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oa\shared\JEI\ED_PDE_Branch\Programs\FTTC\~FTTC NEW HOME PAGE~\FTTC Implementation 2024\"/>
    </mc:Choice>
  </mc:AlternateContent>
  <xr:revisionPtr revIDLastSave="0" documentId="13_ncr:1_{A97070CC-BD51-4648-965B-7A3FA69197A2}" xr6:coauthVersionLast="47" xr6:coauthVersionMax="47" xr10:uidLastSave="{00000000-0000-0000-0000-000000000000}"/>
  <bookViews>
    <workbookView xWindow="-120" yWindow="-120" windowWidth="29040" windowHeight="15840" xr2:uid="{5783BFB4-0956-4AAE-8FA1-E0C7A1AA21B3}"/>
  </bookViews>
  <sheets>
    <sheet name="Costs" sheetId="1" r:id="rId1"/>
    <sheet name="Albertans" sheetId="4" r:id="rId2"/>
    <sheet name="Multiple Tax Years" sheetId="3" r:id="rId3"/>
    <sheet name="Program Use"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3" l="1"/>
  <c r="G567" i="1"/>
  <c r="F567" i="1"/>
  <c r="C12" i="3"/>
  <c r="B12" i="3"/>
  <c r="F9" i="3"/>
  <c r="F8" i="3"/>
  <c r="F7" i="3"/>
  <c r="E8" i="3"/>
  <c r="E9" i="3"/>
  <c r="E10" i="3"/>
  <c r="E7" i="3"/>
  <c r="G675" i="1"/>
  <c r="F675" i="1"/>
  <c r="G670" i="1"/>
  <c r="F670" i="1"/>
  <c r="G659" i="1"/>
  <c r="G660" i="1"/>
  <c r="G661" i="1"/>
  <c r="G662" i="1"/>
  <c r="G663" i="1"/>
  <c r="G658" i="1"/>
  <c r="F659" i="1"/>
  <c r="F660" i="1"/>
  <c r="F661" i="1"/>
  <c r="F662" i="1"/>
  <c r="F663" i="1"/>
  <c r="F658" i="1"/>
  <c r="G650" i="1"/>
  <c r="G651" i="1"/>
  <c r="G652" i="1"/>
  <c r="G653" i="1"/>
  <c r="G654" i="1"/>
  <c r="G655" i="1"/>
  <c r="G649" i="1"/>
  <c r="F650" i="1"/>
  <c r="F651" i="1"/>
  <c r="F652" i="1"/>
  <c r="F653" i="1"/>
  <c r="F654" i="1"/>
  <c r="F655" i="1"/>
  <c r="F649" i="1"/>
  <c r="G640" i="1"/>
  <c r="G641" i="1"/>
  <c r="G642" i="1"/>
  <c r="G643" i="1"/>
  <c r="G644" i="1"/>
  <c r="G645" i="1"/>
  <c r="G646" i="1"/>
  <c r="G639" i="1"/>
  <c r="F640" i="1"/>
  <c r="F641" i="1"/>
  <c r="F642" i="1"/>
  <c r="F643" i="1"/>
  <c r="F644" i="1"/>
  <c r="F645" i="1"/>
  <c r="F646" i="1"/>
  <c r="F639" i="1"/>
  <c r="G634" i="1"/>
  <c r="F634" i="1"/>
  <c r="G628" i="1"/>
  <c r="G629" i="1"/>
  <c r="G630" i="1"/>
  <c r="G631" i="1"/>
  <c r="F628" i="1"/>
  <c r="F629" i="1"/>
  <c r="F630" i="1"/>
  <c r="F631" i="1"/>
  <c r="G627" i="1"/>
  <c r="F627" i="1"/>
  <c r="G613" i="1"/>
  <c r="G614" i="1"/>
  <c r="G615" i="1"/>
  <c r="G616" i="1"/>
  <c r="G617" i="1"/>
  <c r="G618" i="1"/>
  <c r="G619" i="1"/>
  <c r="G620" i="1"/>
  <c r="G621" i="1"/>
  <c r="G622" i="1"/>
  <c r="G623" i="1"/>
  <c r="G624" i="1"/>
  <c r="G612" i="1"/>
  <c r="F613" i="1"/>
  <c r="F614" i="1"/>
  <c r="F615" i="1"/>
  <c r="F616" i="1"/>
  <c r="F617" i="1"/>
  <c r="F618" i="1"/>
  <c r="F619" i="1"/>
  <c r="F620" i="1"/>
  <c r="F621" i="1"/>
  <c r="F622" i="1"/>
  <c r="F623" i="1"/>
  <c r="F624" i="1"/>
  <c r="F612" i="1"/>
  <c r="G591" i="1"/>
  <c r="G592" i="1"/>
  <c r="G593" i="1"/>
  <c r="G594" i="1"/>
  <c r="G595" i="1"/>
  <c r="G596" i="1"/>
  <c r="G597" i="1"/>
  <c r="G598" i="1"/>
  <c r="G599" i="1"/>
  <c r="G600" i="1"/>
  <c r="G601" i="1"/>
  <c r="G602" i="1"/>
  <c r="G603" i="1"/>
  <c r="G604" i="1"/>
  <c r="G605" i="1"/>
  <c r="G606" i="1"/>
  <c r="G607" i="1"/>
  <c r="G608" i="1"/>
  <c r="G609" i="1"/>
  <c r="G590" i="1"/>
  <c r="F591" i="1"/>
  <c r="F592" i="1"/>
  <c r="F593" i="1"/>
  <c r="F594" i="1"/>
  <c r="F595" i="1"/>
  <c r="F596" i="1"/>
  <c r="F597" i="1"/>
  <c r="F598" i="1"/>
  <c r="F599" i="1"/>
  <c r="F600" i="1"/>
  <c r="F601" i="1"/>
  <c r="F602" i="1"/>
  <c r="F603" i="1"/>
  <c r="F604" i="1"/>
  <c r="F605" i="1"/>
  <c r="F606" i="1"/>
  <c r="F607" i="1"/>
  <c r="F608" i="1"/>
  <c r="F609" i="1"/>
  <c r="F590" i="1"/>
  <c r="G583" i="1"/>
  <c r="G584" i="1"/>
  <c r="G585" i="1"/>
  <c r="G586" i="1"/>
  <c r="G587" i="1"/>
  <c r="F583" i="1"/>
  <c r="F584" i="1"/>
  <c r="F585" i="1"/>
  <c r="F586" i="1"/>
  <c r="F587" i="1"/>
  <c r="G572" i="1"/>
  <c r="G573" i="1"/>
  <c r="G574" i="1"/>
  <c r="G575" i="1"/>
  <c r="G576" i="1"/>
  <c r="G577" i="1"/>
  <c r="G578" i="1"/>
  <c r="G579" i="1"/>
  <c r="G580" i="1"/>
  <c r="G571" i="1"/>
  <c r="F572" i="1"/>
  <c r="F573" i="1"/>
  <c r="F574" i="1"/>
  <c r="F575" i="1"/>
  <c r="F576" i="1"/>
  <c r="F577" i="1"/>
  <c r="F578" i="1"/>
  <c r="F579" i="1"/>
  <c r="F580" i="1"/>
  <c r="F571" i="1"/>
  <c r="G553" i="1"/>
  <c r="G554" i="1"/>
  <c r="G555" i="1"/>
  <c r="G556" i="1"/>
  <c r="G557" i="1"/>
  <c r="G558" i="1"/>
  <c r="G559" i="1"/>
  <c r="G560" i="1"/>
  <c r="G561" i="1"/>
  <c r="G562" i="1"/>
  <c r="G563" i="1"/>
  <c r="G564" i="1"/>
  <c r="G565" i="1"/>
  <c r="G566" i="1"/>
  <c r="G568" i="1"/>
  <c r="G552" i="1"/>
  <c r="F553" i="1"/>
  <c r="F554" i="1"/>
  <c r="F555" i="1"/>
  <c r="F556" i="1"/>
  <c r="F557" i="1"/>
  <c r="F558" i="1"/>
  <c r="F559" i="1"/>
  <c r="F560" i="1"/>
  <c r="F561" i="1"/>
  <c r="F562" i="1"/>
  <c r="F563" i="1"/>
  <c r="F564" i="1"/>
  <c r="F565" i="1"/>
  <c r="F566" i="1"/>
  <c r="F568" i="1"/>
  <c r="F552" i="1"/>
  <c r="G544" i="1"/>
  <c r="G545" i="1"/>
  <c r="G546" i="1"/>
  <c r="G547" i="1"/>
  <c r="G548" i="1"/>
  <c r="G549" i="1"/>
  <c r="G543" i="1"/>
  <c r="F544" i="1"/>
  <c r="F545" i="1"/>
  <c r="F546" i="1"/>
  <c r="F547" i="1"/>
  <c r="F548" i="1"/>
  <c r="F549" i="1"/>
  <c r="F543" i="1"/>
  <c r="G527" i="1"/>
  <c r="G528" i="1"/>
  <c r="G529" i="1"/>
  <c r="G530" i="1"/>
  <c r="G531" i="1"/>
  <c r="G532" i="1"/>
  <c r="G533" i="1"/>
  <c r="G534" i="1"/>
  <c r="G535" i="1"/>
  <c r="G536" i="1"/>
  <c r="G537" i="1"/>
  <c r="G538" i="1"/>
  <c r="G539" i="1"/>
  <c r="G540" i="1"/>
  <c r="G526" i="1"/>
  <c r="F527" i="1"/>
  <c r="F528" i="1"/>
  <c r="F529" i="1"/>
  <c r="F530" i="1"/>
  <c r="F531" i="1"/>
  <c r="F532" i="1"/>
  <c r="F533" i="1"/>
  <c r="F534" i="1"/>
  <c r="F535" i="1"/>
  <c r="F536" i="1"/>
  <c r="F537" i="1"/>
  <c r="F538" i="1"/>
  <c r="F539" i="1"/>
  <c r="F540" i="1"/>
  <c r="F526" i="1"/>
  <c r="G518" i="1"/>
  <c r="G519" i="1"/>
  <c r="G520" i="1"/>
  <c r="G521" i="1"/>
  <c r="G517" i="1"/>
  <c r="F518" i="1"/>
  <c r="F519" i="1"/>
  <c r="F520" i="1"/>
  <c r="F521" i="1"/>
  <c r="F517" i="1"/>
  <c r="G510" i="1"/>
  <c r="G511" i="1"/>
  <c r="G512" i="1"/>
  <c r="G513" i="1"/>
  <c r="G514" i="1"/>
  <c r="G509" i="1"/>
  <c r="F510" i="1"/>
  <c r="F511" i="1"/>
  <c r="F512" i="1"/>
  <c r="F513" i="1"/>
  <c r="F514" i="1"/>
  <c r="F509" i="1"/>
  <c r="G499" i="1"/>
  <c r="G500" i="1"/>
  <c r="G501" i="1"/>
  <c r="G502" i="1"/>
  <c r="G503" i="1"/>
  <c r="G504" i="1"/>
  <c r="G505" i="1"/>
  <c r="G506" i="1"/>
  <c r="G498" i="1"/>
  <c r="F499" i="1"/>
  <c r="F500" i="1"/>
  <c r="F501" i="1"/>
  <c r="F502" i="1"/>
  <c r="F503" i="1"/>
  <c r="F504" i="1"/>
  <c r="F505" i="1"/>
  <c r="F506" i="1"/>
  <c r="F498" i="1"/>
  <c r="G491" i="1"/>
  <c r="G492" i="1"/>
  <c r="G493" i="1"/>
  <c r="G494" i="1"/>
  <c r="G495" i="1"/>
  <c r="G490" i="1"/>
  <c r="F491" i="1"/>
  <c r="F492" i="1"/>
  <c r="F493" i="1"/>
  <c r="F494" i="1"/>
  <c r="F495" i="1"/>
  <c r="F490" i="1"/>
  <c r="G482" i="1"/>
  <c r="G483" i="1"/>
  <c r="G484" i="1"/>
  <c r="G485" i="1"/>
  <c r="G486" i="1"/>
  <c r="G487" i="1"/>
  <c r="G481" i="1"/>
  <c r="F482" i="1"/>
  <c r="F483" i="1"/>
  <c r="F484" i="1"/>
  <c r="F485" i="1"/>
  <c r="F486" i="1"/>
  <c r="F487" i="1"/>
  <c r="F481" i="1"/>
  <c r="G474" i="1"/>
  <c r="G475" i="1"/>
  <c r="G476" i="1"/>
  <c r="G477" i="1"/>
  <c r="G478" i="1"/>
  <c r="G473" i="1"/>
  <c r="F474" i="1"/>
  <c r="F475" i="1"/>
  <c r="F476" i="1"/>
  <c r="F477" i="1"/>
  <c r="F478" i="1"/>
  <c r="F473" i="1"/>
  <c r="G464" i="1"/>
  <c r="G465" i="1"/>
  <c r="G466" i="1"/>
  <c r="G467" i="1"/>
  <c r="G468" i="1"/>
  <c r="G469" i="1"/>
  <c r="G470" i="1"/>
  <c r="G463" i="1"/>
  <c r="F464" i="1"/>
  <c r="F465" i="1"/>
  <c r="F466" i="1"/>
  <c r="F467" i="1"/>
  <c r="F468" i="1"/>
  <c r="F469" i="1"/>
  <c r="F470" i="1"/>
  <c r="F463" i="1"/>
  <c r="G453" i="1"/>
  <c r="G454" i="1"/>
  <c r="G455" i="1"/>
  <c r="G456" i="1"/>
  <c r="G457" i="1"/>
  <c r="G458" i="1"/>
  <c r="G459" i="1"/>
  <c r="G460" i="1"/>
  <c r="G452" i="1"/>
  <c r="F453" i="1"/>
  <c r="F454" i="1"/>
  <c r="F455" i="1"/>
  <c r="F456" i="1"/>
  <c r="F457" i="1"/>
  <c r="F458" i="1"/>
  <c r="F459" i="1"/>
  <c r="F460" i="1"/>
  <c r="F452" i="1"/>
  <c r="G435" i="1"/>
  <c r="G436" i="1"/>
  <c r="G437" i="1"/>
  <c r="G438" i="1"/>
  <c r="G439" i="1"/>
  <c r="G440" i="1"/>
  <c r="G441" i="1"/>
  <c r="G442" i="1"/>
  <c r="G443" i="1"/>
  <c r="G444" i="1"/>
  <c r="G445" i="1"/>
  <c r="G446" i="1"/>
  <c r="G447" i="1"/>
  <c r="G448" i="1"/>
  <c r="G449" i="1"/>
  <c r="G434" i="1"/>
  <c r="F435" i="1"/>
  <c r="F436" i="1"/>
  <c r="F437" i="1"/>
  <c r="F438" i="1"/>
  <c r="F439" i="1"/>
  <c r="F440" i="1"/>
  <c r="F441" i="1"/>
  <c r="F442" i="1"/>
  <c r="F443" i="1"/>
  <c r="F444" i="1"/>
  <c r="F445" i="1"/>
  <c r="F446" i="1"/>
  <c r="F447" i="1"/>
  <c r="F448" i="1"/>
  <c r="F449" i="1"/>
  <c r="F434" i="1"/>
  <c r="G425" i="1"/>
  <c r="G426" i="1"/>
  <c r="G427" i="1"/>
  <c r="G428" i="1"/>
  <c r="G429" i="1"/>
  <c r="G430" i="1"/>
  <c r="G431" i="1"/>
  <c r="F425" i="1"/>
  <c r="F426" i="1"/>
  <c r="F427" i="1"/>
  <c r="F428" i="1"/>
  <c r="F429" i="1"/>
  <c r="F430" i="1"/>
  <c r="F431" i="1"/>
  <c r="G424" i="1"/>
  <c r="F424" i="1"/>
  <c r="G417" i="1"/>
  <c r="G418" i="1"/>
  <c r="G419" i="1"/>
  <c r="G420" i="1"/>
  <c r="G421" i="1"/>
  <c r="G416" i="1"/>
  <c r="F417" i="1"/>
  <c r="F418" i="1"/>
  <c r="F419" i="1"/>
  <c r="F420" i="1"/>
  <c r="F421" i="1"/>
  <c r="F416" i="1"/>
  <c r="G408" i="1"/>
  <c r="G409" i="1"/>
  <c r="G410" i="1"/>
  <c r="G411" i="1"/>
  <c r="G412" i="1"/>
  <c r="G413" i="1"/>
  <c r="G407" i="1"/>
  <c r="F408" i="1"/>
  <c r="F409" i="1"/>
  <c r="F410" i="1"/>
  <c r="F411" i="1"/>
  <c r="F412" i="1"/>
  <c r="F413" i="1"/>
  <c r="F407" i="1"/>
  <c r="G401" i="1"/>
  <c r="G402" i="1"/>
  <c r="G403" i="1"/>
  <c r="G404" i="1"/>
  <c r="G400" i="1"/>
  <c r="F401" i="1"/>
  <c r="F402" i="1"/>
  <c r="F403" i="1"/>
  <c r="F404" i="1"/>
  <c r="F400" i="1"/>
  <c r="G390" i="1"/>
  <c r="G391" i="1"/>
  <c r="G392" i="1"/>
  <c r="G393" i="1"/>
  <c r="G394" i="1"/>
  <c r="G395" i="1"/>
  <c r="G396" i="1"/>
  <c r="G397" i="1"/>
  <c r="G389" i="1"/>
  <c r="F390" i="1"/>
  <c r="F391" i="1"/>
  <c r="F392" i="1"/>
  <c r="F393" i="1"/>
  <c r="F394" i="1"/>
  <c r="F395" i="1"/>
  <c r="F396" i="1"/>
  <c r="F397" i="1"/>
  <c r="F389" i="1"/>
  <c r="G383" i="1"/>
  <c r="G384" i="1"/>
  <c r="G385" i="1"/>
  <c r="G386" i="1"/>
  <c r="G382" i="1"/>
  <c r="F383" i="1"/>
  <c r="F384" i="1"/>
  <c r="F385" i="1"/>
  <c r="F386" i="1"/>
  <c r="F382" i="1"/>
  <c r="G375" i="1"/>
  <c r="G376" i="1"/>
  <c r="G377" i="1"/>
  <c r="G378" i="1"/>
  <c r="G379" i="1"/>
  <c r="G374" i="1"/>
  <c r="F375" i="1"/>
  <c r="F376" i="1"/>
  <c r="F377" i="1"/>
  <c r="F378" i="1"/>
  <c r="F379" i="1"/>
  <c r="F374" i="1"/>
  <c r="G367" i="1"/>
  <c r="G368" i="1"/>
  <c r="G369" i="1"/>
  <c r="G370" i="1"/>
  <c r="G371" i="1"/>
  <c r="G366" i="1"/>
  <c r="F367" i="1"/>
  <c r="F368" i="1"/>
  <c r="F369" i="1"/>
  <c r="F370" i="1"/>
  <c r="F371" i="1"/>
  <c r="F366" i="1"/>
  <c r="G350" i="1"/>
  <c r="G351" i="1"/>
  <c r="G352" i="1"/>
  <c r="G353" i="1"/>
  <c r="G354" i="1"/>
  <c r="G355" i="1"/>
  <c r="G356" i="1"/>
  <c r="G357" i="1"/>
  <c r="G358" i="1"/>
  <c r="G359" i="1"/>
  <c r="G360" i="1"/>
  <c r="G361" i="1"/>
  <c r="G362" i="1"/>
  <c r="G363" i="1"/>
  <c r="G349" i="1"/>
  <c r="F350" i="1"/>
  <c r="F351" i="1"/>
  <c r="F352" i="1"/>
  <c r="F353" i="1"/>
  <c r="F354" i="1"/>
  <c r="F355" i="1"/>
  <c r="F356" i="1"/>
  <c r="F357" i="1"/>
  <c r="F358" i="1"/>
  <c r="F359" i="1"/>
  <c r="F360" i="1"/>
  <c r="F361" i="1"/>
  <c r="F362" i="1"/>
  <c r="F363" i="1"/>
  <c r="F349" i="1"/>
  <c r="G340" i="1"/>
  <c r="G341" i="1"/>
  <c r="G342" i="1"/>
  <c r="G343" i="1"/>
  <c r="G344" i="1"/>
  <c r="G345" i="1"/>
  <c r="G346" i="1"/>
  <c r="F340" i="1"/>
  <c r="F341" i="1"/>
  <c r="F342" i="1"/>
  <c r="F343" i="1"/>
  <c r="F344" i="1"/>
  <c r="F345" i="1"/>
  <c r="F346" i="1"/>
  <c r="G339" i="1"/>
  <c r="F339" i="1"/>
  <c r="G328" i="1"/>
  <c r="G329" i="1"/>
  <c r="G330" i="1"/>
  <c r="G331" i="1"/>
  <c r="G332" i="1"/>
  <c r="G333" i="1"/>
  <c r="G334" i="1"/>
  <c r="G335" i="1"/>
  <c r="G336" i="1"/>
  <c r="G327" i="1"/>
  <c r="F328" i="1"/>
  <c r="F329" i="1"/>
  <c r="F330" i="1"/>
  <c r="F331" i="1"/>
  <c r="F332" i="1"/>
  <c r="F333" i="1"/>
  <c r="F334" i="1"/>
  <c r="F335" i="1"/>
  <c r="F336" i="1"/>
  <c r="F327" i="1"/>
  <c r="G315" i="1"/>
  <c r="G316" i="1"/>
  <c r="G317" i="1"/>
  <c r="G318" i="1"/>
  <c r="G319" i="1"/>
  <c r="G320" i="1"/>
  <c r="G321" i="1"/>
  <c r="G322" i="1"/>
  <c r="G323" i="1"/>
  <c r="G324" i="1"/>
  <c r="G314" i="1"/>
  <c r="F315" i="1"/>
  <c r="F316" i="1"/>
  <c r="F317" i="1"/>
  <c r="F318" i="1"/>
  <c r="F319" i="1"/>
  <c r="F320" i="1"/>
  <c r="F321" i="1"/>
  <c r="F322" i="1"/>
  <c r="F323" i="1"/>
  <c r="F324" i="1"/>
  <c r="F314" i="1"/>
  <c r="G306" i="1"/>
  <c r="G307" i="1"/>
  <c r="G308" i="1"/>
  <c r="G309" i="1"/>
  <c r="G310" i="1"/>
  <c r="G311" i="1"/>
  <c r="G305" i="1"/>
  <c r="F306" i="1"/>
  <c r="F307" i="1"/>
  <c r="F308" i="1"/>
  <c r="F309" i="1"/>
  <c r="F310" i="1"/>
  <c r="F311" i="1"/>
  <c r="F305" i="1"/>
  <c r="G294" i="1"/>
  <c r="G295" i="1"/>
  <c r="G296" i="1"/>
  <c r="G297" i="1"/>
  <c r="G298" i="1"/>
  <c r="G299" i="1"/>
  <c r="G300" i="1"/>
  <c r="G301" i="1"/>
  <c r="G302" i="1"/>
  <c r="G293" i="1"/>
  <c r="F294" i="1"/>
  <c r="F295" i="1"/>
  <c r="F296" i="1"/>
  <c r="F297" i="1"/>
  <c r="F298" i="1"/>
  <c r="F299" i="1"/>
  <c r="F300" i="1"/>
  <c r="F301" i="1"/>
  <c r="F302" i="1"/>
  <c r="F293" i="1"/>
  <c r="G279" i="1"/>
  <c r="G280" i="1"/>
  <c r="G281" i="1"/>
  <c r="G282" i="1"/>
  <c r="G283" i="1"/>
  <c r="G284" i="1"/>
  <c r="G285" i="1"/>
  <c r="G286" i="1"/>
  <c r="G287" i="1"/>
  <c r="G288" i="1"/>
  <c r="G289" i="1"/>
  <c r="G290" i="1"/>
  <c r="F279" i="1"/>
  <c r="F280" i="1"/>
  <c r="F281" i="1"/>
  <c r="F282" i="1"/>
  <c r="F283" i="1"/>
  <c r="F284" i="1"/>
  <c r="F285" i="1"/>
  <c r="F286" i="1"/>
  <c r="F287" i="1"/>
  <c r="F288" i="1"/>
  <c r="F289" i="1"/>
  <c r="F290" i="1"/>
  <c r="G278" i="1"/>
  <c r="F278" i="1"/>
  <c r="G274" i="1"/>
  <c r="G275" i="1"/>
  <c r="F274" i="1"/>
  <c r="F275" i="1"/>
  <c r="G273" i="1"/>
  <c r="F273" i="1"/>
  <c r="G267" i="1"/>
  <c r="G268" i="1"/>
  <c r="G269" i="1"/>
  <c r="G270" i="1"/>
  <c r="G266" i="1"/>
  <c r="F267" i="1"/>
  <c r="F268" i="1"/>
  <c r="F269" i="1"/>
  <c r="F270" i="1"/>
  <c r="F266" i="1"/>
  <c r="G259" i="1"/>
  <c r="G260" i="1"/>
  <c r="G261" i="1"/>
  <c r="G262" i="1"/>
  <c r="G263" i="1"/>
  <c r="G258" i="1"/>
  <c r="F259" i="1"/>
  <c r="F260" i="1"/>
  <c r="F261" i="1"/>
  <c r="F262" i="1"/>
  <c r="F263" i="1"/>
  <c r="F258" i="1"/>
  <c r="G248" i="1"/>
  <c r="G249" i="1"/>
  <c r="G250" i="1"/>
  <c r="G251" i="1"/>
  <c r="G252" i="1"/>
  <c r="G253" i="1"/>
  <c r="G254" i="1"/>
  <c r="G255" i="1"/>
  <c r="G247" i="1"/>
  <c r="F248" i="1"/>
  <c r="F249" i="1"/>
  <c r="F250" i="1"/>
  <c r="F251" i="1"/>
  <c r="F252" i="1"/>
  <c r="F253" i="1"/>
  <c r="F254" i="1"/>
  <c r="F255" i="1"/>
  <c r="F247" i="1"/>
  <c r="G239" i="1"/>
  <c r="G240" i="1"/>
  <c r="G241" i="1"/>
  <c r="G242" i="1"/>
  <c r="G243" i="1"/>
  <c r="G244" i="1"/>
  <c r="G238" i="1"/>
  <c r="F239" i="1"/>
  <c r="F240" i="1"/>
  <c r="F241" i="1"/>
  <c r="F242" i="1"/>
  <c r="F243" i="1"/>
  <c r="F244" i="1"/>
  <c r="F238" i="1"/>
  <c r="G226" i="1"/>
  <c r="G227" i="1"/>
  <c r="G228" i="1"/>
  <c r="G229" i="1"/>
  <c r="G230" i="1"/>
  <c r="G231" i="1"/>
  <c r="G232" i="1"/>
  <c r="G233" i="1"/>
  <c r="G234" i="1"/>
  <c r="G235" i="1"/>
  <c r="G225" i="1"/>
  <c r="F226" i="1"/>
  <c r="F227" i="1"/>
  <c r="F228" i="1"/>
  <c r="F229" i="1"/>
  <c r="F230" i="1"/>
  <c r="F231" i="1"/>
  <c r="F232" i="1"/>
  <c r="F233" i="1"/>
  <c r="F234" i="1"/>
  <c r="F235" i="1"/>
  <c r="F225" i="1"/>
  <c r="G203" i="1"/>
  <c r="G204" i="1"/>
  <c r="G205" i="1"/>
  <c r="G206" i="1"/>
  <c r="G207" i="1"/>
  <c r="G208" i="1"/>
  <c r="G209" i="1"/>
  <c r="G210" i="1"/>
  <c r="G211" i="1"/>
  <c r="G212" i="1"/>
  <c r="G213" i="1"/>
  <c r="G214" i="1"/>
  <c r="G215" i="1"/>
  <c r="G216" i="1"/>
  <c r="G217" i="1"/>
  <c r="G218" i="1"/>
  <c r="G219" i="1"/>
  <c r="G220" i="1"/>
  <c r="G221" i="1"/>
  <c r="G222" i="1"/>
  <c r="G202" i="1"/>
  <c r="F203" i="1"/>
  <c r="F204" i="1"/>
  <c r="F205" i="1"/>
  <c r="F206" i="1"/>
  <c r="F207" i="1"/>
  <c r="F208" i="1"/>
  <c r="F209" i="1"/>
  <c r="F210" i="1"/>
  <c r="F211" i="1"/>
  <c r="F212" i="1"/>
  <c r="F213" i="1"/>
  <c r="F214" i="1"/>
  <c r="F215" i="1"/>
  <c r="F216" i="1"/>
  <c r="F217" i="1"/>
  <c r="F218" i="1"/>
  <c r="F219" i="1"/>
  <c r="F220" i="1"/>
  <c r="F221" i="1"/>
  <c r="F222" i="1"/>
  <c r="F202" i="1"/>
  <c r="G191" i="1"/>
  <c r="G192" i="1"/>
  <c r="G193" i="1"/>
  <c r="G194" i="1"/>
  <c r="G195" i="1"/>
  <c r="G196" i="1"/>
  <c r="G197" i="1"/>
  <c r="G198" i="1"/>
  <c r="G199" i="1"/>
  <c r="G190" i="1"/>
  <c r="F191" i="1"/>
  <c r="F192" i="1"/>
  <c r="F193" i="1"/>
  <c r="F194" i="1"/>
  <c r="F195" i="1"/>
  <c r="F196" i="1"/>
  <c r="F197" i="1"/>
  <c r="F198" i="1"/>
  <c r="F199" i="1"/>
  <c r="F190" i="1"/>
  <c r="G183" i="1"/>
  <c r="G184" i="1"/>
  <c r="G185" i="1"/>
  <c r="G186" i="1"/>
  <c r="G187" i="1"/>
  <c r="G182" i="1"/>
  <c r="F183" i="1"/>
  <c r="F184" i="1"/>
  <c r="F185" i="1"/>
  <c r="F186" i="1"/>
  <c r="F187" i="1"/>
  <c r="F182" i="1"/>
  <c r="G179" i="1"/>
  <c r="G178" i="1"/>
  <c r="F179" i="1"/>
  <c r="F178" i="1"/>
  <c r="G174" i="1"/>
  <c r="G175" i="1"/>
  <c r="F174" i="1"/>
  <c r="F175" i="1"/>
  <c r="G173" i="1"/>
  <c r="F173" i="1"/>
  <c r="G168" i="1"/>
  <c r="G169" i="1"/>
  <c r="G170" i="1"/>
  <c r="G167" i="1"/>
  <c r="F168" i="1"/>
  <c r="F169" i="1"/>
  <c r="F170" i="1"/>
  <c r="F167" i="1"/>
  <c r="G161" i="1"/>
  <c r="G162" i="1"/>
  <c r="G163" i="1"/>
  <c r="G164" i="1"/>
  <c r="G160" i="1"/>
  <c r="F161" i="1"/>
  <c r="F162" i="1"/>
  <c r="F163" i="1"/>
  <c r="F164" i="1"/>
  <c r="F160" i="1"/>
  <c r="G148" i="1"/>
  <c r="G149" i="1"/>
  <c r="G150" i="1"/>
  <c r="G151" i="1"/>
  <c r="G152" i="1"/>
  <c r="G153" i="1"/>
  <c r="G154" i="1"/>
  <c r="G155" i="1"/>
  <c r="G156" i="1"/>
  <c r="G157" i="1"/>
  <c r="F148" i="1"/>
  <c r="F149" i="1"/>
  <c r="F150" i="1"/>
  <c r="F151" i="1"/>
  <c r="F152" i="1"/>
  <c r="F153" i="1"/>
  <c r="F154" i="1"/>
  <c r="F155" i="1"/>
  <c r="F156" i="1"/>
  <c r="F157" i="1"/>
  <c r="G147" i="1"/>
  <c r="F147" i="1"/>
  <c r="G138" i="1"/>
  <c r="G139" i="1"/>
  <c r="G140" i="1"/>
  <c r="G141" i="1"/>
  <c r="G142" i="1"/>
  <c r="G143" i="1"/>
  <c r="G144" i="1"/>
  <c r="G137" i="1"/>
  <c r="F138" i="1"/>
  <c r="F139" i="1"/>
  <c r="F140" i="1"/>
  <c r="F141" i="1"/>
  <c r="F142" i="1"/>
  <c r="F143" i="1"/>
  <c r="F144" i="1"/>
  <c r="F137" i="1"/>
  <c r="G116" i="1"/>
  <c r="G117" i="1"/>
  <c r="G118" i="1"/>
  <c r="G119" i="1"/>
  <c r="G120" i="1"/>
  <c r="G121" i="1"/>
  <c r="G122" i="1"/>
  <c r="G123" i="1"/>
  <c r="G124" i="1"/>
  <c r="G125" i="1"/>
  <c r="G126" i="1"/>
  <c r="G127" i="1"/>
  <c r="G128" i="1"/>
  <c r="G129" i="1"/>
  <c r="G130" i="1"/>
  <c r="G131" i="1"/>
  <c r="G132" i="1"/>
  <c r="G133" i="1"/>
  <c r="G134" i="1"/>
  <c r="G115" i="1"/>
  <c r="F116" i="1"/>
  <c r="F117" i="1"/>
  <c r="F118" i="1"/>
  <c r="F119" i="1"/>
  <c r="F120" i="1"/>
  <c r="F121" i="1"/>
  <c r="F122" i="1"/>
  <c r="F123" i="1"/>
  <c r="F124" i="1"/>
  <c r="F125" i="1"/>
  <c r="F126" i="1"/>
  <c r="F127" i="1"/>
  <c r="F128" i="1"/>
  <c r="F129" i="1"/>
  <c r="F130" i="1"/>
  <c r="F131" i="1"/>
  <c r="F132" i="1"/>
  <c r="F133" i="1"/>
  <c r="F134" i="1"/>
  <c r="F115" i="1"/>
  <c r="G101" i="1"/>
  <c r="G102" i="1"/>
  <c r="G103" i="1"/>
  <c r="G104" i="1"/>
  <c r="G105" i="1"/>
  <c r="G106" i="1"/>
  <c r="G107" i="1"/>
  <c r="G108" i="1"/>
  <c r="G109" i="1"/>
  <c r="G110" i="1"/>
  <c r="G111" i="1"/>
  <c r="G112" i="1"/>
  <c r="G100" i="1"/>
  <c r="F101" i="1"/>
  <c r="F102" i="1"/>
  <c r="F103" i="1"/>
  <c r="F104" i="1"/>
  <c r="F105" i="1"/>
  <c r="F106" i="1"/>
  <c r="F107" i="1"/>
  <c r="F108" i="1"/>
  <c r="F109" i="1"/>
  <c r="F110" i="1"/>
  <c r="F111" i="1"/>
  <c r="F112" i="1"/>
  <c r="F100" i="1"/>
  <c r="G76" i="1"/>
  <c r="G77" i="1"/>
  <c r="G78" i="1"/>
  <c r="G79" i="1"/>
  <c r="G80" i="1"/>
  <c r="G81" i="1"/>
  <c r="G82" i="1"/>
  <c r="G83" i="1"/>
  <c r="G84" i="1"/>
  <c r="G85" i="1"/>
  <c r="G86" i="1"/>
  <c r="G87" i="1"/>
  <c r="G88" i="1"/>
  <c r="G89" i="1"/>
  <c r="G90" i="1"/>
  <c r="G91" i="1"/>
  <c r="G92" i="1"/>
  <c r="G93" i="1"/>
  <c r="G94" i="1"/>
  <c r="G95" i="1"/>
  <c r="G96" i="1"/>
  <c r="G97" i="1"/>
  <c r="G75" i="1"/>
  <c r="F76" i="1"/>
  <c r="F77" i="1"/>
  <c r="F78" i="1"/>
  <c r="F79" i="1"/>
  <c r="F80" i="1"/>
  <c r="F81" i="1"/>
  <c r="F82" i="1"/>
  <c r="F83" i="1"/>
  <c r="F84" i="1"/>
  <c r="F85" i="1"/>
  <c r="F86" i="1"/>
  <c r="F87" i="1"/>
  <c r="F88" i="1"/>
  <c r="F89" i="1"/>
  <c r="F90" i="1"/>
  <c r="F91" i="1"/>
  <c r="F92" i="1"/>
  <c r="F93" i="1"/>
  <c r="F94" i="1"/>
  <c r="F95" i="1"/>
  <c r="F96" i="1"/>
  <c r="F97" i="1"/>
  <c r="F75" i="1"/>
  <c r="G61" i="1"/>
  <c r="G62" i="1"/>
  <c r="G63" i="1"/>
  <c r="G64" i="1"/>
  <c r="G65" i="1"/>
  <c r="G66" i="1"/>
  <c r="G67" i="1"/>
  <c r="G68" i="1"/>
  <c r="G69" i="1"/>
  <c r="G70" i="1"/>
  <c r="G60" i="1"/>
  <c r="F61" i="1"/>
  <c r="F62" i="1"/>
  <c r="F63" i="1"/>
  <c r="F64" i="1"/>
  <c r="F65" i="1"/>
  <c r="F66" i="1"/>
  <c r="F67" i="1"/>
  <c r="F68" i="1"/>
  <c r="F69" i="1"/>
  <c r="F70" i="1"/>
  <c r="F60" i="1"/>
  <c r="G50" i="1"/>
  <c r="G51" i="1"/>
  <c r="G52" i="1"/>
  <c r="G53" i="1"/>
  <c r="G54" i="1"/>
  <c r="G55" i="1"/>
  <c r="G56" i="1"/>
  <c r="G57" i="1"/>
  <c r="G49" i="1"/>
  <c r="F50" i="1"/>
  <c r="F51" i="1"/>
  <c r="F52" i="1"/>
  <c r="F53" i="1"/>
  <c r="F54" i="1"/>
  <c r="F55" i="1"/>
  <c r="F56" i="1"/>
  <c r="F57" i="1"/>
  <c r="F49" i="1"/>
  <c r="G38" i="1"/>
  <c r="G39" i="1"/>
  <c r="G40" i="1"/>
  <c r="G41" i="1"/>
  <c r="G42" i="1"/>
  <c r="G43" i="1"/>
  <c r="G44" i="1"/>
  <c r="G45" i="1"/>
  <c r="G46" i="1"/>
  <c r="G37" i="1"/>
  <c r="F38" i="1"/>
  <c r="F39" i="1"/>
  <c r="F40" i="1"/>
  <c r="F41" i="1"/>
  <c r="F42" i="1"/>
  <c r="F43" i="1"/>
  <c r="F44" i="1"/>
  <c r="F45" i="1"/>
  <c r="F46" i="1"/>
  <c r="F37" i="1"/>
  <c r="G28" i="1"/>
  <c r="G29" i="1"/>
  <c r="G30" i="1"/>
  <c r="G31" i="1"/>
  <c r="G32" i="1"/>
  <c r="G33" i="1"/>
  <c r="G34" i="1"/>
  <c r="G27" i="1"/>
  <c r="F28" i="1"/>
  <c r="F29" i="1"/>
  <c r="F30" i="1"/>
  <c r="F31" i="1"/>
  <c r="F32" i="1"/>
  <c r="F33" i="1"/>
  <c r="F34" i="1"/>
  <c r="F27" i="1"/>
  <c r="G14" i="1"/>
  <c r="G15" i="1"/>
  <c r="G16" i="1"/>
  <c r="G17" i="1"/>
  <c r="G18" i="1"/>
  <c r="G19" i="1"/>
  <c r="G20" i="1"/>
  <c r="G21" i="1"/>
  <c r="G22" i="1"/>
  <c r="G23" i="1"/>
  <c r="G24" i="1"/>
  <c r="G13" i="1"/>
  <c r="F14" i="1"/>
  <c r="F15" i="1"/>
  <c r="F16" i="1"/>
  <c r="F17" i="1"/>
  <c r="F18" i="1"/>
  <c r="F19" i="1"/>
  <c r="F20" i="1"/>
  <c r="F21" i="1"/>
  <c r="F22" i="1"/>
  <c r="F23" i="1"/>
  <c r="F24" i="1"/>
  <c r="F13" i="1"/>
  <c r="F10" i="1"/>
  <c r="G10" i="1"/>
  <c r="G9" i="1"/>
  <c r="F9" i="1"/>
  <c r="F25" i="1" l="1"/>
  <c r="E12" i="3"/>
  <c r="F12" i="3"/>
  <c r="F303" i="1"/>
  <c r="D12" i="3"/>
  <c r="G676" i="1"/>
  <c r="D676" i="1"/>
  <c r="E676" i="1"/>
  <c r="F676" i="1"/>
  <c r="C676" i="1"/>
  <c r="E671" i="1" l="1"/>
  <c r="F671" i="1"/>
  <c r="C671" i="1"/>
  <c r="F664" i="1"/>
  <c r="C664" i="1"/>
  <c r="F656" i="1"/>
  <c r="C656" i="1"/>
  <c r="F647" i="1"/>
  <c r="C647" i="1"/>
  <c r="D647" i="1"/>
  <c r="F635" i="1"/>
  <c r="C635" i="1"/>
  <c r="F632" i="1"/>
  <c r="C632" i="1"/>
  <c r="F625" i="1"/>
  <c r="C625" i="1"/>
  <c r="F610" i="1"/>
  <c r="C610" i="1"/>
  <c r="F588" i="1"/>
  <c r="C588" i="1"/>
  <c r="F581" i="1"/>
  <c r="C581" i="1"/>
  <c r="F569" i="1"/>
  <c r="C569" i="1"/>
  <c r="F550" i="1"/>
  <c r="C550" i="1"/>
  <c r="F541" i="1"/>
  <c r="C541" i="1"/>
  <c r="F522" i="1"/>
  <c r="C522" i="1"/>
  <c r="F515" i="1"/>
  <c r="C515" i="1"/>
  <c r="F507" i="1"/>
  <c r="C507" i="1"/>
  <c r="F496" i="1"/>
  <c r="C496" i="1"/>
  <c r="F488" i="1"/>
  <c r="C488" i="1"/>
  <c r="F479" i="1"/>
  <c r="C479" i="1"/>
  <c r="F471" i="1"/>
  <c r="C471" i="1"/>
  <c r="F461" i="1"/>
  <c r="C461" i="1"/>
  <c r="F450" i="1"/>
  <c r="C450" i="1"/>
  <c r="F432" i="1"/>
  <c r="C432" i="1"/>
  <c r="F422" i="1"/>
  <c r="C422" i="1"/>
  <c r="F414" i="1"/>
  <c r="C414" i="1"/>
  <c r="F405" i="1"/>
  <c r="C405" i="1"/>
  <c r="F398" i="1"/>
  <c r="C398" i="1"/>
  <c r="F387" i="1"/>
  <c r="C387" i="1"/>
  <c r="F380" i="1"/>
  <c r="C380" i="1"/>
  <c r="F372" i="1"/>
  <c r="C372" i="1"/>
  <c r="F364" i="1"/>
  <c r="C364" i="1"/>
  <c r="F347" i="1"/>
  <c r="C347" i="1"/>
  <c r="F337" i="1"/>
  <c r="C337" i="1"/>
  <c r="F325" i="1"/>
  <c r="C325" i="1"/>
  <c r="F312" i="1"/>
  <c r="C312" i="1"/>
  <c r="C303" i="1"/>
  <c r="F291" i="1"/>
  <c r="C291" i="1"/>
  <c r="F276" i="1"/>
  <c r="C276" i="1"/>
  <c r="F271" i="1"/>
  <c r="C271" i="1"/>
  <c r="F264" i="1"/>
  <c r="C264" i="1"/>
  <c r="F256" i="1"/>
  <c r="C256" i="1"/>
  <c r="F245" i="1"/>
  <c r="C245" i="1"/>
  <c r="F236" i="1"/>
  <c r="C236" i="1"/>
  <c r="F223" i="1"/>
  <c r="C223" i="1"/>
  <c r="F200" i="1"/>
  <c r="C200" i="1"/>
  <c r="F188" i="1"/>
  <c r="C188" i="1"/>
  <c r="F180" i="1"/>
  <c r="C180" i="1"/>
  <c r="F176" i="1"/>
  <c r="C176" i="1"/>
  <c r="F171" i="1"/>
  <c r="C171" i="1"/>
  <c r="F165" i="1"/>
  <c r="C165" i="1"/>
  <c r="F158" i="1"/>
  <c r="C158" i="1"/>
  <c r="F145" i="1"/>
  <c r="C145" i="1"/>
  <c r="D145" i="1"/>
  <c r="F135" i="1"/>
  <c r="C135" i="1"/>
  <c r="F113" i="1"/>
  <c r="C113" i="1"/>
  <c r="F98" i="1"/>
  <c r="C98" i="1"/>
  <c r="F71" i="1"/>
  <c r="F58" i="1"/>
  <c r="F47" i="1"/>
  <c r="F35" i="1"/>
  <c r="F11" i="1"/>
  <c r="D71" i="1"/>
  <c r="C71" i="1"/>
  <c r="E71" i="1"/>
  <c r="C58" i="1"/>
  <c r="C47" i="1"/>
  <c r="C35" i="1"/>
  <c r="C25" i="1"/>
  <c r="C11" i="1"/>
  <c r="C636" i="1" l="1"/>
  <c r="F636" i="1"/>
  <c r="G671" i="1"/>
  <c r="C665" i="1"/>
  <c r="G71" i="1"/>
  <c r="F665" i="1"/>
  <c r="C523" i="1"/>
  <c r="F523" i="1"/>
  <c r="F72" i="1"/>
  <c r="C72" i="1"/>
  <c r="G664" i="1"/>
  <c r="E664" i="1"/>
  <c r="G656" i="1"/>
  <c r="E656" i="1"/>
  <c r="G647" i="1"/>
  <c r="E647" i="1"/>
  <c r="G635" i="1"/>
  <c r="E635" i="1"/>
  <c r="D635" i="1"/>
  <c r="G632" i="1"/>
  <c r="E632" i="1"/>
  <c r="G625" i="1"/>
  <c r="E625" i="1"/>
  <c r="G610" i="1"/>
  <c r="E610" i="1"/>
  <c r="G588" i="1"/>
  <c r="E588" i="1"/>
  <c r="G581" i="1"/>
  <c r="E581" i="1"/>
  <c r="G569" i="1"/>
  <c r="E569" i="1"/>
  <c r="G550" i="1"/>
  <c r="E550" i="1"/>
  <c r="G541" i="1"/>
  <c r="E541" i="1"/>
  <c r="G522" i="1"/>
  <c r="E522" i="1"/>
  <c r="G515" i="1"/>
  <c r="E515" i="1"/>
  <c r="G507" i="1"/>
  <c r="E507" i="1"/>
  <c r="G496" i="1"/>
  <c r="E496" i="1"/>
  <c r="G488" i="1"/>
  <c r="E488" i="1"/>
  <c r="G479" i="1"/>
  <c r="E479" i="1"/>
  <c r="G471" i="1"/>
  <c r="E471" i="1"/>
  <c r="G461" i="1"/>
  <c r="E461" i="1"/>
  <c r="G450" i="1"/>
  <c r="E450" i="1"/>
  <c r="G432" i="1"/>
  <c r="E432" i="1"/>
  <c r="G422" i="1"/>
  <c r="E422" i="1"/>
  <c r="G414" i="1"/>
  <c r="E414" i="1"/>
  <c r="G405" i="1"/>
  <c r="E405" i="1"/>
  <c r="G398" i="1"/>
  <c r="E398" i="1"/>
  <c r="G387" i="1"/>
  <c r="E387" i="1"/>
  <c r="G380" i="1"/>
  <c r="E380" i="1"/>
  <c r="G372" i="1"/>
  <c r="E372" i="1"/>
  <c r="G364" i="1"/>
  <c r="E364" i="1"/>
  <c r="G347" i="1"/>
  <c r="E347" i="1"/>
  <c r="G337" i="1"/>
  <c r="E337" i="1"/>
  <c r="G325" i="1"/>
  <c r="E325" i="1"/>
  <c r="G312" i="1"/>
  <c r="E312" i="1"/>
  <c r="G303" i="1"/>
  <c r="E303" i="1"/>
  <c r="G291" i="1"/>
  <c r="E291" i="1"/>
  <c r="G276" i="1"/>
  <c r="E276" i="1"/>
  <c r="G271" i="1"/>
  <c r="E271" i="1"/>
  <c r="G264" i="1"/>
  <c r="E264" i="1"/>
  <c r="G256" i="1"/>
  <c r="E256" i="1"/>
  <c r="G245" i="1"/>
  <c r="E245" i="1"/>
  <c r="G236" i="1"/>
  <c r="E236" i="1"/>
  <c r="G223" i="1"/>
  <c r="E223" i="1"/>
  <c r="G200" i="1"/>
  <c r="E200" i="1"/>
  <c r="G188" i="1"/>
  <c r="E188" i="1"/>
  <c r="G180" i="1"/>
  <c r="E180" i="1"/>
  <c r="G176" i="1"/>
  <c r="E176" i="1"/>
  <c r="G171" i="1"/>
  <c r="E171" i="1"/>
  <c r="G165" i="1"/>
  <c r="E165" i="1"/>
  <c r="G158" i="1"/>
  <c r="E158" i="1"/>
  <c r="G145" i="1"/>
  <c r="E145" i="1"/>
  <c r="G135" i="1"/>
  <c r="E135" i="1"/>
  <c r="G113" i="1"/>
  <c r="E113" i="1"/>
  <c r="G98" i="1"/>
  <c r="E98" i="1"/>
  <c r="G58" i="1"/>
  <c r="E58" i="1"/>
  <c r="G47" i="1"/>
  <c r="E47" i="1"/>
  <c r="G35" i="1"/>
  <c r="E35" i="1"/>
  <c r="G25" i="1"/>
  <c r="E25" i="1"/>
  <c r="G11" i="1"/>
  <c r="E11" i="1"/>
  <c r="D11" i="1"/>
  <c r="E636" i="1" l="1"/>
  <c r="G636" i="1"/>
  <c r="F667" i="1"/>
  <c r="C667" i="1"/>
  <c r="D671" i="1"/>
  <c r="E72" i="1"/>
  <c r="G72" i="1"/>
  <c r="G523" i="1"/>
  <c r="E523" i="1"/>
  <c r="G665" i="1"/>
  <c r="E665" i="1"/>
  <c r="D165" i="1"/>
  <c r="D422" i="1"/>
  <c r="D405" i="1"/>
  <c r="D569" i="1"/>
  <c r="D372" i="1"/>
  <c r="D387" i="1"/>
  <c r="D364" i="1"/>
  <c r="D113" i="1"/>
  <c r="D25" i="1"/>
  <c r="D303" i="1"/>
  <c r="D312" i="1"/>
  <c r="D245" i="1"/>
  <c r="D515" i="1"/>
  <c r="D188" i="1"/>
  <c r="D276" i="1"/>
  <c r="D581" i="1"/>
  <c r="D588" i="1"/>
  <c r="D507" i="1"/>
  <c r="D632" i="1"/>
  <c r="D656" i="1"/>
  <c r="D135" i="1"/>
  <c r="D291" i="1"/>
  <c r="D414" i="1"/>
  <c r="D432" i="1"/>
  <c r="D610" i="1"/>
  <c r="D171" i="1"/>
  <c r="D180" i="1"/>
  <c r="D256" i="1"/>
  <c r="D264" i="1"/>
  <c r="D380" i="1"/>
  <c r="D471" i="1"/>
  <c r="D488" i="1"/>
  <c r="D337" i="1"/>
  <c r="D158" i="1"/>
  <c r="D398" i="1"/>
  <c r="D347" i="1"/>
  <c r="D98" i="1"/>
  <c r="D664" i="1"/>
  <c r="D550" i="1"/>
  <c r="D200" i="1"/>
  <c r="D325" i="1"/>
  <c r="D541" i="1"/>
  <c r="D58" i="1"/>
  <c r="D176" i="1"/>
  <c r="D223" i="1"/>
  <c r="D461" i="1"/>
  <c r="D35" i="1"/>
  <c r="D47" i="1"/>
  <c r="D236" i="1"/>
  <c r="D450" i="1"/>
  <c r="D625" i="1"/>
  <c r="D271" i="1"/>
  <c r="D479" i="1"/>
  <c r="D496" i="1"/>
  <c r="D522" i="1"/>
  <c r="D636" i="1" l="1"/>
  <c r="F672" i="1"/>
  <c r="F679" i="1" s="1"/>
  <c r="E14" i="3" s="1"/>
  <c r="C5" i="2"/>
  <c r="C672" i="1"/>
  <c r="C679" i="1" s="1"/>
  <c r="B14" i="3" s="1"/>
  <c r="D72" i="1"/>
  <c r="E667" i="1"/>
  <c r="E672" i="1" s="1"/>
  <c r="E679" i="1" s="1"/>
  <c r="D14" i="3" s="1"/>
  <c r="D523" i="1"/>
  <c r="G667" i="1"/>
  <c r="C4" i="2" s="1"/>
  <c r="D665" i="1"/>
  <c r="G672" i="1" l="1"/>
  <c r="G679" i="1" s="1"/>
  <c r="F14" i="3" s="1"/>
  <c r="D667" i="1"/>
  <c r="D672" i="1" l="1"/>
  <c r="D679" i="1" s="1"/>
  <c r="C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Michael.Walker</author>
  </authors>
  <commentList>
    <comment ref="A4" authorId="0" shapeId="0" xr:uid="{4B9D3842-8FD9-4969-B1E7-EEA099AFB86D}">
      <text>
        <r>
          <rPr>
            <sz val="9"/>
            <color indexed="81"/>
            <rFont val="Tahoma"/>
            <family val="2"/>
          </rPr>
          <t>You can also provide an alternate sheet/workbook of similar or superior detail which might be more suitable to your project such as in the case of animation. The columns that breakdown the costs into categories and total them up must be present in your form though.</t>
        </r>
      </text>
    </comment>
  </commentList>
</comments>
</file>

<file path=xl/sharedStrings.xml><?xml version="1.0" encoding="utf-8"?>
<sst xmlns="http://schemas.openxmlformats.org/spreadsheetml/2006/main" count="1337" uniqueCount="1149">
  <si>
    <t>Account</t>
  </si>
  <si>
    <t>Category</t>
  </si>
  <si>
    <t>01</t>
  </si>
  <si>
    <t>STORY RIGHTS</t>
  </si>
  <si>
    <t>0101</t>
  </si>
  <si>
    <t>STORY RIGHTS / ACQUISITIONS</t>
  </si>
  <si>
    <t>0195</t>
  </si>
  <si>
    <t>OTHER</t>
  </si>
  <si>
    <t>Total 01</t>
  </si>
  <si>
    <t>02</t>
  </si>
  <si>
    <t>SCENARIO</t>
  </si>
  <si>
    <t>0201</t>
  </si>
  <si>
    <t>WRITER(s)</t>
  </si>
  <si>
    <t>0205</t>
  </si>
  <si>
    <t>CONSULTANT(s)</t>
  </si>
  <si>
    <t>0215</t>
  </si>
  <si>
    <t>STORYBOARD</t>
  </si>
  <si>
    <t xml:space="preserve"> </t>
  </si>
  <si>
    <t>0220</t>
  </si>
  <si>
    <t>SCRIPT EDITOR(s)</t>
  </si>
  <si>
    <t>0225</t>
  </si>
  <si>
    <t>RESEARCH</t>
  </si>
  <si>
    <t>0227</t>
  </si>
  <si>
    <t>CLEARANCES / SEARCHES</t>
  </si>
  <si>
    <t>0230</t>
  </si>
  <si>
    <t>SECRETARY</t>
  </si>
  <si>
    <t>0235</t>
  </si>
  <si>
    <t>SCRIPT REPRODUCTION</t>
  </si>
  <si>
    <t>0260</t>
  </si>
  <si>
    <t>TRAVEL EXPENSES</t>
  </si>
  <si>
    <t>0265</t>
  </si>
  <si>
    <t>LIVING EXPENSES</t>
  </si>
  <si>
    <t>0290</t>
  </si>
  <si>
    <t>FRINGE BENEFITS</t>
  </si>
  <si>
    <t>0295</t>
  </si>
  <si>
    <t>Total 02</t>
  </si>
  <si>
    <t>03</t>
  </si>
  <si>
    <t>DEVELOPMENT COSTS</t>
  </si>
  <si>
    <t>0301</t>
  </si>
  <si>
    <t>PRE BREAKDOWN / BUDGET &amp; DEV</t>
  </si>
  <si>
    <t>0305</t>
  </si>
  <si>
    <t>CONSULTANT EXPENSES</t>
  </si>
  <si>
    <t>0325</t>
  </si>
  <si>
    <t>OFFICE EXPENSES</t>
  </si>
  <si>
    <t>0350</t>
  </si>
  <si>
    <t>SURVEY / SCOUTING</t>
  </si>
  <si>
    <t>0360</t>
  </si>
  <si>
    <t>0365</t>
  </si>
  <si>
    <t>0370</t>
  </si>
  <si>
    <t>PROMOTION</t>
  </si>
  <si>
    <t>0395</t>
  </si>
  <si>
    <t>Total 03</t>
  </si>
  <si>
    <t>04</t>
  </si>
  <si>
    <t>PRODUCER</t>
  </si>
  <si>
    <t>0401</t>
  </si>
  <si>
    <t>EXECUTIVE PRODUCER</t>
  </si>
  <si>
    <t>0405</t>
  </si>
  <si>
    <t>0410</t>
  </si>
  <si>
    <t>CO-PRODUCER</t>
  </si>
  <si>
    <t>0415</t>
  </si>
  <si>
    <t>ASSOCIATE PRODUCER</t>
  </si>
  <si>
    <t>0425</t>
  </si>
  <si>
    <t>PRODUCER'S SECRETARY</t>
  </si>
  <si>
    <t>0460</t>
  </si>
  <si>
    <t>0465</t>
  </si>
  <si>
    <t>0470</t>
  </si>
  <si>
    <t>PUBLIC RELATIONS</t>
  </si>
  <si>
    <t>0490</t>
  </si>
  <si>
    <t>0495</t>
  </si>
  <si>
    <t>Total 04</t>
  </si>
  <si>
    <t>05</t>
  </si>
  <si>
    <t>DIRECTOR</t>
  </si>
  <si>
    <t>0501</t>
  </si>
  <si>
    <t>0505</t>
  </si>
  <si>
    <t>2ND UNIT DIRECTOR</t>
  </si>
  <si>
    <t>0507</t>
  </si>
  <si>
    <t>DIALOGUE DIRECTOR</t>
  </si>
  <si>
    <t>0530</t>
  </si>
  <si>
    <t>DIRECTOR'S SECRETARY</t>
  </si>
  <si>
    <t>0560</t>
  </si>
  <si>
    <t>0565</t>
  </si>
  <si>
    <t>0590</t>
  </si>
  <si>
    <t>0592</t>
  </si>
  <si>
    <t>PERMITS</t>
  </si>
  <si>
    <t>0595</t>
  </si>
  <si>
    <t>Total 05</t>
  </si>
  <si>
    <t>06</t>
  </si>
  <si>
    <t>STARS</t>
  </si>
  <si>
    <t>0601</t>
  </si>
  <si>
    <t>0604</t>
  </si>
  <si>
    <t>RIGHTS PAYMENT  (       %)</t>
  </si>
  <si>
    <t>0640</t>
  </si>
  <si>
    <t>POST PRODUCTION LOOPING</t>
  </si>
  <si>
    <t>0644</t>
  </si>
  <si>
    <t>0660</t>
  </si>
  <si>
    <t>0665</t>
  </si>
  <si>
    <t>0670</t>
  </si>
  <si>
    <t>INCIDENTAL EXPENSES</t>
  </si>
  <si>
    <t>0672</t>
  </si>
  <si>
    <t>POST PRODUCTION EXPENSES</t>
  </si>
  <si>
    <t>0690</t>
  </si>
  <si>
    <t>0692</t>
  </si>
  <si>
    <t>0695</t>
  </si>
  <si>
    <t>OTHER/medical</t>
  </si>
  <si>
    <t>Total 06</t>
  </si>
  <si>
    <t>t1</t>
  </si>
  <si>
    <t>TOTAL ABOVE THE LINE</t>
  </si>
  <si>
    <t>10</t>
  </si>
  <si>
    <t>CAST</t>
  </si>
  <si>
    <t>1001</t>
  </si>
  <si>
    <t>PRINCIPALS</t>
  </si>
  <si>
    <t>1004</t>
  </si>
  <si>
    <t>RIGHTS PAYMENTS</t>
  </si>
  <si>
    <t>1010</t>
  </si>
  <si>
    <t>ACTORS</t>
  </si>
  <si>
    <t>1015</t>
  </si>
  <si>
    <t>OTHER PERFORMERS</t>
  </si>
  <si>
    <t>1018</t>
  </si>
  <si>
    <t>1025</t>
  </si>
  <si>
    <t>OFF CAMERA PERFORMANCES</t>
  </si>
  <si>
    <t>1028</t>
  </si>
  <si>
    <t>1030</t>
  </si>
  <si>
    <t>WARMUP PERFORMERS</t>
  </si>
  <si>
    <t>1040</t>
  </si>
  <si>
    <t>1043</t>
  </si>
  <si>
    <t>1050</t>
  </si>
  <si>
    <t>STUNT CO-ORDINATOR</t>
  </si>
  <si>
    <t>1052</t>
  </si>
  <si>
    <t>STUNTS / ADJUSTMENTS</t>
  </si>
  <si>
    <t>1055</t>
  </si>
  <si>
    <t>RIGHTS  PAYMENTS</t>
  </si>
  <si>
    <t>1060</t>
  </si>
  <si>
    <t>CHOREOGRAPHER</t>
  </si>
  <si>
    <t>1065</t>
  </si>
  <si>
    <t>UPGRADING</t>
  </si>
  <si>
    <t>1067</t>
  </si>
  <si>
    <t>TUTOR(S)</t>
  </si>
  <si>
    <t>1070</t>
  </si>
  <si>
    <t>CASTING DIRECTOR</t>
  </si>
  <si>
    <t>1075</t>
  </si>
  <si>
    <t>CASTING EXPENSES</t>
  </si>
  <si>
    <t>1076</t>
  </si>
  <si>
    <t>REHEARSAL AREA</t>
  </si>
  <si>
    <t>1077</t>
  </si>
  <si>
    <t>VIDEO EXPENSES (CASTING)</t>
  </si>
  <si>
    <t>1090</t>
  </si>
  <si>
    <t>1092</t>
  </si>
  <si>
    <t>1095</t>
  </si>
  <si>
    <t>Total 10</t>
  </si>
  <si>
    <t>11</t>
  </si>
  <si>
    <t>EXTRAS</t>
  </si>
  <si>
    <t>1101</t>
  </si>
  <si>
    <t>SPECIAL SKILL EXTRAS</t>
  </si>
  <si>
    <t>1110</t>
  </si>
  <si>
    <t>GENERAL EXTRAS</t>
  </si>
  <si>
    <t>1120</t>
  </si>
  <si>
    <t>STAND-INS / PHOTO DOUBLES</t>
  </si>
  <si>
    <t>1170</t>
  </si>
  <si>
    <t>1172</t>
  </si>
  <si>
    <t>CASTING FEE</t>
  </si>
  <si>
    <t>1174</t>
  </si>
  <si>
    <t>CASTING SECRETARY</t>
  </si>
  <si>
    <t>1175</t>
  </si>
  <si>
    <t>1180</t>
  </si>
  <si>
    <t>1181</t>
  </si>
  <si>
    <t>CHILDREN'S CO-ORDINATOR</t>
  </si>
  <si>
    <t>1182</t>
  </si>
  <si>
    <t>GUARDIAN(S)</t>
  </si>
  <si>
    <t>1185</t>
  </si>
  <si>
    <t>COLLECTIVE BARGAINING FEE</t>
  </si>
  <si>
    <t>1190</t>
  </si>
  <si>
    <t>FRINGE BENEFITS / PERMITS</t>
  </si>
  <si>
    <t>1195</t>
  </si>
  <si>
    <t>Total 11</t>
  </si>
  <si>
    <t>12</t>
  </si>
  <si>
    <t>PRODUCTION STAFF</t>
  </si>
  <si>
    <t>1201</t>
  </si>
  <si>
    <t>PRODUCTION SUPERVISOR</t>
  </si>
  <si>
    <t>1205</t>
  </si>
  <si>
    <t>PRODUCTION MANAGER</t>
  </si>
  <si>
    <t>1208</t>
  </si>
  <si>
    <t>ASSISTANT PRODUCTION MANAGER</t>
  </si>
  <si>
    <t>1210</t>
  </si>
  <si>
    <t>UNIT MANAGER</t>
  </si>
  <si>
    <t>1215</t>
  </si>
  <si>
    <t>LOCATION MANAGER</t>
  </si>
  <si>
    <t>1220</t>
  </si>
  <si>
    <t>1ST ASSISTANT DIRECTOR</t>
  </si>
  <si>
    <t>1223</t>
  </si>
  <si>
    <t>2ND ASSISTANT DIRECTOR</t>
  </si>
  <si>
    <t>1228</t>
  </si>
  <si>
    <t>3RD ASSISTANT DIRECTOR</t>
  </si>
  <si>
    <t>1235</t>
  </si>
  <si>
    <t>PRODUCTION ASSISTANT(S) / TRAINEE(S)</t>
  </si>
  <si>
    <t>1243</t>
  </si>
  <si>
    <t>PRODUCTION CO-ORDINATOR</t>
  </si>
  <si>
    <t>1245</t>
  </si>
  <si>
    <t>PRODUCTION SECRETARY</t>
  </si>
  <si>
    <t>1248</t>
  </si>
  <si>
    <t>TYPIST SERVICES</t>
  </si>
  <si>
    <t>1250</t>
  </si>
  <si>
    <t>PRODUCTION ACCOUNTANT</t>
  </si>
  <si>
    <t>1254</t>
  </si>
  <si>
    <t>BOOKKEEPERS</t>
  </si>
  <si>
    <t>1260</t>
  </si>
  <si>
    <t>LOCAL CONTACT PERSON(S)</t>
  </si>
  <si>
    <t>1262</t>
  </si>
  <si>
    <t>TECHNICAL ADVISOR</t>
  </si>
  <si>
    <t>1264</t>
  </si>
  <si>
    <t>INTERPRETER</t>
  </si>
  <si>
    <t>1270</t>
  </si>
  <si>
    <t>CRAFT SERVICES</t>
  </si>
  <si>
    <t>1280</t>
  </si>
  <si>
    <t>SCRIPT SUPERVISOR / CONTINUITY</t>
  </si>
  <si>
    <t>1295</t>
  </si>
  <si>
    <t>Total 12</t>
  </si>
  <si>
    <t>13</t>
  </si>
  <si>
    <t>DESIGN LABOUR</t>
  </si>
  <si>
    <t>1301</t>
  </si>
  <si>
    <t>PRODUCTION DESIGNER</t>
  </si>
  <si>
    <t>1310</t>
  </si>
  <si>
    <t>ART DIRECTOR</t>
  </si>
  <si>
    <t>1312</t>
  </si>
  <si>
    <t>1ST ASSISTANT ART DIRECTOR</t>
  </si>
  <si>
    <t>1314</t>
  </si>
  <si>
    <t>2ND ASSISTANT ART DIRECTOR</t>
  </si>
  <si>
    <t>1320</t>
  </si>
  <si>
    <t>PRODUCTION  ASSISTANT/TRAINEE(S)</t>
  </si>
  <si>
    <t>1330</t>
  </si>
  <si>
    <t>DRAFTING</t>
  </si>
  <si>
    <t>1335</t>
  </si>
  <si>
    <t>GRAPHIC ARTIST(S)</t>
  </si>
  <si>
    <t>1395</t>
  </si>
  <si>
    <t>Total 13</t>
  </si>
  <si>
    <t>14</t>
  </si>
  <si>
    <t>CONSTRUCTION LABOUR</t>
  </si>
  <si>
    <t>1401</t>
  </si>
  <si>
    <t>CONSTRUCTION CO-ORDINATOR</t>
  </si>
  <si>
    <t>1420</t>
  </si>
  <si>
    <t>HEAD CARPENTER</t>
  </si>
  <si>
    <t>1425</t>
  </si>
  <si>
    <t>CARPENTER(S)</t>
  </si>
  <si>
    <t>1440</t>
  </si>
  <si>
    <t>SCENIC PAINTER(S)</t>
  </si>
  <si>
    <t>1445</t>
  </si>
  <si>
    <t>HEAD PAINTER</t>
  </si>
  <si>
    <t>1450</t>
  </si>
  <si>
    <t>PAINTER(S)</t>
  </si>
  <si>
    <t>1460</t>
  </si>
  <si>
    <t>STAND-BY CARPENTER</t>
  </si>
  <si>
    <t>1465</t>
  </si>
  <si>
    <t>STAND-BY PAINTER</t>
  </si>
  <si>
    <t>1470</t>
  </si>
  <si>
    <t>STRIKE CREW</t>
  </si>
  <si>
    <t>1475</t>
  </si>
  <si>
    <t>LABOURER(S)</t>
  </si>
  <si>
    <t>1495</t>
  </si>
  <si>
    <t>Total 14</t>
  </si>
  <si>
    <t>15</t>
  </si>
  <si>
    <t>SET DRESSING LABOUR</t>
  </si>
  <si>
    <t>1501</t>
  </si>
  <si>
    <t>SET DECORATOR</t>
  </si>
  <si>
    <t>1510</t>
  </si>
  <si>
    <t>ASSISTANT SET DRESSER(S)</t>
  </si>
  <si>
    <t>1520</t>
  </si>
  <si>
    <t>SWING GANG</t>
  </si>
  <si>
    <t>1530</t>
  </si>
  <si>
    <t>1595</t>
  </si>
  <si>
    <t>Total 15</t>
  </si>
  <si>
    <t>16</t>
  </si>
  <si>
    <t>PROPERTY LABOUR</t>
  </si>
  <si>
    <t>1601</t>
  </si>
  <si>
    <t>PROPERTY MASTER</t>
  </si>
  <si>
    <t>1610</t>
  </si>
  <si>
    <t>ASSISTANT PROPERTY MASTER</t>
  </si>
  <si>
    <t>1616</t>
  </si>
  <si>
    <t>PROPERTY BUYER(S)</t>
  </si>
  <si>
    <t>1630</t>
  </si>
  <si>
    <t>Total 16</t>
  </si>
  <si>
    <t>17</t>
  </si>
  <si>
    <t>SPECIAL EFFECTS LABOUR</t>
  </si>
  <si>
    <t>1701</t>
  </si>
  <si>
    <t>SPECIAL EFFECTS SUPERVISOR</t>
  </si>
  <si>
    <t>1710</t>
  </si>
  <si>
    <t>SPECIAL EFFECTS ASSISTANTS</t>
  </si>
  <si>
    <t>1730</t>
  </si>
  <si>
    <t>Total 17</t>
  </si>
  <si>
    <t>18</t>
  </si>
  <si>
    <t>WRANGLING LABOUR</t>
  </si>
  <si>
    <t>1801</t>
  </si>
  <si>
    <t>HEAD WRANGLER</t>
  </si>
  <si>
    <t>1830</t>
  </si>
  <si>
    <t>Total 18</t>
  </si>
  <si>
    <t>19</t>
  </si>
  <si>
    <t>WARDROBE LABOUR</t>
  </si>
  <si>
    <t>1901</t>
  </si>
  <si>
    <t>COSTUME DESIGNER</t>
  </si>
  <si>
    <t>1903</t>
  </si>
  <si>
    <t>ASSISTANT COSTUME DESIGNER</t>
  </si>
  <si>
    <t>1905</t>
  </si>
  <si>
    <t>HEAD WARDROBE</t>
  </si>
  <si>
    <t>1910</t>
  </si>
  <si>
    <t>ASSISTANT WARDROBE</t>
  </si>
  <si>
    <t>1920</t>
  </si>
  <si>
    <t>SEAMSTRESS(ES) / TAILOR(S)</t>
  </si>
  <si>
    <t>1930</t>
  </si>
  <si>
    <t>Total 19</t>
  </si>
  <si>
    <t>20</t>
  </si>
  <si>
    <t>MAKEUP / HAIR LABOUR</t>
  </si>
  <si>
    <t>2001</t>
  </si>
  <si>
    <t>MAKEUP ARTIST</t>
  </si>
  <si>
    <t>2010</t>
  </si>
  <si>
    <t>ASSISTANT MAKEUP ARTIST(S)</t>
  </si>
  <si>
    <t>2020</t>
  </si>
  <si>
    <t>DAILIES</t>
  </si>
  <si>
    <t>2040</t>
  </si>
  <si>
    <t>HAIRSTYLIST</t>
  </si>
  <si>
    <t>2050</t>
  </si>
  <si>
    <t>HAIRDRESSER</t>
  </si>
  <si>
    <t>2060</t>
  </si>
  <si>
    <t>ASSISTANT HAIRDRESSER(S)</t>
  </si>
  <si>
    <t>2065</t>
  </si>
  <si>
    <t>2070</t>
  </si>
  <si>
    <t>SPECIAL EFFECTS MAKEUP  / HAIR</t>
  </si>
  <si>
    <t>2075</t>
  </si>
  <si>
    <t>WIGS / HAIRPIECES LABOUR</t>
  </si>
  <si>
    <t>2080</t>
  </si>
  <si>
    <t>Total 20</t>
  </si>
  <si>
    <t>21</t>
  </si>
  <si>
    <t>VIDEO TECHNICAL CREW</t>
  </si>
  <si>
    <t>2101</t>
  </si>
  <si>
    <t>TECHNICAL SUPERVISOR</t>
  </si>
  <si>
    <t>2103</t>
  </si>
  <si>
    <t>TECHNICAL DIRECTOR</t>
  </si>
  <si>
    <t>2105</t>
  </si>
  <si>
    <t>FLOOR MANAGER</t>
  </si>
  <si>
    <t>2108</t>
  </si>
  <si>
    <t>LIGHTING CONSULTANT</t>
  </si>
  <si>
    <t>2110</t>
  </si>
  <si>
    <t>LIGHTING DIRECTOR</t>
  </si>
  <si>
    <t>2112</t>
  </si>
  <si>
    <t>BOARDMAN</t>
  </si>
  <si>
    <t>2115</t>
  </si>
  <si>
    <t>ELECTRICIAN(S)</t>
  </si>
  <si>
    <t>2120</t>
  </si>
  <si>
    <t>AUDIO</t>
  </si>
  <si>
    <t>2125</t>
  </si>
  <si>
    <t>BOOM(S)</t>
  </si>
  <si>
    <t>2130</t>
  </si>
  <si>
    <t>CAMERA PERSON(S)</t>
  </si>
  <si>
    <t>2135</t>
  </si>
  <si>
    <t>TONGUE OPERATOR</t>
  </si>
  <si>
    <t>2140</t>
  </si>
  <si>
    <t>DRIVER(S)</t>
  </si>
  <si>
    <t>2145</t>
  </si>
  <si>
    <t>VIDEO OPERATOR(S)</t>
  </si>
  <si>
    <t>2150</t>
  </si>
  <si>
    <t>VTR OPERATOR(S)_</t>
  </si>
  <si>
    <t>2155</t>
  </si>
  <si>
    <t>MAINTENANCE</t>
  </si>
  <si>
    <t>2160</t>
  </si>
  <si>
    <t>GRIPS</t>
  </si>
  <si>
    <t>2165</t>
  </si>
  <si>
    <t>STAGEHAND(S)</t>
  </si>
  <si>
    <t>2170</t>
  </si>
  <si>
    <t>AUTOCUE OPERATOR</t>
  </si>
  <si>
    <t>2175</t>
  </si>
  <si>
    <t>UTILITY PERSON(S)</t>
  </si>
  <si>
    <t>2185</t>
  </si>
  <si>
    <t>TELEVISION ASSISTANT(S)</t>
  </si>
  <si>
    <t>2195</t>
  </si>
  <si>
    <t>Total 21</t>
  </si>
  <si>
    <t>22</t>
  </si>
  <si>
    <t>CAMERA LABOUR</t>
  </si>
  <si>
    <t>2201</t>
  </si>
  <si>
    <t>DIRECTOR OF PHOTOGRAPHY</t>
  </si>
  <si>
    <t>2205</t>
  </si>
  <si>
    <t>CAMERA OPERATOR</t>
  </si>
  <si>
    <t>2210</t>
  </si>
  <si>
    <t>1ST ASSISTANT CAMERAPERSON</t>
  </si>
  <si>
    <t>2212</t>
  </si>
  <si>
    <t>2ND ASSISTANT CAMERAPERSON</t>
  </si>
  <si>
    <t>2220</t>
  </si>
  <si>
    <t>TRAINEE(S)</t>
  </si>
  <si>
    <t>2250</t>
  </si>
  <si>
    <t>SPECIAL EQUIPMENT OPERATOR(S)</t>
  </si>
  <si>
    <t>2260</t>
  </si>
  <si>
    <t>ADDITIONAL CAMERA OPERATOR(S)</t>
  </si>
  <si>
    <t>2263</t>
  </si>
  <si>
    <t>ADDITIONAL CAMERA 1ST  ASSISTANT(S)</t>
  </si>
  <si>
    <t>2266</t>
  </si>
  <si>
    <t>ADDITIONAL CAMERA 2ND ASSISTANT(S)</t>
  </si>
  <si>
    <t>2270</t>
  </si>
  <si>
    <t>STILL PHOTOGRAPHER</t>
  </si>
  <si>
    <t>2295</t>
  </si>
  <si>
    <t>Total 22</t>
  </si>
  <si>
    <t>23</t>
  </si>
  <si>
    <t>ELECTRICAL LABOUR</t>
  </si>
  <si>
    <t>2301</t>
  </si>
  <si>
    <t>GAFFER</t>
  </si>
  <si>
    <t>2310</t>
  </si>
  <si>
    <t>BEST BOY</t>
  </si>
  <si>
    <t>2320</t>
  </si>
  <si>
    <t>2330</t>
  </si>
  <si>
    <t>2340</t>
  </si>
  <si>
    <t>RIGGING / STRIKING</t>
  </si>
  <si>
    <t>2350</t>
  </si>
  <si>
    <t>GENERATOR OPERATOR</t>
  </si>
  <si>
    <t>2395</t>
  </si>
  <si>
    <t>Total 23</t>
  </si>
  <si>
    <t>24</t>
  </si>
  <si>
    <t>GRIP LABOUR</t>
  </si>
  <si>
    <t>2401</t>
  </si>
  <si>
    <t>KEY GRIP</t>
  </si>
  <si>
    <t>2410</t>
  </si>
  <si>
    <t>SECOND GRIP</t>
  </si>
  <si>
    <t>2420</t>
  </si>
  <si>
    <t>GRIP(S)</t>
  </si>
  <si>
    <t>2428</t>
  </si>
  <si>
    <t>CRANE GRIP</t>
  </si>
  <si>
    <t>2430</t>
  </si>
  <si>
    <t>2440</t>
  </si>
  <si>
    <t>2450</t>
  </si>
  <si>
    <t>2470</t>
  </si>
  <si>
    <t>TELEPROMPTER OPERATOR</t>
  </si>
  <si>
    <t>2495</t>
  </si>
  <si>
    <t>Total 24</t>
  </si>
  <si>
    <t>25</t>
  </si>
  <si>
    <t>PRODUCTION SOUND LABOUR</t>
  </si>
  <si>
    <t>2501</t>
  </si>
  <si>
    <t>MIXER / SOUND RECORDIST</t>
  </si>
  <si>
    <t>2510</t>
  </si>
  <si>
    <t>BOOM OPERATOR</t>
  </si>
  <si>
    <t>2515</t>
  </si>
  <si>
    <t>CABLE PERSON</t>
  </si>
  <si>
    <t>2520</t>
  </si>
  <si>
    <t>PLAYBACK OPERATOR</t>
  </si>
  <si>
    <t>2570</t>
  </si>
  <si>
    <t>PUBLIC ADDRESS OPERATOR</t>
  </si>
  <si>
    <t>2595</t>
  </si>
  <si>
    <t>Total 25</t>
  </si>
  <si>
    <t>26</t>
  </si>
  <si>
    <t>TRANSPORTATION LABOUR</t>
  </si>
  <si>
    <t>2601</t>
  </si>
  <si>
    <t>CO-ORDINATOR</t>
  </si>
  <si>
    <t>2610</t>
  </si>
  <si>
    <t>CAPTAIN</t>
  </si>
  <si>
    <t>2612</t>
  </si>
  <si>
    <t>CO-CAPTAIN / HEAD DRIVER</t>
  </si>
  <si>
    <t>2620</t>
  </si>
  <si>
    <t>DRIVERS</t>
  </si>
  <si>
    <t>2695</t>
  </si>
  <si>
    <t>Total 26</t>
  </si>
  <si>
    <t>27</t>
  </si>
  <si>
    <t>FRINGE  BENEFITS</t>
  </si>
  <si>
    <t>2701</t>
  </si>
  <si>
    <t>GOVERNMENT BENEFITS</t>
  </si>
  <si>
    <t>2750</t>
  </si>
  <si>
    <t>UNION / ASSOCIATION BENEFITS</t>
  </si>
  <si>
    <t>2795</t>
  </si>
  <si>
    <t>Total 27</t>
  </si>
  <si>
    <t>28</t>
  </si>
  <si>
    <t>PRODUCTION OFFICE EXPENSES</t>
  </si>
  <si>
    <t>2801</t>
  </si>
  <si>
    <t>OFFICE RENTALS</t>
  </si>
  <si>
    <t>2803</t>
  </si>
  <si>
    <t>HEAT &amp; LIGHT</t>
  </si>
  <si>
    <t>2805</t>
  </si>
  <si>
    <t>OFFICE FURNITURE</t>
  </si>
  <si>
    <t>2807</t>
  </si>
  <si>
    <t>OFFICE EQUIPMENT</t>
  </si>
  <si>
    <t>2810</t>
  </si>
  <si>
    <t>PHOTOCOPY</t>
  </si>
  <si>
    <t>2815</t>
  </si>
  <si>
    <t>STATIONERY / SUPPLIES</t>
  </si>
  <si>
    <t>2820</t>
  </si>
  <si>
    <t>TELEPHONE / TELEX / POSTAGE</t>
  </si>
  <si>
    <t>2830</t>
  </si>
  <si>
    <t>COURIER</t>
  </si>
  <si>
    <t>2835</t>
  </si>
  <si>
    <t>COMPUTER SERVICES</t>
  </si>
  <si>
    <t>2840</t>
  </si>
  <si>
    <t>OFFICE CRAFT SERVICE</t>
  </si>
  <si>
    <t>2845</t>
  </si>
  <si>
    <t>CLEANING</t>
  </si>
  <si>
    <t>2850</t>
  </si>
  <si>
    <t>SECURITY</t>
  </si>
  <si>
    <t>2895</t>
  </si>
  <si>
    <t>Total 28</t>
  </si>
  <si>
    <t>29</t>
  </si>
  <si>
    <t>STUDIO /  BACKLOT EXPENSES</t>
  </si>
  <si>
    <t>2901</t>
  </si>
  <si>
    <t>STUDIO / BACKLOT RENTALS</t>
  </si>
  <si>
    <t>2905</t>
  </si>
  <si>
    <t>POWER</t>
  </si>
  <si>
    <t>2910</t>
  </si>
  <si>
    <t>CARPENTRY SHOP RENTALS</t>
  </si>
  <si>
    <t>2915</t>
  </si>
  <si>
    <t>OFFICE RENTAL</t>
  </si>
  <si>
    <t>2916</t>
  </si>
  <si>
    <t>TELEPHONE</t>
  </si>
  <si>
    <t>2917</t>
  </si>
  <si>
    <t>DRESSING / HAIR / MAKEUP ROOMS</t>
  </si>
  <si>
    <t>2920</t>
  </si>
  <si>
    <t>STUDIO SPECIAL EFFECTS EQUIPMENT</t>
  </si>
  <si>
    <t>2950</t>
  </si>
  <si>
    <t>2955</t>
  </si>
  <si>
    <t>2995</t>
  </si>
  <si>
    <t>Total 29</t>
  </si>
  <si>
    <t>30</t>
  </si>
  <si>
    <t>LOCATION OFFICE EXPENSES</t>
  </si>
  <si>
    <t>3001</t>
  </si>
  <si>
    <t>3005</t>
  </si>
  <si>
    <t>3007</t>
  </si>
  <si>
    <t>3010</t>
  </si>
  <si>
    <t>3020</t>
  </si>
  <si>
    <t>3030</t>
  </si>
  <si>
    <t>3095</t>
  </si>
  <si>
    <t>Total 30</t>
  </si>
  <si>
    <t>31</t>
  </si>
  <si>
    <t>SITE EXPENSES</t>
  </si>
  <si>
    <t>3101</t>
  </si>
  <si>
    <t>SURVEYING / SCOUTING EXPENSES</t>
  </si>
  <si>
    <t>3105</t>
  </si>
  <si>
    <t>SITE RENTALS</t>
  </si>
  <si>
    <t>3107</t>
  </si>
  <si>
    <t>SITE POWER</t>
  </si>
  <si>
    <t>3110</t>
  </si>
  <si>
    <t>SITE ACCESS</t>
  </si>
  <si>
    <t>3115</t>
  </si>
  <si>
    <t>SITE SPECIAL INSURANCE</t>
  </si>
  <si>
    <t>3120</t>
  </si>
  <si>
    <t>REPAIRS / RESTORATION</t>
  </si>
  <si>
    <t>3142</t>
  </si>
  <si>
    <t>3150</t>
  </si>
  <si>
    <t>3152</t>
  </si>
  <si>
    <t>POLICE CONTROL</t>
  </si>
  <si>
    <t>3160</t>
  </si>
  <si>
    <t>3195</t>
  </si>
  <si>
    <t>Total 31</t>
  </si>
  <si>
    <t>32</t>
  </si>
  <si>
    <t>UNIT EXPENSES</t>
  </si>
  <si>
    <t>3201</t>
  </si>
  <si>
    <t>MEAL PAYMENT</t>
  </si>
  <si>
    <t>3210</t>
  </si>
  <si>
    <t>CATERING</t>
  </si>
  <si>
    <t>3215</t>
  </si>
  <si>
    <t>CRAFT SERVICE</t>
  </si>
  <si>
    <t>3218</t>
  </si>
  <si>
    <t>TABLES / CHAIRS/ HALLS</t>
  </si>
  <si>
    <t>3220</t>
  </si>
  <si>
    <t>GREEN ROOM</t>
  </si>
  <si>
    <t>3225</t>
  </si>
  <si>
    <t>FIRST AID</t>
  </si>
  <si>
    <t>3240</t>
  </si>
  <si>
    <t>CREW OUTFITTING</t>
  </si>
  <si>
    <t>3245</t>
  </si>
  <si>
    <t>MEDICAL / INSURANCE/ VISA EXPENSE</t>
  </si>
  <si>
    <t>3260</t>
  </si>
  <si>
    <t>3295</t>
  </si>
  <si>
    <t>Total 32</t>
  </si>
  <si>
    <t>33</t>
  </si>
  <si>
    <t>TRAVEL &amp; LIVING EXPENSES</t>
  </si>
  <si>
    <t>3301</t>
  </si>
  <si>
    <t>FARES</t>
  </si>
  <si>
    <t>3310</t>
  </si>
  <si>
    <t>HOTELS</t>
  </si>
  <si>
    <t>3320</t>
  </si>
  <si>
    <t>PER DIEMS</t>
  </si>
  <si>
    <t>3330</t>
  </si>
  <si>
    <t>TAXIS / LIMOUSINES</t>
  </si>
  <si>
    <t>3335</t>
  </si>
  <si>
    <t>EXCESS BAGGAGE</t>
  </si>
  <si>
    <t>3340</t>
  </si>
  <si>
    <t>SHIPPING</t>
  </si>
  <si>
    <t>3350</t>
  </si>
  <si>
    <t>CUSTOMS / BROKERAGE</t>
  </si>
  <si>
    <t>3395</t>
  </si>
  <si>
    <t>Total 33</t>
  </si>
  <si>
    <t>34</t>
  </si>
  <si>
    <t>TRANSPORTATION</t>
  </si>
  <si>
    <t>3401</t>
  </si>
  <si>
    <t>PRODUCTION CARS</t>
  </si>
  <si>
    <t>3405</t>
  </si>
  <si>
    <t>TRUCKS / VANS</t>
  </si>
  <si>
    <t>3410</t>
  </si>
  <si>
    <t>BUSES</t>
  </si>
  <si>
    <t>3412</t>
  </si>
  <si>
    <t>MOTORHOMES</t>
  </si>
  <si>
    <t>3415</t>
  </si>
  <si>
    <t>TALENT CARS</t>
  </si>
  <si>
    <t>3420</t>
  </si>
  <si>
    <t>SPECIAL SUPPORT VEHICLES</t>
  </si>
  <si>
    <t>3430</t>
  </si>
  <si>
    <t>GAS</t>
  </si>
  <si>
    <t>3432</t>
  </si>
  <si>
    <t>3435</t>
  </si>
  <si>
    <t>REPAIRS</t>
  </si>
  <si>
    <t>3440</t>
  </si>
  <si>
    <t>TAXIS</t>
  </si>
  <si>
    <t>3445</t>
  </si>
  <si>
    <t>PARKING</t>
  </si>
  <si>
    <t>3447</t>
  </si>
  <si>
    <t>MILEAGE</t>
  </si>
  <si>
    <t>3450</t>
  </si>
  <si>
    <t>SPECIAL LICENSES  /  PERMITS</t>
  </si>
  <si>
    <t>3455</t>
  </si>
  <si>
    <t>BROKERAGE DUTY</t>
  </si>
  <si>
    <t>3495</t>
  </si>
  <si>
    <t>Total 34</t>
  </si>
  <si>
    <t>35</t>
  </si>
  <si>
    <t>CONSTRUCTION MATERIALS</t>
  </si>
  <si>
    <t>3510</t>
  </si>
  <si>
    <t>CARPENTRY RENTALS</t>
  </si>
  <si>
    <t>3515</t>
  </si>
  <si>
    <t>CARPENTRY PURCHASES</t>
  </si>
  <si>
    <t>3520</t>
  </si>
  <si>
    <t>PAINTING RENTALS</t>
  </si>
  <si>
    <t>3525</t>
  </si>
  <si>
    <t>PAINTING PURCHASES</t>
  </si>
  <si>
    <t>3545</t>
  </si>
  <si>
    <t>BACKDROPS / MURALS</t>
  </si>
  <si>
    <t>3595</t>
  </si>
  <si>
    <t>Total 35</t>
  </si>
  <si>
    <t>36</t>
  </si>
  <si>
    <t>ART SUPPLIES</t>
  </si>
  <si>
    <t>3610</t>
  </si>
  <si>
    <t>DRAWING SUPPLIES</t>
  </si>
  <si>
    <t>3612</t>
  </si>
  <si>
    <t>DRAWING EQUIPMENT</t>
  </si>
  <si>
    <t>3615</t>
  </si>
  <si>
    <t>RESEARCH EXPENSE</t>
  </si>
  <si>
    <t>3620</t>
  </si>
  <si>
    <t>STOCK PRINTS  /  PROCESSING</t>
  </si>
  <si>
    <t>3622</t>
  </si>
  <si>
    <t>BLUEPRINTING</t>
  </si>
  <si>
    <t>3695</t>
  </si>
  <si>
    <t>Total 36</t>
  </si>
  <si>
    <t>37</t>
  </si>
  <si>
    <t>SET DRESSING</t>
  </si>
  <si>
    <t>3710</t>
  </si>
  <si>
    <t>RENTALS</t>
  </si>
  <si>
    <t>3730</t>
  </si>
  <si>
    <t>PURCHASES</t>
  </si>
  <si>
    <t>3740</t>
  </si>
  <si>
    <t>MANUFACTURING</t>
  </si>
  <si>
    <t>3748</t>
  </si>
  <si>
    <t>REPAIRS / REPLACEMENTS</t>
  </si>
  <si>
    <t>3795</t>
  </si>
  <si>
    <t>Total 37</t>
  </si>
  <si>
    <t>38</t>
  </si>
  <si>
    <t>PROPS</t>
  </si>
  <si>
    <t>3810</t>
  </si>
  <si>
    <t>3830</t>
  </si>
  <si>
    <t>3845</t>
  </si>
  <si>
    <t>GRAPHICS / SIGNS</t>
  </si>
  <si>
    <t>3848</t>
  </si>
  <si>
    <t>3850</t>
  </si>
  <si>
    <t>PICTURE VEHICLES RENTALS</t>
  </si>
  <si>
    <t>3855</t>
  </si>
  <si>
    <t>PICTURE VEHICLE PURCHASES</t>
  </si>
  <si>
    <t>3857</t>
  </si>
  <si>
    <t>PICTURE VEHICLE MODIFICATIONS</t>
  </si>
  <si>
    <t>3859</t>
  </si>
  <si>
    <t>PICTURE VEHICLE INSURANCE</t>
  </si>
  <si>
    <t>3895</t>
  </si>
  <si>
    <t>Total 38</t>
  </si>
  <si>
    <t>39</t>
  </si>
  <si>
    <t>SPECIAL EFFECTS</t>
  </si>
  <si>
    <t>3910</t>
  </si>
  <si>
    <t>3930</t>
  </si>
  <si>
    <t>3940</t>
  </si>
  <si>
    <t>STUNTS PURCHASES / RENTALS</t>
  </si>
  <si>
    <t>3945</t>
  </si>
  <si>
    <t>ARMAMENTS / PERMIT FEES</t>
  </si>
  <si>
    <t>3995</t>
  </si>
  <si>
    <t>Total 39</t>
  </si>
  <si>
    <t>40</t>
  </si>
  <si>
    <t>ANIMALS</t>
  </si>
  <si>
    <t>4010</t>
  </si>
  <si>
    <t>4030</t>
  </si>
  <si>
    <t>4040</t>
  </si>
  <si>
    <t>FEED / STABLING</t>
  </si>
  <si>
    <t>4045</t>
  </si>
  <si>
    <t>TRANSPORT</t>
  </si>
  <si>
    <t>4047</t>
  </si>
  <si>
    <t>VETERINARY FEES</t>
  </si>
  <si>
    <t>4055</t>
  </si>
  <si>
    <t>CUSTOMS BROKERAGE</t>
  </si>
  <si>
    <t>4095</t>
  </si>
  <si>
    <t>Total 40</t>
  </si>
  <si>
    <t>41</t>
  </si>
  <si>
    <t>WARDROBE SUPPLIES</t>
  </si>
  <si>
    <t>4110</t>
  </si>
  <si>
    <t>4130</t>
  </si>
  <si>
    <t>4140</t>
  </si>
  <si>
    <t>4143</t>
  </si>
  <si>
    <t>SHIPPING / BROKERAGE</t>
  </si>
  <si>
    <t>4148</t>
  </si>
  <si>
    <t>REPAIRS / CLEANING</t>
  </si>
  <si>
    <t>4195</t>
  </si>
  <si>
    <t>Total 41</t>
  </si>
  <si>
    <t>42</t>
  </si>
  <si>
    <t>MAKEUP / HAIR SUPPLIES</t>
  </si>
  <si>
    <t>4210</t>
  </si>
  <si>
    <t>MAKEUP RENTALS</t>
  </si>
  <si>
    <t>4212</t>
  </si>
  <si>
    <t>MAKEUP PURCHASES</t>
  </si>
  <si>
    <t>4220</t>
  </si>
  <si>
    <t>HAIR RENTALS</t>
  </si>
  <si>
    <t>4222</t>
  </si>
  <si>
    <t>HAIR PURCHASES</t>
  </si>
  <si>
    <t>4226</t>
  </si>
  <si>
    <t>WIGS PURCHASES</t>
  </si>
  <si>
    <t>4240</t>
  </si>
  <si>
    <t>4243</t>
  </si>
  <si>
    <t>4295</t>
  </si>
  <si>
    <t>Total 42</t>
  </si>
  <si>
    <t>43</t>
  </si>
  <si>
    <t>VIDEO STUDIO FACILITIES</t>
  </si>
  <si>
    <t>4301</t>
  </si>
  <si>
    <t>STUDIO</t>
  </si>
  <si>
    <t>4305</t>
  </si>
  <si>
    <t>CONTROL ROOM</t>
  </si>
  <si>
    <t>4310</t>
  </si>
  <si>
    <t>DIGITAL / OPTICAL EFFECTS MACHINE(S)</t>
  </si>
  <si>
    <t>4315</t>
  </si>
  <si>
    <t>CAMERA(S)</t>
  </si>
  <si>
    <t>4320</t>
  </si>
  <si>
    <t>VIDEOTAPE MACHINE(S)</t>
  </si>
  <si>
    <t>4325</t>
  </si>
  <si>
    <t>4330</t>
  </si>
  <si>
    <t>ULTIMATTE / IMAGEMATTE</t>
  </si>
  <si>
    <t>4333</t>
  </si>
  <si>
    <t>TELECINE</t>
  </si>
  <si>
    <t>4340</t>
  </si>
  <si>
    <t>AUTOCUE</t>
  </si>
  <si>
    <t>4342</t>
  </si>
  <si>
    <t>INTERCOM</t>
  </si>
  <si>
    <t>4344</t>
  </si>
  <si>
    <t>GRAPHICS GENERATOR</t>
  </si>
  <si>
    <t>4346</t>
  </si>
  <si>
    <t>MONITORS</t>
  </si>
  <si>
    <t>4350</t>
  </si>
  <si>
    <t>DRESSING / MAKEUP ROOM(S)</t>
  </si>
  <si>
    <t>4355</t>
  </si>
  <si>
    <t>GREEN ROOM(S)</t>
  </si>
  <si>
    <t>4360</t>
  </si>
  <si>
    <t>CARPENTRY SHOP</t>
  </si>
  <si>
    <t>4395</t>
  </si>
  <si>
    <t>Total 43</t>
  </si>
  <si>
    <t>44</t>
  </si>
  <si>
    <t>VIDEO REMOTE TECHNICAL FACILITIES</t>
  </si>
  <si>
    <t>4401</t>
  </si>
  <si>
    <t>MOBILE(S)</t>
  </si>
  <si>
    <t>4405</t>
  </si>
  <si>
    <t>DIGITAL / OPTICAL EFFECTS MACHINES</t>
  </si>
  <si>
    <t>4410</t>
  </si>
  <si>
    <t>4415</t>
  </si>
  <si>
    <t>AUDIO FACILITIES</t>
  </si>
  <si>
    <t>4420</t>
  </si>
  <si>
    <t>VIDEO MACHINE(S)</t>
  </si>
  <si>
    <t>4425</t>
  </si>
  <si>
    <t>SLOW MOTION MACHINE(S)</t>
  </si>
  <si>
    <t>4430</t>
  </si>
  <si>
    <t>SPECIAL EQUIPMENT</t>
  </si>
  <si>
    <t>4435</t>
  </si>
  <si>
    <t>GRAPHIC GENERATOR</t>
  </si>
  <si>
    <t>4495</t>
  </si>
  <si>
    <t>Total 44</t>
  </si>
  <si>
    <t>45</t>
  </si>
  <si>
    <t>CAMERA EQUIPMENT</t>
  </si>
  <si>
    <t>4510</t>
  </si>
  <si>
    <t>BASIC PACKAGE RENTALS</t>
  </si>
  <si>
    <t>4512</t>
  </si>
  <si>
    <t>DAILY RENTALS</t>
  </si>
  <si>
    <t>4515</t>
  </si>
  <si>
    <t>SPECIALITY RENTALS</t>
  </si>
  <si>
    <t>4525</t>
  </si>
  <si>
    <t>VIDEO / TELEPROMPTER</t>
  </si>
  <si>
    <t>4530</t>
  </si>
  <si>
    <t>4535</t>
  </si>
  <si>
    <t>STEADICAM - PANAGLIDE</t>
  </si>
  <si>
    <t>4543</t>
  </si>
  <si>
    <t>4595</t>
  </si>
  <si>
    <t>Total 45</t>
  </si>
  <si>
    <t>46</t>
  </si>
  <si>
    <t>ELECTRICAL EQUIPMENT</t>
  </si>
  <si>
    <t>4610</t>
  </si>
  <si>
    <t>4612</t>
  </si>
  <si>
    <t>4615</t>
  </si>
  <si>
    <t>4626</t>
  </si>
  <si>
    <t>GENERATOR(S)</t>
  </si>
  <si>
    <t>4630</t>
  </si>
  <si>
    <t>4695</t>
  </si>
  <si>
    <t>Total 46</t>
  </si>
  <si>
    <t>47</t>
  </si>
  <si>
    <t>GRIP  EQUIPMENT</t>
  </si>
  <si>
    <t>4710</t>
  </si>
  <si>
    <t>BASIC PACKAGE  RENTALS</t>
  </si>
  <si>
    <t>4712</t>
  </si>
  <si>
    <t>4715</t>
  </si>
  <si>
    <t>4720</t>
  </si>
  <si>
    <t>CRANE RENTALS</t>
  </si>
  <si>
    <t>4725</t>
  </si>
  <si>
    <t>SCAFFOLDING</t>
  </si>
  <si>
    <t>4730</t>
  </si>
  <si>
    <t>4795</t>
  </si>
  <si>
    <t>Total 47</t>
  </si>
  <si>
    <t>48</t>
  </si>
  <si>
    <t>SOUND EQUIPMENT</t>
  </si>
  <si>
    <t>4810</t>
  </si>
  <si>
    <t>4812</t>
  </si>
  <si>
    <t>4816</t>
  </si>
  <si>
    <t>WIRELESS MICROPHONES</t>
  </si>
  <si>
    <t>4828</t>
  </si>
  <si>
    <t>WALKIE / TALKIES</t>
  </si>
  <si>
    <t>4830</t>
  </si>
  <si>
    <t>4895</t>
  </si>
  <si>
    <t>Total 48</t>
  </si>
  <si>
    <t>49</t>
  </si>
  <si>
    <t>SECOND UNIT</t>
  </si>
  <si>
    <t>4901</t>
  </si>
  <si>
    <t>CREW</t>
  </si>
  <si>
    <t>4915</t>
  </si>
  <si>
    <t>4920</t>
  </si>
  <si>
    <t>TRAVEL / LIVING</t>
  </si>
  <si>
    <t>4930</t>
  </si>
  <si>
    <t>EQUIPMENT</t>
  </si>
  <si>
    <t>4940</t>
  </si>
  <si>
    <t>STOCK</t>
  </si>
  <si>
    <t>4942</t>
  </si>
  <si>
    <t>PROCESSING</t>
  </si>
  <si>
    <t>4944</t>
  </si>
  <si>
    <t>PRINTING</t>
  </si>
  <si>
    <t>4995</t>
  </si>
  <si>
    <t>Total 49</t>
  </si>
  <si>
    <t>50</t>
  </si>
  <si>
    <t>VIDEOTAPE STOCK</t>
  </si>
  <si>
    <t>5001</t>
  </si>
  <si>
    <t>ORIGINAL SCENES</t>
  </si>
  <si>
    <t>5010</t>
  </si>
  <si>
    <t>FILM TO TAPE TRANSFER STOCK</t>
  </si>
  <si>
    <t>5020</t>
  </si>
  <si>
    <t>SUB-MASTERS WITH TIME CODE</t>
  </si>
  <si>
    <t>5050</t>
  </si>
  <si>
    <t>VIEWING COPIES</t>
  </si>
  <si>
    <t>5095</t>
  </si>
  <si>
    <t>Total 50</t>
  </si>
  <si>
    <t>51</t>
  </si>
  <si>
    <t>PRODUCTION LABORATORY</t>
  </si>
  <si>
    <t>5101</t>
  </si>
  <si>
    <t>RAW STOCK</t>
  </si>
  <si>
    <t>5110</t>
  </si>
  <si>
    <t>5160</t>
  </si>
  <si>
    <t>RUSHES/DAILIES SCREENING</t>
  </si>
  <si>
    <t>5170</t>
  </si>
  <si>
    <t>CONTINUITY / PRODUCTION STILLS</t>
  </si>
  <si>
    <t>5195</t>
  </si>
  <si>
    <t>Total 51</t>
  </si>
  <si>
    <t>TOTAL BELOW THE LINE</t>
  </si>
  <si>
    <t>60</t>
  </si>
  <si>
    <t>EDITORIAL LABOUR</t>
  </si>
  <si>
    <t>6001</t>
  </si>
  <si>
    <t>SUPERVISOR / CO-ORDINATOR</t>
  </si>
  <si>
    <t>6010</t>
  </si>
  <si>
    <t>EDITOR</t>
  </si>
  <si>
    <t>6012</t>
  </si>
  <si>
    <t>ASSISTANT EDITOR(S)</t>
  </si>
  <si>
    <t>6018</t>
  </si>
  <si>
    <t>APPRENTICE EDITOR(S)</t>
  </si>
  <si>
    <t>6020</t>
  </si>
  <si>
    <t>DIALOGUE EDITORS</t>
  </si>
  <si>
    <t>6024</t>
  </si>
  <si>
    <t>SOUND EFFECT EDITOR(S)</t>
  </si>
  <si>
    <t>6030</t>
  </si>
  <si>
    <t>MUSIC EDITOR(S)</t>
  </si>
  <si>
    <t>6035</t>
  </si>
  <si>
    <t>ASSISTANT SOUND EDITOR(S)</t>
  </si>
  <si>
    <t>6040</t>
  </si>
  <si>
    <t>LOOPING SUPERVISOR</t>
  </si>
  <si>
    <t>6042</t>
  </si>
  <si>
    <t>OTHER LABOUR</t>
  </si>
  <si>
    <t>6050</t>
  </si>
  <si>
    <t>6060</t>
  </si>
  <si>
    <t>6065</t>
  </si>
  <si>
    <t>6070</t>
  </si>
  <si>
    <t>DIALOGUE / TRANSCRIPTION</t>
  </si>
  <si>
    <t>6095</t>
  </si>
  <si>
    <t>Total 60</t>
  </si>
  <si>
    <t>61</t>
  </si>
  <si>
    <t>EDITORIAL EQUIPMENT</t>
  </si>
  <si>
    <t>6101</t>
  </si>
  <si>
    <t>EDITING ROOMS</t>
  </si>
  <si>
    <t>6110</t>
  </si>
  <si>
    <t>EDITING EQUIPMENT</t>
  </si>
  <si>
    <t>6130</t>
  </si>
  <si>
    <t>PICTURE EDITING PURCHASES</t>
  </si>
  <si>
    <t>6135</t>
  </si>
  <si>
    <t>SOUND EDITING PURCHASES</t>
  </si>
  <si>
    <t>6140</t>
  </si>
  <si>
    <t>POST PRODUCTION OFFICE EXPENSES</t>
  </si>
  <si>
    <t>6150</t>
  </si>
  <si>
    <t>6195</t>
  </si>
  <si>
    <t>Total 61</t>
  </si>
  <si>
    <t>62</t>
  </si>
  <si>
    <t>VIDEO POST PRODUCTION (PICTURE)</t>
  </si>
  <si>
    <t>6201</t>
  </si>
  <si>
    <t>PAPER CUT</t>
  </si>
  <si>
    <t>6205</t>
  </si>
  <si>
    <t>OFF LINE</t>
  </si>
  <si>
    <t>6210</t>
  </si>
  <si>
    <t>COMPUTER LOAD LIST</t>
  </si>
  <si>
    <t>6215</t>
  </si>
  <si>
    <t>ON LINE</t>
  </si>
  <si>
    <t>6220</t>
  </si>
  <si>
    <t>6225</t>
  </si>
  <si>
    <t>6230</t>
  </si>
  <si>
    <t>COMPUTER CLEAN</t>
  </si>
  <si>
    <t>6240</t>
  </si>
  <si>
    <t>GRAPHICS</t>
  </si>
  <si>
    <t>6245</t>
  </si>
  <si>
    <t>GRAPHICS CAMERA</t>
  </si>
  <si>
    <t>6250</t>
  </si>
  <si>
    <t>INSERT STUDIO</t>
  </si>
  <si>
    <t>6260</t>
  </si>
  <si>
    <t>PROTECTION COPIES</t>
  </si>
  <si>
    <t>6264</t>
  </si>
  <si>
    <t>DISTRIBUTION COPIES</t>
  </si>
  <si>
    <t>6266</t>
  </si>
  <si>
    <t>ALTERNATIVE COPIES</t>
  </si>
  <si>
    <t>6268</t>
  </si>
  <si>
    <t>CLOSED CAPTIONING</t>
  </si>
  <si>
    <t>6295</t>
  </si>
  <si>
    <t>Total 62</t>
  </si>
  <si>
    <t>63</t>
  </si>
  <si>
    <t>VIDEO POST PRODUCTION (SOUND)</t>
  </si>
  <si>
    <t>6301</t>
  </si>
  <si>
    <t>AUDIO MASTER - TIME &amp;  STOCK</t>
  </si>
  <si>
    <t>6305</t>
  </si>
  <si>
    <t>EDITED MASTER - TIME &amp; STOCK</t>
  </si>
  <si>
    <t>6310</t>
  </si>
  <si>
    <t>VOICE OVER RECORD - STUDIO &amp; STOCK</t>
  </si>
  <si>
    <t>6315</t>
  </si>
  <si>
    <t>PRE-MIX  -  STUDIO &amp; STOCK</t>
  </si>
  <si>
    <t>6320</t>
  </si>
  <si>
    <t>SWEETENING - STUDIO&amp; STOCK</t>
  </si>
  <si>
    <t>6325</t>
  </si>
  <si>
    <t>MIX - STUDIO &amp; STOCK</t>
  </si>
  <si>
    <t>6330</t>
  </si>
  <si>
    <t>RE-STRIPE  MASTER(S), PROTECTION(S)</t>
  </si>
  <si>
    <t>6335</t>
  </si>
  <si>
    <t>FOLEY TRACK - STUDIO, MATERIALS</t>
  </si>
  <si>
    <t>6340</t>
  </si>
  <si>
    <t>M&amp;E TRACK</t>
  </si>
  <si>
    <t>6395</t>
  </si>
  <si>
    <t>Total 63</t>
  </si>
  <si>
    <t>64</t>
  </si>
  <si>
    <t>POST PRODUCTION LABORATORY</t>
  </si>
  <si>
    <t>6450</t>
  </si>
  <si>
    <t>RELEASE PRINT(S)</t>
  </si>
  <si>
    <t>6460</t>
  </si>
  <si>
    <t>REDUCTION/BLOW-UP PRINTING</t>
  </si>
  <si>
    <t>6470</t>
  </si>
  <si>
    <t>VIDEOCASSETTES</t>
  </si>
  <si>
    <t>6480</t>
  </si>
  <si>
    <t>VAULTS/STORAGE</t>
  </si>
  <si>
    <t>6495</t>
  </si>
  <si>
    <t>Total 64</t>
  </si>
  <si>
    <t>65</t>
  </si>
  <si>
    <t>FILM POST PRODUCTION SOUND</t>
  </si>
  <si>
    <t>6501</t>
  </si>
  <si>
    <t>ORIGINAL EFFECTS RECORDING</t>
  </si>
  <si>
    <t>6504</t>
  </si>
  <si>
    <t>EFFECTS LIBRARY PURCHASES</t>
  </si>
  <si>
    <t>6508</t>
  </si>
  <si>
    <t>SPECIAL SOUND TREATMENT</t>
  </si>
  <si>
    <t>6510</t>
  </si>
  <si>
    <t>NARRATION/ VOICE-OVER STUDIO</t>
  </si>
  <si>
    <t>6515</t>
  </si>
  <si>
    <t>SOUND TRANSFER</t>
  </si>
  <si>
    <t>6520</t>
  </si>
  <si>
    <t>SOUND SLASHES / DUPES</t>
  </si>
  <si>
    <t>6522</t>
  </si>
  <si>
    <t>LIP SYNC BAND</t>
  </si>
  <si>
    <t>6525</t>
  </si>
  <si>
    <t>POST SYNC RECORDING (A.D.R.)</t>
  </si>
  <si>
    <t>6530</t>
  </si>
  <si>
    <t>FOLEY TRACK</t>
  </si>
  <si>
    <t>6535</t>
  </si>
  <si>
    <t>EVALUATION SCREENINGS</t>
  </si>
  <si>
    <t>6537</t>
  </si>
  <si>
    <t>INTERLOCK SCREENINGS</t>
  </si>
  <si>
    <t>6540</t>
  </si>
  <si>
    <t>PRE MIX</t>
  </si>
  <si>
    <t>6545</t>
  </si>
  <si>
    <t>MIX-ORIGINAL / M. &amp; E.</t>
  </si>
  <si>
    <t>6548</t>
  </si>
  <si>
    <t>3 TRACK MASTER</t>
  </si>
  <si>
    <t>6550</t>
  </si>
  <si>
    <t>1/4" PROTECTION COPY</t>
  </si>
  <si>
    <t>6552</t>
  </si>
  <si>
    <t>M. &amp; E. TRACK</t>
  </si>
  <si>
    <t>6555</t>
  </si>
  <si>
    <t>OPTICAL TRACK</t>
  </si>
  <si>
    <t>6560</t>
  </si>
  <si>
    <t>REDUCTION / BLOW-UP OPTICAL</t>
  </si>
  <si>
    <t>6570</t>
  </si>
  <si>
    <t>DOLBY NOISE REDUCTION</t>
  </si>
  <si>
    <t>6595</t>
  </si>
  <si>
    <t>Total 65</t>
  </si>
  <si>
    <t>66</t>
  </si>
  <si>
    <t>MUSIC</t>
  </si>
  <si>
    <t>6601</t>
  </si>
  <si>
    <t>PRE-RECORDED GUIDE TRACK</t>
  </si>
  <si>
    <t>6610</t>
  </si>
  <si>
    <t>COMPOSER</t>
  </si>
  <si>
    <t>6615</t>
  </si>
  <si>
    <t>ARRANGERS/ ORCHESTRATORS</t>
  </si>
  <si>
    <t>6620</t>
  </si>
  <si>
    <t>CONDUCTOR / LEADER</t>
  </si>
  <si>
    <t>6625</t>
  </si>
  <si>
    <t>MUSICIANS</t>
  </si>
  <si>
    <t>6638</t>
  </si>
  <si>
    <t>6640</t>
  </si>
  <si>
    <t>6650</t>
  </si>
  <si>
    <t>6655</t>
  </si>
  <si>
    <t>6660</t>
  </si>
  <si>
    <t>MIX</t>
  </si>
  <si>
    <t>6665</t>
  </si>
  <si>
    <t>MATERIALS</t>
  </si>
  <si>
    <t>6670</t>
  </si>
  <si>
    <t>MUSIC RIGHTS</t>
  </si>
  <si>
    <t>6695</t>
  </si>
  <si>
    <t>Total 66</t>
  </si>
  <si>
    <t>67</t>
  </si>
  <si>
    <t>6701</t>
  </si>
  <si>
    <t>TITLES - OPENING, CLOSING</t>
  </si>
  <si>
    <t>6720</t>
  </si>
  <si>
    <t>OPTICALS</t>
  </si>
  <si>
    <t>6730</t>
  </si>
  <si>
    <t>STOCK FOOTAGE</t>
  </si>
  <si>
    <t>6795</t>
  </si>
  <si>
    <t>Total 67</t>
  </si>
  <si>
    <t>68</t>
  </si>
  <si>
    <t>VERSIONING</t>
  </si>
  <si>
    <t>6801</t>
  </si>
  <si>
    <t>Total 68</t>
  </si>
  <si>
    <t>TOTAL POST PRODUCTION</t>
  </si>
  <si>
    <t>t2</t>
  </si>
  <si>
    <t>70</t>
  </si>
  <si>
    <t>UNIT PUBLICITY</t>
  </si>
  <si>
    <t>7001</t>
  </si>
  <si>
    <t>UNIT PUBLICIST</t>
  </si>
  <si>
    <t>7005</t>
  </si>
  <si>
    <t>PUBLICITY/PRESS EXPENSES</t>
  </si>
  <si>
    <t>7020</t>
  </si>
  <si>
    <t>PHOTO EQUIPMENT</t>
  </si>
  <si>
    <t>7025</t>
  </si>
  <si>
    <t>STILLS/PRINTING/PROCESSING</t>
  </si>
  <si>
    <t>7040</t>
  </si>
  <si>
    <t>7045</t>
  </si>
  <si>
    <t>VIDEO CASSETTES</t>
  </si>
  <si>
    <t>7050</t>
  </si>
  <si>
    <t>7095</t>
  </si>
  <si>
    <t>Total 70</t>
  </si>
  <si>
    <t>71</t>
  </si>
  <si>
    <t>GENERAL EXPENSES</t>
  </si>
  <si>
    <t>7101</t>
  </si>
  <si>
    <t xml:space="preserve">INSURANCE </t>
  </si>
  <si>
    <t>7105</t>
  </si>
  <si>
    <t>MEDICAL FEES</t>
  </si>
  <si>
    <t>7110</t>
  </si>
  <si>
    <t>LEGAL FEES</t>
  </si>
  <si>
    <t>7120</t>
  </si>
  <si>
    <t>POST PRODUCTION ACCOUNTING</t>
  </si>
  <si>
    <t>7125</t>
  </si>
  <si>
    <t>AUDIT FEE</t>
  </si>
  <si>
    <t>7130</t>
  </si>
  <si>
    <t>BANK CHARGES</t>
  </si>
  <si>
    <t>7195</t>
  </si>
  <si>
    <t>Total 71</t>
  </si>
  <si>
    <t>72</t>
  </si>
  <si>
    <t>INDIRECT COSTS</t>
  </si>
  <si>
    <t>7201</t>
  </si>
  <si>
    <t>CORPORATE OVERHEAD</t>
  </si>
  <si>
    <t>7220</t>
  </si>
  <si>
    <t>INTERIM FINANCING</t>
  </si>
  <si>
    <t>7230</t>
  </si>
  <si>
    <t>OTHER FINANCING</t>
  </si>
  <si>
    <t>7295</t>
  </si>
  <si>
    <t>Total 72</t>
  </si>
  <si>
    <t>TOTAL OTHER</t>
  </si>
  <si>
    <t>80</t>
  </si>
  <si>
    <t>CONTINGENCY</t>
  </si>
  <si>
    <t>8001</t>
  </si>
  <si>
    <t>COMPLETION GUARANTEE</t>
  </si>
  <si>
    <t>Alberta Film and Television Tax Credit</t>
  </si>
  <si>
    <t>TOTAL OF ATL, BTL, POST PROD, AND OTHER COSTS</t>
  </si>
  <si>
    <t>Total 80</t>
  </si>
  <si>
    <t>GRAND TOTAL</t>
  </si>
  <si>
    <t>Eligible Labour Costs (A)</t>
  </si>
  <si>
    <t>Total 81</t>
  </si>
  <si>
    <t>SUB TOTAL</t>
  </si>
  <si>
    <t>t3</t>
  </si>
  <si>
    <t>1st Taxation Year</t>
  </si>
  <si>
    <t>2nd Taxation Year</t>
  </si>
  <si>
    <t xml:space="preserve">3rd Taxation Year </t>
  </si>
  <si>
    <t>4th Taxation Year</t>
  </si>
  <si>
    <t xml:space="preserve">Taxation Years </t>
  </si>
  <si>
    <t>Comments including Restrictions and Limitations</t>
  </si>
  <si>
    <t>Total of above.</t>
  </si>
  <si>
    <t>years if you will be claiming mutliple tax credits.</t>
  </si>
  <si>
    <t>Please show your estimates for how the costs for each category will be split up among your taxation</t>
  </si>
  <si>
    <t>This tab is for employees of the FTTC program and is not to be filled in by applicants.</t>
  </si>
  <si>
    <t>Bulk corporate overhead is allowed at a maximum 12% of total production costs.</t>
  </si>
  <si>
    <t>Only travel within Alberta is eligible with the exception of Documentaries.</t>
  </si>
  <si>
    <t>Is Corporate Overhead more than 12% of total production costs?</t>
  </si>
  <si>
    <t>Living expenses for individuals who reside in the same area is not eligible.</t>
  </si>
  <si>
    <t>Only travel within Alberta is eligible with the exception of Documentaries.
Living expenses for individuals who reside in the same area is not eligible.</t>
  </si>
  <si>
    <t>These costs are not eligible.</t>
  </si>
  <si>
    <t>Applicant Corporation:</t>
  </si>
  <si>
    <t>Production Name:</t>
  </si>
  <si>
    <t>TAX CREDIT ADMINISTRATION</t>
  </si>
  <si>
    <t>ISAN REGISTRATION</t>
  </si>
  <si>
    <t xml:space="preserve">How many Albertans were utilized in either a salary or wage capacity or under a service contract? </t>
  </si>
  <si>
    <t xml:space="preserve">How many days in total did all of the above Albertans work? </t>
  </si>
  <si>
    <t xml:space="preserve">Please respond to the questions in the table below. </t>
  </si>
  <si>
    <t>TITLES / OPTICALS / STOCK FOOTAGE/VISUAL FX</t>
  </si>
  <si>
    <t>VISUAL EFFECTS (VFX/COMPUTER GRAPHICS)</t>
  </si>
  <si>
    <t>OTHER - Song Writing Fees and Music Supervision</t>
  </si>
  <si>
    <t>Comparative totals from Costs sheet.</t>
  </si>
  <si>
    <t>Eligible Non-Labour Costs (B)</t>
  </si>
  <si>
    <t>Non-Eligible Costs (C)</t>
  </si>
  <si>
    <t>Total of Eligible Costs (A + B)</t>
  </si>
  <si>
    <t>Total of Production Costs (A + B + C)</t>
  </si>
  <si>
    <t>(Non Alberta-owned productions)</t>
  </si>
  <si>
    <t>Costs entered must be in Canadian dollars.
Mark the number of Albertans employed in the "Albertans" tab.</t>
  </si>
  <si>
    <t>Are you providing estimated or actual costs?</t>
  </si>
  <si>
    <t>If actual costs, is this an interim or final tax credit certificate request?</t>
  </si>
  <si>
    <t xml:space="preserve">INSTRUCTIONS: This spreadsheet is to assist in providing estimated or actual production costs relating to non Alberta-owned productions applying for a 22% tax credit rate.     </t>
  </si>
  <si>
    <t>Is Contingency more than 10% of eligible production costs? (For Actual Costs this should be 0%.)</t>
  </si>
  <si>
    <t>For estimated costs only. 
Contingency is allowed at a maximum 10% of estimated eligible costs.</t>
  </si>
  <si>
    <t>DESCRIBED VIDEO</t>
  </si>
  <si>
    <t>If there are any comments and/or explanations from the applicant, please show them below.</t>
  </si>
  <si>
    <t>Costs Worksheet</t>
  </si>
  <si>
    <t xml:space="preserve">If you are providing estimated costs and will claims multiple tax credits, please fill out a budget breakdown in the "Multiple Tax Years" tab.
Refer to the related Guidelines for assistance along with the Act and Regulation as need be. </t>
  </si>
  <si>
    <t>If actual costs, what is the taxation year end date for this request? (YYYY-MM-DD)</t>
  </si>
  <si>
    <t>Taxation Year End Date (DD-MMM):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</si>
</sst>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
    <numFmt numFmtId="165" formatCode="0.0%"/>
  </numFmts>
  <fonts count="16" x14ac:knownFonts="1">
    <font>
      <sz val="12"/>
      <color theme="1"/>
      <name val="Arial"/>
      <family val="2"/>
    </font>
    <font>
      <sz val="12"/>
      <color theme="1"/>
      <name val="Arial"/>
      <family val="2"/>
    </font>
    <font>
      <b/>
      <sz val="18"/>
      <name val="Arial"/>
      <family val="2"/>
    </font>
    <font>
      <sz val="10"/>
      <name val="Arial"/>
      <family val="2"/>
    </font>
    <font>
      <i/>
      <sz val="10"/>
      <name val="Arial"/>
      <family val="2"/>
    </font>
    <font>
      <b/>
      <sz val="10"/>
      <name val="Arial"/>
      <family val="2"/>
    </font>
    <font>
      <b/>
      <sz val="11"/>
      <name val="Arial"/>
      <family val="2"/>
    </font>
    <font>
      <b/>
      <sz val="10"/>
      <color indexed="9"/>
      <name val="Arial"/>
      <family val="2"/>
    </font>
    <font>
      <sz val="9"/>
      <name val="Arial"/>
      <family val="2"/>
    </font>
    <font>
      <sz val="8"/>
      <name val="Arial"/>
      <family val="2"/>
    </font>
    <font>
      <b/>
      <sz val="12"/>
      <name val="Arial"/>
      <family val="2"/>
    </font>
    <font>
      <sz val="12"/>
      <name val="Arial"/>
      <family val="2"/>
    </font>
    <font>
      <b/>
      <sz val="14"/>
      <name val="Arial"/>
      <family val="2"/>
    </font>
    <font>
      <b/>
      <sz val="12"/>
      <color theme="1"/>
      <name val="Arial"/>
      <family val="2"/>
    </font>
    <font>
      <sz val="10"/>
      <color theme="1"/>
      <name val="Arial"/>
      <family val="2"/>
    </font>
    <font>
      <sz val="9"/>
      <color indexed="81"/>
      <name val="Tahoma"/>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749992370372631"/>
        <bgColor indexed="64"/>
      </patternFill>
    </fill>
    <fill>
      <patternFill patternType="gray125">
        <fgColor indexed="18"/>
        <bgColor theme="2" tint="-9.9978637043366805E-2"/>
      </patternFill>
    </fill>
  </fills>
  <borders count="23">
    <border>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theme="0" tint="-0.34998626667073579"/>
      </bottom>
      <diagonal/>
    </border>
    <border>
      <left/>
      <right style="thin">
        <color indexed="64"/>
      </right>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2">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9" fontId="3" fillId="0" borderId="2" xfId="1" applyFont="1" applyBorder="1" applyAlignment="1" applyProtection="1">
      <alignment horizontal="center" vertical="center"/>
    </xf>
    <xf numFmtId="0" fontId="3" fillId="0" borderId="0" xfId="0" applyFont="1" applyFill="1" applyAlignment="1">
      <alignment vertical="center"/>
    </xf>
    <xf numFmtId="0" fontId="9" fillId="0" borderId="0" xfId="0" applyFont="1" applyFill="1" applyAlignment="1">
      <alignment vertical="center"/>
    </xf>
    <xf numFmtId="0" fontId="10" fillId="0" borderId="2" xfId="0" applyFont="1" applyBorder="1" applyAlignment="1">
      <alignment horizontal="center" vertical="center"/>
    </xf>
    <xf numFmtId="0" fontId="11" fillId="0" borderId="0" xfId="0" applyFont="1" applyAlignment="1">
      <alignment vertical="center"/>
    </xf>
    <xf numFmtId="44" fontId="3" fillId="0" borderId="0" xfId="2" applyFont="1" applyAlignment="1">
      <alignment vertical="center"/>
    </xf>
    <xf numFmtId="44" fontId="6" fillId="0" borderId="2" xfId="2" applyFont="1" applyFill="1" applyBorder="1" applyAlignment="1">
      <alignment horizontal="center" vertical="center" wrapText="1"/>
    </xf>
    <xf numFmtId="44" fontId="6" fillId="0" borderId="2" xfId="2" applyFont="1" applyBorder="1" applyAlignment="1">
      <alignment horizontal="center" vertical="center" wrapText="1"/>
    </xf>
    <xf numFmtId="44" fontId="3" fillId="0" borderId="2" xfId="2" applyFont="1" applyBorder="1" applyAlignment="1" applyProtection="1">
      <alignment vertical="center"/>
      <protection locked="0"/>
    </xf>
    <xf numFmtId="44" fontId="5" fillId="2" borderId="2" xfId="2" applyFont="1" applyFill="1" applyBorder="1" applyAlignment="1">
      <alignment vertical="center"/>
    </xf>
    <xf numFmtId="44" fontId="3" fillId="0" borderId="2" xfId="2" applyFont="1" applyFill="1" applyBorder="1" applyAlignment="1" applyProtection="1">
      <alignment vertical="center"/>
      <protection locked="0"/>
    </xf>
    <xf numFmtId="44" fontId="3" fillId="0" borderId="2" xfId="2" quotePrefix="1" applyFont="1" applyBorder="1" applyAlignment="1" applyProtection="1">
      <alignment horizontal="left" vertical="center"/>
      <protection locked="0"/>
    </xf>
    <xf numFmtId="44" fontId="3" fillId="0" borderId="2" xfId="2" applyFont="1" applyBorder="1" applyAlignment="1" applyProtection="1">
      <alignment horizontal="left" vertical="center" wrapText="1"/>
      <protection locked="0"/>
    </xf>
    <xf numFmtId="44" fontId="3" fillId="0" borderId="2" xfId="2" applyFont="1" applyBorder="1" applyAlignment="1" applyProtection="1">
      <alignment vertical="center" wrapText="1"/>
      <protection locked="0"/>
    </xf>
    <xf numFmtId="44" fontId="5" fillId="0" borderId="2" xfId="2" applyFont="1" applyBorder="1" applyAlignment="1">
      <alignment vertical="center"/>
    </xf>
    <xf numFmtId="44" fontId="10" fillId="0" borderId="2" xfId="2" applyFont="1" applyBorder="1" applyAlignment="1">
      <alignment vertical="center"/>
    </xf>
    <xf numFmtId="44" fontId="10" fillId="0" borderId="2" xfId="2" applyFont="1" applyBorder="1" applyAlignment="1">
      <alignment vertical="center" wrapText="1"/>
    </xf>
    <xf numFmtId="44" fontId="5" fillId="0" borderId="2" xfId="2" applyFont="1" applyBorder="1" applyAlignment="1">
      <alignment horizontal="right" vertical="center"/>
    </xf>
    <xf numFmtId="44" fontId="6" fillId="3" borderId="2" xfId="2" applyFont="1" applyFill="1" applyBorder="1" applyAlignment="1">
      <alignment horizontal="center" vertical="center" wrapText="1"/>
    </xf>
    <xf numFmtId="2" fontId="3" fillId="0" borderId="0" xfId="0" applyNumberFormat="1" applyFont="1" applyAlignment="1">
      <alignment vertical="center"/>
    </xf>
    <xf numFmtId="44" fontId="3" fillId="0" borderId="0" xfId="0" applyNumberFormat="1" applyFont="1" applyAlignment="1">
      <alignment vertical="center"/>
    </xf>
    <xf numFmtId="44" fontId="10" fillId="0" borderId="2" xfId="2" applyFont="1" applyFill="1" applyBorder="1" applyAlignment="1">
      <alignment vertical="center"/>
    </xf>
    <xf numFmtId="0" fontId="13" fillId="0" borderId="3" xfId="0" applyFont="1" applyBorder="1" applyAlignment="1">
      <alignment vertical="center"/>
    </xf>
    <xf numFmtId="44" fontId="6" fillId="0" borderId="4" xfId="2" quotePrefix="1" applyFont="1" applyBorder="1" applyAlignment="1">
      <alignment horizontal="center" vertical="center" wrapText="1"/>
    </xf>
    <xf numFmtId="0" fontId="0" fillId="0" borderId="5" xfId="0" applyBorder="1"/>
    <xf numFmtId="0" fontId="0" fillId="0" borderId="0" xfId="0" applyBorder="1"/>
    <xf numFmtId="0" fontId="0" fillId="0" borderId="6" xfId="0" applyBorder="1"/>
    <xf numFmtId="0" fontId="13" fillId="0" borderId="5" xfId="0" applyFont="1" applyBorder="1"/>
    <xf numFmtId="44" fontId="0" fillId="0" borderId="0" xfId="0" applyNumberFormat="1" applyBorder="1"/>
    <xf numFmtId="44" fontId="0" fillId="0" borderId="6" xfId="0" applyNumberFormat="1" applyBorder="1"/>
    <xf numFmtId="0" fontId="13" fillId="0" borderId="7" xfId="0" applyFont="1" applyBorder="1"/>
    <xf numFmtId="44" fontId="0" fillId="0" borderId="8" xfId="0" applyNumberFormat="1" applyBorder="1"/>
    <xf numFmtId="44" fontId="0" fillId="0" borderId="9" xfId="0" applyNumberFormat="1" applyBorder="1"/>
    <xf numFmtId="0" fontId="13" fillId="0" borderId="3" xfId="0" applyFont="1" applyBorder="1"/>
    <xf numFmtId="44" fontId="0" fillId="0" borderId="10" xfId="0" applyNumberFormat="1" applyBorder="1"/>
    <xf numFmtId="44" fontId="0" fillId="0" borderId="11" xfId="0" applyNumberFormat="1" applyBorder="1"/>
    <xf numFmtId="0" fontId="13" fillId="0" borderId="7" xfId="0" applyFont="1" applyBorder="1" applyAlignment="1">
      <alignment wrapText="1"/>
    </xf>
    <xf numFmtId="44" fontId="3" fillId="0" borderId="0" xfId="2" applyFont="1" applyFill="1" applyAlignment="1">
      <alignment vertical="center"/>
    </xf>
    <xf numFmtId="0" fontId="14" fillId="0" borderId="0" xfId="0" applyFont="1" applyFill="1" applyAlignment="1">
      <alignment vertical="center"/>
    </xf>
    <xf numFmtId="44" fontId="14" fillId="0" borderId="0" xfId="2" applyFont="1" applyFill="1" applyAlignment="1">
      <alignment vertical="center"/>
    </xf>
    <xf numFmtId="0" fontId="13" fillId="0" borderId="0" xfId="0" applyFont="1"/>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44" fontId="10" fillId="0" borderId="0" xfId="2" applyFont="1" applyAlignment="1">
      <alignment vertical="center"/>
    </xf>
    <xf numFmtId="0" fontId="10" fillId="0" borderId="12" xfId="0" applyFont="1" applyBorder="1" applyAlignment="1">
      <alignment vertical="center" wrapText="1"/>
    </xf>
    <xf numFmtId="0" fontId="0" fillId="0" borderId="12" xfId="0" applyFont="1" applyBorder="1" applyAlignment="1">
      <alignment vertical="top" wrapText="1"/>
    </xf>
    <xf numFmtId="0" fontId="0" fillId="0" borderId="14" xfId="0" applyFont="1" applyBorder="1"/>
    <xf numFmtId="44" fontId="6" fillId="3" borderId="2" xfId="2" quotePrefix="1" applyFont="1" applyFill="1" applyBorder="1" applyAlignment="1">
      <alignment horizontal="center" vertical="center" wrapText="1"/>
    </xf>
    <xf numFmtId="165" fontId="11" fillId="0" borderId="12" xfId="1" applyNumberFormat="1" applyFont="1" applyBorder="1" applyAlignment="1">
      <alignment vertical="center"/>
    </xf>
    <xf numFmtId="0" fontId="4" fillId="4" borderId="0" xfId="0" applyFont="1" applyFill="1" applyAlignment="1">
      <alignment horizontal="center" vertical="center" wrapText="1"/>
    </xf>
    <xf numFmtId="44" fontId="6" fillId="0" borderId="17" xfId="2" applyFont="1" applyFill="1" applyBorder="1" applyAlignment="1">
      <alignment horizontal="center" vertical="center" wrapText="1"/>
    </xf>
    <xf numFmtId="44" fontId="6" fillId="0" borderId="17" xfId="2" applyFont="1" applyBorder="1" applyAlignment="1">
      <alignment horizontal="center" vertical="center" wrapText="1"/>
    </xf>
    <xf numFmtId="44" fontId="6" fillId="3" borderId="17" xfId="2" quotePrefix="1" applyFont="1" applyFill="1" applyBorder="1" applyAlignment="1">
      <alignment horizontal="center" vertical="center" wrapText="1"/>
    </xf>
    <xf numFmtId="44" fontId="6" fillId="3" borderId="17" xfId="2" applyFont="1" applyFill="1" applyBorder="1" applyAlignment="1">
      <alignment horizontal="center" vertical="center" wrapText="1"/>
    </xf>
    <xf numFmtId="44" fontId="3" fillId="5" borderId="11" xfId="2" applyFont="1" applyFill="1" applyBorder="1" applyAlignment="1">
      <alignment vertical="center"/>
    </xf>
    <xf numFmtId="44" fontId="3" fillId="5" borderId="6" xfId="2" applyFont="1" applyFill="1" applyBorder="1" applyAlignment="1">
      <alignment vertical="center"/>
    </xf>
    <xf numFmtId="44" fontId="3" fillId="5" borderId="9" xfId="2" applyFont="1" applyFill="1" applyBorder="1" applyAlignment="1">
      <alignment vertical="center"/>
    </xf>
    <xf numFmtId="0" fontId="6" fillId="0" borderId="17" xfId="0" applyFont="1" applyBorder="1" applyAlignment="1">
      <alignment horizontal="center" vertical="center" wrapText="1"/>
    </xf>
    <xf numFmtId="0" fontId="6" fillId="0" borderId="17" xfId="0" quotePrefix="1" applyFont="1" applyBorder="1" applyAlignment="1">
      <alignment horizontal="center" vertical="center" wrapText="1"/>
    </xf>
    <xf numFmtId="44" fontId="6" fillId="0" borderId="17" xfId="2" quotePrefix="1" applyFont="1" applyBorder="1" applyAlignment="1">
      <alignment horizontal="center" vertical="center" wrapText="1"/>
    </xf>
    <xf numFmtId="0" fontId="7" fillId="6" borderId="2" xfId="0" applyFont="1" applyFill="1" applyBorder="1" applyAlignment="1">
      <alignment vertical="center"/>
    </xf>
    <xf numFmtId="0" fontId="7" fillId="6" borderId="2"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0" borderId="0" xfId="0" applyFont="1" applyAlignment="1" applyProtection="1">
      <alignment vertical="center"/>
      <protection locked="0"/>
    </xf>
    <xf numFmtId="44" fontId="3" fillId="0" borderId="0" xfId="2" applyFont="1" applyAlignment="1" applyProtection="1">
      <alignment vertical="center"/>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44" fontId="12" fillId="0" borderId="0" xfId="2" applyFont="1" applyAlignment="1" applyProtection="1">
      <alignment vertical="center"/>
      <protection locked="0"/>
    </xf>
    <xf numFmtId="0" fontId="3" fillId="0" borderId="0" xfId="0" applyFont="1" applyAlignment="1" applyProtection="1">
      <alignment vertical="center" wrapText="1"/>
      <protection locked="0"/>
    </xf>
    <xf numFmtId="9" fontId="3" fillId="0" borderId="0" xfId="1" applyFont="1" applyAlignment="1" applyProtection="1">
      <alignment vertical="center"/>
      <protection locked="0"/>
    </xf>
    <xf numFmtId="44" fontId="3" fillId="0" borderId="0" xfId="2" applyFont="1" applyFill="1" applyAlignment="1" applyProtection="1">
      <alignment vertical="center"/>
      <protection locked="0"/>
    </xf>
    <xf numFmtId="0" fontId="14" fillId="0" borderId="0" xfId="0" applyFont="1" applyFill="1" applyAlignment="1" applyProtection="1">
      <alignment vertical="center"/>
      <protection locked="0"/>
    </xf>
    <xf numFmtId="44" fontId="14" fillId="0" borderId="0" xfId="2" applyFont="1" applyFill="1" applyAlignment="1" applyProtection="1">
      <alignment vertical="center"/>
      <protection locked="0"/>
    </xf>
    <xf numFmtId="0" fontId="0" fillId="0" borderId="0" xfId="0" applyProtection="1">
      <protection locked="0"/>
    </xf>
    <xf numFmtId="44" fontId="0" fillId="0" borderId="0" xfId="0" applyNumberFormat="1" applyBorder="1" applyProtection="1">
      <protection locked="0"/>
    </xf>
    <xf numFmtId="44" fontId="3" fillId="0" borderId="2" xfId="2" applyFont="1" applyBorder="1" applyAlignment="1" applyProtection="1">
      <alignment vertical="center"/>
    </xf>
    <xf numFmtId="44" fontId="3" fillId="2" borderId="2" xfId="2" applyFont="1" applyFill="1" applyBorder="1" applyAlignment="1" applyProtection="1">
      <alignment vertical="center"/>
    </xf>
    <xf numFmtId="0" fontId="5" fillId="0" borderId="2" xfId="0" applyFont="1" applyBorder="1" applyAlignment="1" applyProtection="1">
      <alignment horizontal="right" vertical="center"/>
    </xf>
    <xf numFmtId="0" fontId="2" fillId="5" borderId="3" xfId="0" applyFont="1" applyFill="1" applyBorder="1" applyAlignment="1">
      <alignment vertical="center"/>
    </xf>
    <xf numFmtId="0" fontId="2" fillId="5" borderId="10" xfId="0" applyFont="1" applyFill="1" applyBorder="1" applyAlignment="1">
      <alignment vertical="center"/>
    </xf>
    <xf numFmtId="0" fontId="2" fillId="5" borderId="5" xfId="0" applyFont="1" applyFill="1" applyBorder="1" applyAlignment="1">
      <alignment vertical="center"/>
    </xf>
    <xf numFmtId="0" fontId="2" fillId="5" borderId="0"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3" fillId="0" borderId="2" xfId="0" applyFont="1" applyBorder="1" applyAlignment="1" applyProtection="1">
      <alignment vertical="center"/>
    </xf>
    <xf numFmtId="0" fontId="7" fillId="6" borderId="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quotePrefix="1" applyFont="1" applyBorder="1" applyAlignment="1" applyProtection="1">
      <alignment horizontal="left" vertical="center"/>
    </xf>
    <xf numFmtId="0" fontId="10" fillId="0" borderId="2" xfId="0" applyFont="1" applyBorder="1" applyAlignment="1" applyProtection="1">
      <alignment vertical="center"/>
    </xf>
    <xf numFmtId="0" fontId="3" fillId="7" borderId="2" xfId="0" applyFont="1" applyFill="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2" xfId="0" applyFont="1" applyBorder="1" applyAlignment="1" applyProtection="1">
      <alignment vertical="center" wrapText="1"/>
    </xf>
    <xf numFmtId="0" fontId="10" fillId="0" borderId="2" xfId="0" applyFont="1" applyBorder="1" applyAlignment="1" applyProtection="1">
      <alignment vertical="center" wrapText="1"/>
    </xf>
    <xf numFmtId="0" fontId="3" fillId="0" borderId="0" xfId="0" applyFont="1" applyAlignment="1" applyProtection="1">
      <alignment vertical="center"/>
    </xf>
    <xf numFmtId="0" fontId="5" fillId="0" borderId="0" xfId="0" applyFont="1" applyAlignment="1" applyProtection="1">
      <alignment horizontal="right" vertical="center"/>
    </xf>
    <xf numFmtId="164"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164" fontId="3" fillId="0" borderId="2"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164" fontId="8" fillId="0" borderId="2"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xf>
    <xf numFmtId="44" fontId="5" fillId="0" borderId="0" xfId="2" applyFont="1" applyAlignment="1" applyProtection="1">
      <alignment vertical="center"/>
    </xf>
    <xf numFmtId="44" fontId="3" fillId="0" borderId="0" xfId="2" applyFont="1" applyAlignment="1" applyProtection="1">
      <alignment vertical="center"/>
    </xf>
    <xf numFmtId="0" fontId="12" fillId="0" borderId="0" xfId="0" applyFont="1" applyAlignment="1" applyProtection="1">
      <alignment vertical="center"/>
    </xf>
    <xf numFmtId="44" fontId="12" fillId="0" borderId="0" xfId="2" applyFont="1" applyAlignment="1" applyProtection="1">
      <alignment vertical="center"/>
    </xf>
    <xf numFmtId="0" fontId="5" fillId="5" borderId="12" xfId="2" applyNumberFormat="1" applyFont="1" applyFill="1" applyBorder="1" applyAlignment="1" applyProtection="1">
      <alignment horizontal="left" vertical="top" wrapText="1"/>
      <protection locked="0"/>
    </xf>
    <xf numFmtId="0" fontId="5" fillId="0" borderId="20" xfId="0" applyFont="1" applyFill="1" applyBorder="1" applyAlignment="1">
      <alignment vertical="top" wrapText="1"/>
    </xf>
    <xf numFmtId="0" fontId="5" fillId="0" borderId="21" xfId="0" applyFont="1" applyFill="1" applyBorder="1" applyAlignment="1">
      <alignment vertical="top" wrapText="1"/>
    </xf>
    <xf numFmtId="0" fontId="5" fillId="0" borderId="22" xfId="0" applyFont="1" applyFill="1" applyBorder="1" applyAlignment="1">
      <alignment vertical="top" wrapText="1"/>
    </xf>
    <xf numFmtId="0" fontId="5" fillId="0" borderId="3"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8" xfId="0" applyFont="1" applyFill="1" applyBorder="1" applyAlignment="1">
      <alignment vertical="top" wrapText="1"/>
    </xf>
    <xf numFmtId="0" fontId="5" fillId="0" borderId="13" xfId="0" applyFont="1" applyFill="1" applyBorder="1" applyAlignment="1">
      <alignment vertical="top"/>
    </xf>
    <xf numFmtId="0" fontId="5" fillId="0" borderId="19" xfId="0" applyFont="1" applyFill="1" applyBorder="1" applyAlignment="1">
      <alignment vertical="top"/>
    </xf>
    <xf numFmtId="0" fontId="5" fillId="5" borderId="12" xfId="0" applyNumberFormat="1" applyFont="1" applyFill="1" applyBorder="1" applyAlignment="1" applyProtection="1">
      <alignment horizontal="left" vertical="top" wrapText="1"/>
      <protection locked="0"/>
    </xf>
    <xf numFmtId="44" fontId="5" fillId="0" borderId="12" xfId="2" applyFont="1" applyBorder="1" applyAlignment="1">
      <alignment horizontal="left" vertical="top" wrapText="1"/>
    </xf>
    <xf numFmtId="0" fontId="5" fillId="0" borderId="12" xfId="0" applyFont="1" applyFill="1" applyBorder="1" applyAlignment="1">
      <alignment horizontal="left" vertical="top" wrapText="1"/>
    </xf>
    <xf numFmtId="0" fontId="0" fillId="0" borderId="16"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0" borderId="9" xfId="0" applyBorder="1" applyProtection="1">
      <protection locked="0"/>
    </xf>
    <xf numFmtId="16" fontId="5" fillId="5" borderId="12" xfId="2" applyNumberFormat="1" applyFont="1" applyFill="1" applyBorder="1" applyAlignment="1" applyProtection="1">
      <alignment horizontal="left" vertical="top"/>
      <protection locked="0"/>
    </xf>
    <xf numFmtId="14" fontId="5" fillId="5" borderId="12" xfId="0" applyNumberFormat="1" applyFont="1" applyFill="1" applyBorder="1" applyAlignment="1" applyProtection="1">
      <alignment horizontal="left" vertical="top" wrapText="1"/>
      <protection locked="0"/>
    </xf>
  </cellXfs>
  <cellStyles count="3">
    <cellStyle name="Currency" xfId="2" builtinId="4"/>
    <cellStyle name="Normal" xfId="0" builtinId="0"/>
    <cellStyle name="Percent" xfId="1" builtinId="5"/>
  </cellStyles>
  <dxfs count="3">
    <dxf>
      <font>
        <color auto="1"/>
      </font>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4B084"/>
      <color rgb="FFFF0066"/>
      <color rgb="FFFEBA53"/>
      <color rgb="FF0D3692"/>
      <color rgb="FFFEBC5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0</xdr:row>
      <xdr:rowOff>28575</xdr:rowOff>
    </xdr:from>
    <xdr:to>
      <xdr:col>7</xdr:col>
      <xdr:colOff>2695575</xdr:colOff>
      <xdr:row>3</xdr:row>
      <xdr:rowOff>85725</xdr:rowOff>
    </xdr:to>
    <xdr:pic>
      <xdr:nvPicPr>
        <xdr:cNvPr id="3" name="Picture 2" descr="Alberta Government">
          <a:extLst>
            <a:ext uri="{FF2B5EF4-FFF2-40B4-BE49-F238E27FC236}">
              <a16:creationId xmlns:a16="http://schemas.microsoft.com/office/drawing/2014/main" id="{DB139234-629E-2C31-991E-180B465E4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2175" y="28575"/>
          <a:ext cx="26193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E57B-6A71-4526-8670-DF1E28D430E5}">
  <dimension ref="A1:M783"/>
  <sheetViews>
    <sheetView tabSelected="1" zoomScaleNormal="100" workbookViewId="0">
      <pane ySplit="7" topLeftCell="A8" activePane="bottomLeft" state="frozen"/>
      <selection pane="bottomLeft" activeCell="F6" sqref="F6:G6"/>
    </sheetView>
  </sheetViews>
  <sheetFormatPr defaultColWidth="7.77734375" defaultRowHeight="12.75" customHeight="1" x14ac:dyDescent="0.2"/>
  <cols>
    <col min="1" max="1" width="9.6640625" style="1" customWidth="1"/>
    <col min="2" max="2" width="39.109375" style="1" customWidth="1"/>
    <col min="3" max="7" width="17.21875" style="11" customWidth="1"/>
    <col min="8" max="8" width="50.33203125" style="49" customWidth="1"/>
    <col min="9" max="16384" width="7.77734375" style="1"/>
  </cols>
  <sheetData>
    <row r="1" spans="1:10" ht="25.5" customHeight="1" x14ac:dyDescent="0.2">
      <c r="A1" s="87" t="s">
        <v>1097</v>
      </c>
      <c r="B1" s="88"/>
      <c r="C1" s="61"/>
      <c r="D1" s="134" t="s">
        <v>1121</v>
      </c>
      <c r="E1" s="134"/>
      <c r="F1" s="123"/>
      <c r="G1" s="123"/>
      <c r="H1"/>
    </row>
    <row r="2" spans="1:10" ht="25.5" customHeight="1" x14ac:dyDescent="0.2">
      <c r="A2" s="89" t="s">
        <v>1145</v>
      </c>
      <c r="B2" s="90"/>
      <c r="C2" s="62"/>
      <c r="D2" s="134" t="s">
        <v>1122</v>
      </c>
      <c r="E2" s="134"/>
      <c r="F2" s="123"/>
      <c r="G2" s="123"/>
      <c r="H2" s="56"/>
    </row>
    <row r="3" spans="1:10" ht="23.25" x14ac:dyDescent="0.2">
      <c r="A3" s="91" t="s">
        <v>1136</v>
      </c>
      <c r="B3" s="92"/>
      <c r="C3" s="63"/>
      <c r="D3" s="134" t="s">
        <v>1148</v>
      </c>
      <c r="E3" s="134"/>
      <c r="F3" s="140"/>
      <c r="G3" s="140"/>
      <c r="H3" s="56"/>
    </row>
    <row r="4" spans="1:10" ht="27" customHeight="1" x14ac:dyDescent="0.2">
      <c r="A4" s="127" t="s">
        <v>1140</v>
      </c>
      <c r="B4" s="128"/>
      <c r="C4" s="129"/>
      <c r="D4" s="134" t="s">
        <v>1138</v>
      </c>
      <c r="E4" s="134"/>
      <c r="F4" s="123"/>
      <c r="G4" s="123"/>
      <c r="H4" s="47"/>
    </row>
    <row r="5" spans="1:10" ht="25.5" customHeight="1" x14ac:dyDescent="0.2">
      <c r="A5" s="130" t="s">
        <v>1137</v>
      </c>
      <c r="B5" s="131"/>
      <c r="C5" s="132"/>
      <c r="D5" s="134" t="s">
        <v>1139</v>
      </c>
      <c r="E5" s="134"/>
      <c r="F5" s="123"/>
      <c r="G5" s="123"/>
      <c r="H5" s="47"/>
    </row>
    <row r="6" spans="1:10" s="2" customFormat="1" ht="51.75" customHeight="1" x14ac:dyDescent="0.2">
      <c r="A6" s="124" t="s">
        <v>1146</v>
      </c>
      <c r="B6" s="125"/>
      <c r="C6" s="126"/>
      <c r="D6" s="135" t="s">
        <v>1147</v>
      </c>
      <c r="E6" s="135"/>
      <c r="F6" s="141"/>
      <c r="G6" s="133"/>
      <c r="H6" s="48"/>
    </row>
    <row r="7" spans="1:10" ht="62.25" customHeight="1" x14ac:dyDescent="0.2">
      <c r="A7" s="64" t="s">
        <v>0</v>
      </c>
      <c r="B7" s="65" t="s">
        <v>1</v>
      </c>
      <c r="C7" s="66" t="s">
        <v>1101</v>
      </c>
      <c r="D7" s="57" t="s">
        <v>1132</v>
      </c>
      <c r="E7" s="58" t="s">
        <v>1133</v>
      </c>
      <c r="F7" s="59" t="s">
        <v>1134</v>
      </c>
      <c r="G7" s="60" t="s">
        <v>1135</v>
      </c>
      <c r="H7" s="3" t="s">
        <v>1110</v>
      </c>
    </row>
    <row r="8" spans="1:10" ht="13.5" customHeight="1" x14ac:dyDescent="0.2">
      <c r="A8" s="67" t="s">
        <v>2</v>
      </c>
      <c r="B8" s="67" t="s">
        <v>3</v>
      </c>
      <c r="C8" s="67"/>
      <c r="D8" s="67"/>
      <c r="E8" s="67"/>
      <c r="F8" s="67"/>
      <c r="G8" s="67"/>
      <c r="H8" s="68"/>
    </row>
    <row r="9" spans="1:10" ht="13.5" customHeight="1" x14ac:dyDescent="0.2">
      <c r="A9" s="4" t="s">
        <v>4</v>
      </c>
      <c r="B9" s="93" t="s">
        <v>5</v>
      </c>
      <c r="C9" s="14"/>
      <c r="D9" s="16"/>
      <c r="E9" s="14"/>
      <c r="F9" s="84">
        <f>C9+D9</f>
        <v>0</v>
      </c>
      <c r="G9" s="85">
        <f>C9+D9+E9</f>
        <v>0</v>
      </c>
      <c r="H9" s="104"/>
    </row>
    <row r="10" spans="1:10" ht="13.5" customHeight="1" x14ac:dyDescent="0.2">
      <c r="A10" s="4" t="s">
        <v>6</v>
      </c>
      <c r="B10" s="93" t="s">
        <v>7</v>
      </c>
      <c r="C10" s="14"/>
      <c r="D10" s="14"/>
      <c r="E10" s="14"/>
      <c r="F10" s="84">
        <f>C10+D10</f>
        <v>0</v>
      </c>
      <c r="G10" s="85">
        <f>C10+D10+E10</f>
        <v>0</v>
      </c>
      <c r="H10" s="104"/>
    </row>
    <row r="11" spans="1:10" ht="13.5" customHeight="1" x14ac:dyDescent="0.2">
      <c r="A11" s="69"/>
      <c r="B11" s="86" t="s">
        <v>8</v>
      </c>
      <c r="C11" s="15">
        <f>SUM(C9:C10)</f>
        <v>0</v>
      </c>
      <c r="D11" s="15">
        <f>SUM(D9:D10)</f>
        <v>0</v>
      </c>
      <c r="E11" s="15">
        <f t="shared" ref="E11:G11" si="0">SUM(E9:E10)</f>
        <v>0</v>
      </c>
      <c r="F11" s="15">
        <f t="shared" si="0"/>
        <v>0</v>
      </c>
      <c r="G11" s="15">
        <f t="shared" si="0"/>
        <v>0</v>
      </c>
      <c r="H11" s="105"/>
    </row>
    <row r="12" spans="1:10" ht="13.5" customHeight="1" x14ac:dyDescent="0.2">
      <c r="A12" s="67" t="s">
        <v>9</v>
      </c>
      <c r="B12" s="94" t="s">
        <v>10</v>
      </c>
      <c r="C12" s="67"/>
      <c r="D12" s="67"/>
      <c r="E12" s="67"/>
      <c r="F12" s="67"/>
      <c r="G12" s="67"/>
      <c r="H12" s="106"/>
    </row>
    <row r="13" spans="1:10" ht="13.5" customHeight="1" x14ac:dyDescent="0.2">
      <c r="A13" s="4" t="s">
        <v>11</v>
      </c>
      <c r="B13" s="95" t="s">
        <v>12</v>
      </c>
      <c r="C13" s="16"/>
      <c r="D13" s="16"/>
      <c r="E13" s="14"/>
      <c r="F13" s="84">
        <f>C13+D13</f>
        <v>0</v>
      </c>
      <c r="G13" s="85">
        <f>C13+D13+E13</f>
        <v>0</v>
      </c>
      <c r="H13" s="107"/>
    </row>
    <row r="14" spans="1:10" ht="13.5" customHeight="1" x14ac:dyDescent="0.2">
      <c r="A14" s="4" t="s">
        <v>13</v>
      </c>
      <c r="B14" s="93" t="s">
        <v>14</v>
      </c>
      <c r="C14" s="14"/>
      <c r="D14" s="14"/>
      <c r="E14" s="14"/>
      <c r="F14" s="84">
        <f t="shared" ref="F14:F24" si="1">C14+D14</f>
        <v>0</v>
      </c>
      <c r="G14" s="85">
        <f t="shared" ref="G14:G24" si="2">C14+D14+E14</f>
        <v>0</v>
      </c>
      <c r="H14" s="105"/>
    </row>
    <row r="15" spans="1:10" ht="13.5" customHeight="1" x14ac:dyDescent="0.2">
      <c r="A15" s="4" t="s">
        <v>15</v>
      </c>
      <c r="B15" s="93" t="s">
        <v>16</v>
      </c>
      <c r="C15" s="14"/>
      <c r="D15" s="14"/>
      <c r="E15" s="14"/>
      <c r="F15" s="84">
        <f t="shared" si="1"/>
        <v>0</v>
      </c>
      <c r="G15" s="85">
        <f t="shared" si="2"/>
        <v>0</v>
      </c>
      <c r="H15" s="105"/>
      <c r="J15" s="1" t="s">
        <v>17</v>
      </c>
    </row>
    <row r="16" spans="1:10" ht="13.5" customHeight="1" x14ac:dyDescent="0.2">
      <c r="A16" s="4" t="s">
        <v>18</v>
      </c>
      <c r="B16" s="93" t="s">
        <v>19</v>
      </c>
      <c r="C16" s="14"/>
      <c r="D16" s="14"/>
      <c r="E16" s="14"/>
      <c r="F16" s="84">
        <f t="shared" si="1"/>
        <v>0</v>
      </c>
      <c r="G16" s="85">
        <f t="shared" si="2"/>
        <v>0</v>
      </c>
      <c r="H16" s="105"/>
    </row>
    <row r="17" spans="1:8" ht="13.5" customHeight="1" x14ac:dyDescent="0.2">
      <c r="A17" s="4" t="s">
        <v>20</v>
      </c>
      <c r="B17" s="93" t="s">
        <v>21</v>
      </c>
      <c r="C17" s="14"/>
      <c r="D17" s="14"/>
      <c r="E17" s="14"/>
      <c r="F17" s="84">
        <f t="shared" si="1"/>
        <v>0</v>
      </c>
      <c r="G17" s="85">
        <f t="shared" si="2"/>
        <v>0</v>
      </c>
      <c r="H17" s="105"/>
    </row>
    <row r="18" spans="1:8" ht="13.5" customHeight="1" x14ac:dyDescent="0.2">
      <c r="A18" s="4" t="s">
        <v>22</v>
      </c>
      <c r="B18" s="93" t="s">
        <v>23</v>
      </c>
      <c r="C18" s="14"/>
      <c r="D18" s="14"/>
      <c r="E18" s="14"/>
      <c r="F18" s="84">
        <f t="shared" si="1"/>
        <v>0</v>
      </c>
      <c r="G18" s="85">
        <f t="shared" si="2"/>
        <v>0</v>
      </c>
      <c r="H18" s="105"/>
    </row>
    <row r="19" spans="1:8" ht="13.5" customHeight="1" x14ac:dyDescent="0.2">
      <c r="A19" s="4" t="s">
        <v>24</v>
      </c>
      <c r="B19" s="96" t="s">
        <v>25</v>
      </c>
      <c r="C19" s="17"/>
      <c r="D19" s="14"/>
      <c r="E19" s="14"/>
      <c r="F19" s="84">
        <f t="shared" si="1"/>
        <v>0</v>
      </c>
      <c r="G19" s="85">
        <f t="shared" si="2"/>
        <v>0</v>
      </c>
      <c r="H19" s="105"/>
    </row>
    <row r="20" spans="1:8" ht="13.5" customHeight="1" x14ac:dyDescent="0.2">
      <c r="A20" s="4" t="s">
        <v>26</v>
      </c>
      <c r="B20" s="93" t="s">
        <v>27</v>
      </c>
      <c r="C20" s="14"/>
      <c r="D20" s="14"/>
      <c r="E20" s="14"/>
      <c r="F20" s="84">
        <f t="shared" si="1"/>
        <v>0</v>
      </c>
      <c r="G20" s="85">
        <f t="shared" si="2"/>
        <v>0</v>
      </c>
      <c r="H20" s="105"/>
    </row>
    <row r="21" spans="1:8" ht="15" customHeight="1" x14ac:dyDescent="0.2">
      <c r="A21" s="4" t="s">
        <v>28</v>
      </c>
      <c r="B21" s="93" t="s">
        <v>29</v>
      </c>
      <c r="C21" s="14"/>
      <c r="D21" s="14"/>
      <c r="E21" s="14"/>
      <c r="F21" s="84">
        <f t="shared" si="1"/>
        <v>0</v>
      </c>
      <c r="G21" s="85">
        <f t="shared" si="2"/>
        <v>0</v>
      </c>
      <c r="H21" s="104" t="s">
        <v>1116</v>
      </c>
    </row>
    <row r="22" spans="1:8" ht="15" customHeight="1" x14ac:dyDescent="0.2">
      <c r="A22" s="4" t="s">
        <v>30</v>
      </c>
      <c r="B22" s="93" t="s">
        <v>31</v>
      </c>
      <c r="C22" s="14"/>
      <c r="D22" s="14"/>
      <c r="E22" s="14"/>
      <c r="F22" s="84">
        <f t="shared" si="1"/>
        <v>0</v>
      </c>
      <c r="G22" s="85">
        <f t="shared" si="2"/>
        <v>0</v>
      </c>
      <c r="H22" s="107" t="s">
        <v>1118</v>
      </c>
    </row>
    <row r="23" spans="1:8" ht="13.5" customHeight="1" x14ac:dyDescent="0.2">
      <c r="A23" s="4" t="s">
        <v>32</v>
      </c>
      <c r="B23" s="93" t="s">
        <v>33</v>
      </c>
      <c r="C23" s="14"/>
      <c r="D23" s="14"/>
      <c r="E23" s="14"/>
      <c r="F23" s="84">
        <f t="shared" si="1"/>
        <v>0</v>
      </c>
      <c r="G23" s="85">
        <f t="shared" si="2"/>
        <v>0</v>
      </c>
      <c r="H23" s="108"/>
    </row>
    <row r="24" spans="1:8" ht="13.5" customHeight="1" x14ac:dyDescent="0.2">
      <c r="A24" s="4" t="s">
        <v>34</v>
      </c>
      <c r="B24" s="93" t="s">
        <v>7</v>
      </c>
      <c r="C24" s="14"/>
      <c r="D24" s="14"/>
      <c r="E24" s="14"/>
      <c r="F24" s="84">
        <f t="shared" si="1"/>
        <v>0</v>
      </c>
      <c r="G24" s="85">
        <f t="shared" si="2"/>
        <v>0</v>
      </c>
      <c r="H24" s="105"/>
    </row>
    <row r="25" spans="1:8" ht="13.5" customHeight="1" x14ac:dyDescent="0.2">
      <c r="A25" s="69"/>
      <c r="B25" s="86" t="s">
        <v>35</v>
      </c>
      <c r="C25" s="15">
        <f>SUM(C13:C24)</f>
        <v>0</v>
      </c>
      <c r="D25" s="15">
        <f>SUM(D13:D24)</f>
        <v>0</v>
      </c>
      <c r="E25" s="15">
        <f>SUM(E13:E24)</f>
        <v>0</v>
      </c>
      <c r="F25" s="15">
        <f>SUM(F13:F24)</f>
        <v>0</v>
      </c>
      <c r="G25" s="15">
        <f t="shared" ref="G25" si="3">SUM(G13:G24)</f>
        <v>0</v>
      </c>
      <c r="H25" s="105"/>
    </row>
    <row r="26" spans="1:8" ht="13.5" customHeight="1" x14ac:dyDescent="0.2">
      <c r="A26" s="67" t="s">
        <v>36</v>
      </c>
      <c r="B26" s="94" t="s">
        <v>37</v>
      </c>
      <c r="C26" s="67"/>
      <c r="D26" s="67"/>
      <c r="E26" s="67"/>
      <c r="F26" s="67"/>
      <c r="G26" s="67"/>
      <c r="H26" s="106"/>
    </row>
    <row r="27" spans="1:8" ht="13.5" customHeight="1" x14ac:dyDescent="0.2">
      <c r="A27" s="4" t="s">
        <v>38</v>
      </c>
      <c r="B27" s="93" t="s">
        <v>39</v>
      </c>
      <c r="C27" s="14"/>
      <c r="D27" s="14"/>
      <c r="E27" s="14"/>
      <c r="F27" s="84">
        <f>C27+D27</f>
        <v>0</v>
      </c>
      <c r="G27" s="85">
        <f>C27+D27+E27</f>
        <v>0</v>
      </c>
      <c r="H27" s="107"/>
    </row>
    <row r="28" spans="1:8" ht="13.5" customHeight="1" x14ac:dyDescent="0.2">
      <c r="A28" s="4" t="s">
        <v>40</v>
      </c>
      <c r="B28" s="93" t="s">
        <v>41</v>
      </c>
      <c r="C28" s="14"/>
      <c r="D28" s="14"/>
      <c r="E28" s="14"/>
      <c r="F28" s="84">
        <f t="shared" ref="F28:F34" si="4">C28+D28</f>
        <v>0</v>
      </c>
      <c r="G28" s="85">
        <f t="shared" ref="G28:G34" si="5">C28+D28+E28</f>
        <v>0</v>
      </c>
      <c r="H28" s="107"/>
    </row>
    <row r="29" spans="1:8" ht="13.5" customHeight="1" x14ac:dyDescent="0.2">
      <c r="A29" s="4" t="s">
        <v>42</v>
      </c>
      <c r="B29" s="93" t="s">
        <v>43</v>
      </c>
      <c r="C29" s="14"/>
      <c r="D29" s="14"/>
      <c r="E29" s="14"/>
      <c r="F29" s="84">
        <f t="shared" si="4"/>
        <v>0</v>
      </c>
      <c r="G29" s="85">
        <f t="shared" si="5"/>
        <v>0</v>
      </c>
      <c r="H29" s="107" t="s">
        <v>17</v>
      </c>
    </row>
    <row r="30" spans="1:8" ht="13.5" customHeight="1" x14ac:dyDescent="0.2">
      <c r="A30" s="4" t="s">
        <v>44</v>
      </c>
      <c r="B30" s="93" t="s">
        <v>45</v>
      </c>
      <c r="C30" s="14"/>
      <c r="D30" s="14"/>
      <c r="E30" s="14"/>
      <c r="F30" s="84">
        <f t="shared" si="4"/>
        <v>0</v>
      </c>
      <c r="G30" s="85">
        <f t="shared" si="5"/>
        <v>0</v>
      </c>
      <c r="H30" s="107"/>
    </row>
    <row r="31" spans="1:8" ht="14.25" customHeight="1" x14ac:dyDescent="0.2">
      <c r="A31" s="4" t="s">
        <v>46</v>
      </c>
      <c r="B31" s="93" t="s">
        <v>29</v>
      </c>
      <c r="C31" s="14"/>
      <c r="D31" s="14"/>
      <c r="E31" s="14"/>
      <c r="F31" s="84">
        <f t="shared" si="4"/>
        <v>0</v>
      </c>
      <c r="G31" s="85">
        <f t="shared" si="5"/>
        <v>0</v>
      </c>
      <c r="H31" s="104" t="s">
        <v>1116</v>
      </c>
    </row>
    <row r="32" spans="1:8" ht="15.75" customHeight="1" x14ac:dyDescent="0.2">
      <c r="A32" s="4" t="s">
        <v>47</v>
      </c>
      <c r="B32" s="93" t="s">
        <v>31</v>
      </c>
      <c r="C32" s="14"/>
      <c r="D32" s="14"/>
      <c r="E32" s="14"/>
      <c r="F32" s="84">
        <f t="shared" si="4"/>
        <v>0</v>
      </c>
      <c r="G32" s="85">
        <f t="shared" si="5"/>
        <v>0</v>
      </c>
      <c r="H32" s="107" t="s">
        <v>1118</v>
      </c>
    </row>
    <row r="33" spans="1:8" ht="13.5" customHeight="1" x14ac:dyDescent="0.2">
      <c r="A33" s="4" t="s">
        <v>48</v>
      </c>
      <c r="B33" s="93" t="s">
        <v>49</v>
      </c>
      <c r="C33" s="14"/>
      <c r="D33" s="14"/>
      <c r="E33" s="14"/>
      <c r="F33" s="84">
        <f t="shared" si="4"/>
        <v>0</v>
      </c>
      <c r="G33" s="85">
        <f t="shared" si="5"/>
        <v>0</v>
      </c>
      <c r="H33" s="107"/>
    </row>
    <row r="34" spans="1:8" ht="13.5" customHeight="1" x14ac:dyDescent="0.2">
      <c r="A34" s="4" t="s">
        <v>50</v>
      </c>
      <c r="B34" s="93" t="s">
        <v>7</v>
      </c>
      <c r="C34" s="14"/>
      <c r="D34" s="14"/>
      <c r="E34" s="14"/>
      <c r="F34" s="84">
        <f t="shared" si="4"/>
        <v>0</v>
      </c>
      <c r="G34" s="85">
        <f t="shared" si="5"/>
        <v>0</v>
      </c>
      <c r="H34" s="107"/>
    </row>
    <row r="35" spans="1:8" ht="13.5" customHeight="1" x14ac:dyDescent="0.2">
      <c r="A35" s="69"/>
      <c r="B35" s="86" t="s">
        <v>51</v>
      </c>
      <c r="C35" s="15">
        <f>SUM(C27:C34)</f>
        <v>0</v>
      </c>
      <c r="D35" s="15">
        <f>SUM(D27:D34)</f>
        <v>0</v>
      </c>
      <c r="E35" s="15">
        <f t="shared" ref="E35:G35" si="6">SUM(E27:E34)</f>
        <v>0</v>
      </c>
      <c r="F35" s="15">
        <f t="shared" si="6"/>
        <v>0</v>
      </c>
      <c r="G35" s="15">
        <f t="shared" si="6"/>
        <v>0</v>
      </c>
      <c r="H35" s="107"/>
    </row>
    <row r="36" spans="1:8" ht="13.5" customHeight="1" x14ac:dyDescent="0.2">
      <c r="A36" s="67" t="s">
        <v>52</v>
      </c>
      <c r="B36" s="94" t="s">
        <v>53</v>
      </c>
      <c r="C36" s="67"/>
      <c r="D36" s="67"/>
      <c r="E36" s="67"/>
      <c r="F36" s="67"/>
      <c r="G36" s="67"/>
      <c r="H36" s="106"/>
    </row>
    <row r="37" spans="1:8" ht="13.5" customHeight="1" x14ac:dyDescent="0.2">
      <c r="A37" s="4" t="s">
        <v>54</v>
      </c>
      <c r="B37" s="93" t="s">
        <v>55</v>
      </c>
      <c r="C37" s="14"/>
      <c r="D37" s="14"/>
      <c r="E37" s="14"/>
      <c r="F37" s="84">
        <f>C37+D37</f>
        <v>0</v>
      </c>
      <c r="G37" s="85">
        <f>C37+D37+E37</f>
        <v>0</v>
      </c>
      <c r="H37" s="105"/>
    </row>
    <row r="38" spans="1:8" ht="13.5" customHeight="1" x14ac:dyDescent="0.2">
      <c r="A38" s="4" t="s">
        <v>56</v>
      </c>
      <c r="B38" s="93" t="s">
        <v>53</v>
      </c>
      <c r="C38" s="14"/>
      <c r="D38" s="14"/>
      <c r="E38" s="14"/>
      <c r="F38" s="84">
        <f t="shared" ref="F38:F46" si="7">C38+D38</f>
        <v>0</v>
      </c>
      <c r="G38" s="85">
        <f t="shared" ref="G38:G46" si="8">C38+D38+E38</f>
        <v>0</v>
      </c>
      <c r="H38" s="105"/>
    </row>
    <row r="39" spans="1:8" ht="13.5" customHeight="1" x14ac:dyDescent="0.2">
      <c r="A39" s="4" t="s">
        <v>57</v>
      </c>
      <c r="B39" s="93" t="s">
        <v>58</v>
      </c>
      <c r="C39" s="14"/>
      <c r="D39" s="14"/>
      <c r="E39" s="14"/>
      <c r="F39" s="84">
        <f t="shared" si="7"/>
        <v>0</v>
      </c>
      <c r="G39" s="85">
        <f t="shared" si="8"/>
        <v>0</v>
      </c>
      <c r="H39" s="105"/>
    </row>
    <row r="40" spans="1:8" ht="13.5" customHeight="1" x14ac:dyDescent="0.2">
      <c r="A40" s="4" t="s">
        <v>59</v>
      </c>
      <c r="B40" s="93" t="s">
        <v>60</v>
      </c>
      <c r="C40" s="14"/>
      <c r="D40" s="14"/>
      <c r="E40" s="14"/>
      <c r="F40" s="84">
        <f t="shared" si="7"/>
        <v>0</v>
      </c>
      <c r="G40" s="85">
        <f t="shared" si="8"/>
        <v>0</v>
      </c>
      <c r="H40" s="105"/>
    </row>
    <row r="41" spans="1:8" ht="13.5" customHeight="1" x14ac:dyDescent="0.2">
      <c r="A41" s="4" t="s">
        <v>61</v>
      </c>
      <c r="B41" s="96" t="s">
        <v>62</v>
      </c>
      <c r="C41" s="17"/>
      <c r="D41" s="14"/>
      <c r="E41" s="14"/>
      <c r="F41" s="84">
        <f t="shared" si="7"/>
        <v>0</v>
      </c>
      <c r="G41" s="85">
        <f t="shared" si="8"/>
        <v>0</v>
      </c>
      <c r="H41" s="105"/>
    </row>
    <row r="42" spans="1:8" ht="15.75" customHeight="1" x14ac:dyDescent="0.2">
      <c r="A42" s="4" t="s">
        <v>63</v>
      </c>
      <c r="B42" s="93" t="s">
        <v>29</v>
      </c>
      <c r="C42" s="14"/>
      <c r="D42" s="14"/>
      <c r="E42" s="14"/>
      <c r="F42" s="84">
        <f t="shared" si="7"/>
        <v>0</v>
      </c>
      <c r="G42" s="85">
        <f t="shared" si="8"/>
        <v>0</v>
      </c>
      <c r="H42" s="104" t="s">
        <v>1116</v>
      </c>
    </row>
    <row r="43" spans="1:8" ht="15" customHeight="1" x14ac:dyDescent="0.2">
      <c r="A43" s="4" t="s">
        <v>64</v>
      </c>
      <c r="B43" s="93" t="s">
        <v>31</v>
      </c>
      <c r="C43" s="14"/>
      <c r="D43" s="14"/>
      <c r="E43" s="14"/>
      <c r="F43" s="84">
        <f t="shared" si="7"/>
        <v>0</v>
      </c>
      <c r="G43" s="85">
        <f t="shared" si="8"/>
        <v>0</v>
      </c>
      <c r="H43" s="107" t="s">
        <v>1118</v>
      </c>
    </row>
    <row r="44" spans="1:8" ht="13.5" customHeight="1" x14ac:dyDescent="0.2">
      <c r="A44" s="4" t="s">
        <v>65</v>
      </c>
      <c r="B44" s="93" t="s">
        <v>66</v>
      </c>
      <c r="C44" s="14"/>
      <c r="D44" s="14"/>
      <c r="E44" s="14"/>
      <c r="F44" s="84">
        <f t="shared" si="7"/>
        <v>0</v>
      </c>
      <c r="G44" s="85">
        <f t="shared" si="8"/>
        <v>0</v>
      </c>
      <c r="H44" s="104"/>
    </row>
    <row r="45" spans="1:8" ht="13.5" customHeight="1" x14ac:dyDescent="0.2">
      <c r="A45" s="4" t="s">
        <v>67</v>
      </c>
      <c r="B45" s="93" t="s">
        <v>33</v>
      </c>
      <c r="C45" s="14"/>
      <c r="D45" s="14"/>
      <c r="E45" s="14"/>
      <c r="F45" s="84">
        <f t="shared" si="7"/>
        <v>0</v>
      </c>
      <c r="G45" s="85">
        <f t="shared" si="8"/>
        <v>0</v>
      </c>
      <c r="H45" s="109"/>
    </row>
    <row r="46" spans="1:8" ht="13.5" customHeight="1" x14ac:dyDescent="0.2">
      <c r="A46" s="4" t="s">
        <v>68</v>
      </c>
      <c r="B46" s="93" t="s">
        <v>7</v>
      </c>
      <c r="C46" s="14"/>
      <c r="D46" s="14"/>
      <c r="E46" s="14"/>
      <c r="F46" s="84">
        <f t="shared" si="7"/>
        <v>0</v>
      </c>
      <c r="G46" s="85">
        <f t="shared" si="8"/>
        <v>0</v>
      </c>
      <c r="H46" s="105" t="s">
        <v>17</v>
      </c>
    </row>
    <row r="47" spans="1:8" ht="13.5" customHeight="1" x14ac:dyDescent="0.2">
      <c r="A47" s="69"/>
      <c r="B47" s="86" t="s">
        <v>69</v>
      </c>
      <c r="C47" s="15">
        <f>SUM(C37:C46)</f>
        <v>0</v>
      </c>
      <c r="D47" s="15">
        <f>SUM(D37:D46)</f>
        <v>0</v>
      </c>
      <c r="E47" s="15">
        <f t="shared" ref="E47:G47" si="9">SUM(E37:E46)</f>
        <v>0</v>
      </c>
      <c r="F47" s="15">
        <f t="shared" si="9"/>
        <v>0</v>
      </c>
      <c r="G47" s="15">
        <f t="shared" si="9"/>
        <v>0</v>
      </c>
      <c r="H47" s="105"/>
    </row>
    <row r="48" spans="1:8" ht="13.5" customHeight="1" x14ac:dyDescent="0.2">
      <c r="A48" s="67" t="s">
        <v>70</v>
      </c>
      <c r="B48" s="94" t="s">
        <v>71</v>
      </c>
      <c r="C48" s="67"/>
      <c r="D48" s="67"/>
      <c r="E48" s="67"/>
      <c r="F48" s="67"/>
      <c r="G48" s="67"/>
      <c r="H48" s="106"/>
    </row>
    <row r="49" spans="1:9" ht="13.5" customHeight="1" x14ac:dyDescent="0.2">
      <c r="A49" s="4" t="s">
        <v>72</v>
      </c>
      <c r="B49" s="93" t="s">
        <v>71</v>
      </c>
      <c r="C49" s="14"/>
      <c r="D49" s="14"/>
      <c r="E49" s="14"/>
      <c r="F49" s="84">
        <f>C49+D49</f>
        <v>0</v>
      </c>
      <c r="G49" s="85">
        <f>C49+D49+E49</f>
        <v>0</v>
      </c>
      <c r="H49" s="105"/>
    </row>
    <row r="50" spans="1:9" ht="13.5" customHeight="1" x14ac:dyDescent="0.2">
      <c r="A50" s="4" t="s">
        <v>73</v>
      </c>
      <c r="B50" s="93" t="s">
        <v>74</v>
      </c>
      <c r="C50" s="14"/>
      <c r="D50" s="14"/>
      <c r="E50" s="14"/>
      <c r="F50" s="84">
        <f t="shared" ref="F50:F57" si="10">C50+D50</f>
        <v>0</v>
      </c>
      <c r="G50" s="85">
        <f t="shared" ref="G50:G57" si="11">C50+D50+E50</f>
        <v>0</v>
      </c>
      <c r="H50" s="105"/>
    </row>
    <row r="51" spans="1:9" ht="13.5" customHeight="1" x14ac:dyDescent="0.2">
      <c r="A51" s="4" t="s">
        <v>75</v>
      </c>
      <c r="B51" s="93" t="s">
        <v>76</v>
      </c>
      <c r="C51" s="14"/>
      <c r="D51" s="14"/>
      <c r="E51" s="14"/>
      <c r="F51" s="84">
        <f t="shared" si="10"/>
        <v>0</v>
      </c>
      <c r="G51" s="85">
        <f t="shared" si="11"/>
        <v>0</v>
      </c>
      <c r="H51" s="105"/>
    </row>
    <row r="52" spans="1:9" ht="13.5" customHeight="1" x14ac:dyDescent="0.2">
      <c r="A52" s="4" t="s">
        <v>77</v>
      </c>
      <c r="B52" s="93" t="s">
        <v>78</v>
      </c>
      <c r="C52" s="14"/>
      <c r="D52" s="14"/>
      <c r="E52" s="14"/>
      <c r="F52" s="84">
        <f t="shared" si="10"/>
        <v>0</v>
      </c>
      <c r="G52" s="85">
        <f t="shared" si="11"/>
        <v>0</v>
      </c>
      <c r="H52" s="105"/>
    </row>
    <row r="53" spans="1:9" ht="15.75" customHeight="1" x14ac:dyDescent="0.2">
      <c r="A53" s="4" t="s">
        <v>79</v>
      </c>
      <c r="B53" s="93" t="s">
        <v>29</v>
      </c>
      <c r="C53" s="14"/>
      <c r="D53" s="14"/>
      <c r="E53" s="14"/>
      <c r="F53" s="84">
        <f t="shared" si="10"/>
        <v>0</v>
      </c>
      <c r="G53" s="85">
        <f t="shared" si="11"/>
        <v>0</v>
      </c>
      <c r="H53" s="104" t="s">
        <v>1116</v>
      </c>
    </row>
    <row r="54" spans="1:9" ht="16.5" customHeight="1" x14ac:dyDescent="0.2">
      <c r="A54" s="4" t="s">
        <v>80</v>
      </c>
      <c r="B54" s="93" t="s">
        <v>31</v>
      </c>
      <c r="C54" s="14"/>
      <c r="D54" s="14"/>
      <c r="E54" s="14"/>
      <c r="F54" s="84">
        <f t="shared" si="10"/>
        <v>0</v>
      </c>
      <c r="G54" s="85">
        <f t="shared" si="11"/>
        <v>0</v>
      </c>
      <c r="H54" s="107" t="s">
        <v>1118</v>
      </c>
      <c r="I54" s="1" t="s">
        <v>17</v>
      </c>
    </row>
    <row r="55" spans="1:9" ht="13.5" customHeight="1" x14ac:dyDescent="0.2">
      <c r="A55" s="4" t="s">
        <v>81</v>
      </c>
      <c r="B55" s="93" t="s">
        <v>33</v>
      </c>
      <c r="C55" s="14"/>
      <c r="D55" s="14"/>
      <c r="E55" s="14"/>
      <c r="F55" s="84">
        <f t="shared" si="10"/>
        <v>0</v>
      </c>
      <c r="G55" s="85">
        <f t="shared" si="11"/>
        <v>0</v>
      </c>
      <c r="H55" s="107"/>
    </row>
    <row r="56" spans="1:9" ht="13.5" customHeight="1" x14ac:dyDescent="0.2">
      <c r="A56" s="4" t="s">
        <v>82</v>
      </c>
      <c r="B56" s="93" t="s">
        <v>83</v>
      </c>
      <c r="C56" s="14"/>
      <c r="D56" s="14"/>
      <c r="E56" s="14"/>
      <c r="F56" s="84">
        <f t="shared" si="10"/>
        <v>0</v>
      </c>
      <c r="G56" s="85">
        <f t="shared" si="11"/>
        <v>0</v>
      </c>
      <c r="H56" s="105"/>
    </row>
    <row r="57" spans="1:9" ht="13.5" customHeight="1" x14ac:dyDescent="0.2">
      <c r="A57" s="4" t="s">
        <v>84</v>
      </c>
      <c r="B57" s="93" t="s">
        <v>7</v>
      </c>
      <c r="C57" s="14"/>
      <c r="D57" s="14"/>
      <c r="E57" s="14"/>
      <c r="F57" s="84">
        <f t="shared" si="10"/>
        <v>0</v>
      </c>
      <c r="G57" s="85">
        <f t="shared" si="11"/>
        <v>0</v>
      </c>
      <c r="H57" s="105"/>
    </row>
    <row r="58" spans="1:9" ht="13.5" customHeight="1" x14ac:dyDescent="0.2">
      <c r="A58" s="69"/>
      <c r="B58" s="86" t="s">
        <v>85</v>
      </c>
      <c r="C58" s="15">
        <f t="shared" ref="C58:G58" si="12">SUM(C49:C57)</f>
        <v>0</v>
      </c>
      <c r="D58" s="15">
        <f t="shared" si="12"/>
        <v>0</v>
      </c>
      <c r="E58" s="15">
        <f t="shared" si="12"/>
        <v>0</v>
      </c>
      <c r="F58" s="15">
        <f t="shared" si="12"/>
        <v>0</v>
      </c>
      <c r="G58" s="15">
        <f t="shared" si="12"/>
        <v>0</v>
      </c>
      <c r="H58" s="105"/>
    </row>
    <row r="59" spans="1:9" ht="13.5" customHeight="1" x14ac:dyDescent="0.2">
      <c r="A59" s="67" t="s">
        <v>86</v>
      </c>
      <c r="B59" s="94" t="s">
        <v>87</v>
      </c>
      <c r="C59" s="67"/>
      <c r="D59" s="67"/>
      <c r="E59" s="67"/>
      <c r="F59" s="67"/>
      <c r="G59" s="67"/>
      <c r="H59" s="106"/>
    </row>
    <row r="60" spans="1:9" ht="13.5" customHeight="1" x14ac:dyDescent="0.2">
      <c r="A60" s="4" t="s">
        <v>88</v>
      </c>
      <c r="B60" s="93" t="s">
        <v>87</v>
      </c>
      <c r="C60" s="14"/>
      <c r="D60" s="14"/>
      <c r="E60" s="14"/>
      <c r="F60" s="84">
        <f>C60+D60</f>
        <v>0</v>
      </c>
      <c r="G60" s="85">
        <f>C60+D60+E60</f>
        <v>0</v>
      </c>
      <c r="H60" s="105"/>
    </row>
    <row r="61" spans="1:9" ht="13.5" customHeight="1" x14ac:dyDescent="0.2">
      <c r="A61" s="4" t="s">
        <v>89</v>
      </c>
      <c r="B61" s="93" t="s">
        <v>90</v>
      </c>
      <c r="C61" s="14"/>
      <c r="D61" s="14"/>
      <c r="E61" s="14"/>
      <c r="F61" s="84">
        <f t="shared" ref="F61:F70" si="13">C61+D61</f>
        <v>0</v>
      </c>
      <c r="G61" s="85">
        <f t="shared" ref="G61:G70" si="14">C61+D61+E61</f>
        <v>0</v>
      </c>
      <c r="H61" s="107"/>
    </row>
    <row r="62" spans="1:9" ht="13.5" customHeight="1" x14ac:dyDescent="0.2">
      <c r="A62" s="4" t="s">
        <v>91</v>
      </c>
      <c r="B62" s="93" t="s">
        <v>92</v>
      </c>
      <c r="C62" s="14"/>
      <c r="D62" s="14"/>
      <c r="E62" s="14"/>
      <c r="F62" s="84">
        <f t="shared" si="13"/>
        <v>0</v>
      </c>
      <c r="G62" s="85">
        <f t="shared" si="14"/>
        <v>0</v>
      </c>
      <c r="H62" s="105"/>
      <c r="I62" s="1" t="s">
        <v>17</v>
      </c>
    </row>
    <row r="63" spans="1:9" ht="13.5" customHeight="1" x14ac:dyDescent="0.2">
      <c r="A63" s="4" t="s">
        <v>93</v>
      </c>
      <c r="B63" s="93" t="s">
        <v>90</v>
      </c>
      <c r="C63" s="14"/>
      <c r="D63" s="14"/>
      <c r="E63" s="14"/>
      <c r="F63" s="84">
        <f t="shared" si="13"/>
        <v>0</v>
      </c>
      <c r="G63" s="85">
        <f t="shared" si="14"/>
        <v>0</v>
      </c>
      <c r="H63" s="107"/>
    </row>
    <row r="64" spans="1:9" ht="14.25" customHeight="1" x14ac:dyDescent="0.2">
      <c r="A64" s="4" t="s">
        <v>94</v>
      </c>
      <c r="B64" s="93" t="s">
        <v>29</v>
      </c>
      <c r="C64" s="14"/>
      <c r="D64" s="14"/>
      <c r="E64" s="14"/>
      <c r="F64" s="84">
        <f t="shared" si="13"/>
        <v>0</v>
      </c>
      <c r="G64" s="85">
        <f t="shared" si="14"/>
        <v>0</v>
      </c>
      <c r="H64" s="104" t="s">
        <v>1116</v>
      </c>
    </row>
    <row r="65" spans="1:13" ht="15.75" customHeight="1" x14ac:dyDescent="0.2">
      <c r="A65" s="4" t="s">
        <v>95</v>
      </c>
      <c r="B65" s="93" t="s">
        <v>31</v>
      </c>
      <c r="C65" s="14"/>
      <c r="D65" s="14"/>
      <c r="E65" s="14"/>
      <c r="F65" s="84">
        <f t="shared" si="13"/>
        <v>0</v>
      </c>
      <c r="G65" s="85">
        <f t="shared" si="14"/>
        <v>0</v>
      </c>
      <c r="H65" s="107" t="s">
        <v>1118</v>
      </c>
    </row>
    <row r="66" spans="1:13" ht="13.5" customHeight="1" x14ac:dyDescent="0.2">
      <c r="A66" s="4" t="s">
        <v>96</v>
      </c>
      <c r="B66" s="93" t="s">
        <v>97</v>
      </c>
      <c r="C66" s="14"/>
      <c r="D66" s="14"/>
      <c r="E66" s="14"/>
      <c r="F66" s="84">
        <f t="shared" si="13"/>
        <v>0</v>
      </c>
      <c r="G66" s="85">
        <f t="shared" si="14"/>
        <v>0</v>
      </c>
      <c r="H66" s="105"/>
      <c r="J66" s="1" t="s">
        <v>17</v>
      </c>
    </row>
    <row r="67" spans="1:13" ht="13.5" customHeight="1" x14ac:dyDescent="0.2">
      <c r="A67" s="4" t="s">
        <v>98</v>
      </c>
      <c r="B67" s="93" t="s">
        <v>99</v>
      </c>
      <c r="C67" s="14"/>
      <c r="D67" s="14"/>
      <c r="E67" s="14"/>
      <c r="F67" s="84">
        <f t="shared" si="13"/>
        <v>0</v>
      </c>
      <c r="G67" s="85">
        <f t="shared" si="14"/>
        <v>0</v>
      </c>
      <c r="H67" s="105"/>
    </row>
    <row r="68" spans="1:13" ht="13.5" customHeight="1" x14ac:dyDescent="0.2">
      <c r="A68" s="4" t="s">
        <v>100</v>
      </c>
      <c r="B68" s="93" t="s">
        <v>33</v>
      </c>
      <c r="C68" s="14"/>
      <c r="D68" s="14"/>
      <c r="E68" s="14"/>
      <c r="F68" s="84">
        <f t="shared" si="13"/>
        <v>0</v>
      </c>
      <c r="G68" s="85">
        <f t="shared" si="14"/>
        <v>0</v>
      </c>
      <c r="H68" s="105"/>
      <c r="M68" s="1" t="s">
        <v>17</v>
      </c>
    </row>
    <row r="69" spans="1:13" ht="13.5" customHeight="1" x14ac:dyDescent="0.2">
      <c r="A69" s="4" t="s">
        <v>101</v>
      </c>
      <c r="B69" s="93" t="s">
        <v>83</v>
      </c>
      <c r="C69" s="14"/>
      <c r="D69" s="14"/>
      <c r="E69" s="14"/>
      <c r="F69" s="84">
        <f t="shared" si="13"/>
        <v>0</v>
      </c>
      <c r="G69" s="85">
        <f t="shared" si="14"/>
        <v>0</v>
      </c>
      <c r="H69" s="110"/>
    </row>
    <row r="70" spans="1:13" ht="13.5" customHeight="1" x14ac:dyDescent="0.2">
      <c r="A70" s="4" t="s">
        <v>102</v>
      </c>
      <c r="B70" s="93" t="s">
        <v>103</v>
      </c>
      <c r="C70" s="14"/>
      <c r="D70" s="14"/>
      <c r="E70" s="14"/>
      <c r="F70" s="84">
        <f t="shared" si="13"/>
        <v>0</v>
      </c>
      <c r="G70" s="85">
        <f t="shared" si="14"/>
        <v>0</v>
      </c>
      <c r="H70" s="105"/>
    </row>
    <row r="71" spans="1:13" ht="13.5" customHeight="1" x14ac:dyDescent="0.2">
      <c r="A71" s="69"/>
      <c r="B71" s="86" t="s">
        <v>104</v>
      </c>
      <c r="C71" s="15">
        <f>SUM(C60:C70)</f>
        <v>0</v>
      </c>
      <c r="D71" s="15">
        <f>SUM(D60:D70)</f>
        <v>0</v>
      </c>
      <c r="E71" s="15">
        <f t="shared" ref="E71:G71" si="15">SUM(E60:E70)</f>
        <v>0</v>
      </c>
      <c r="F71" s="15">
        <f t="shared" si="15"/>
        <v>0</v>
      </c>
      <c r="G71" s="15">
        <f t="shared" si="15"/>
        <v>0</v>
      </c>
      <c r="H71" s="105"/>
    </row>
    <row r="72" spans="1:13" ht="15.75" x14ac:dyDescent="0.2">
      <c r="A72" s="5" t="s">
        <v>105</v>
      </c>
      <c r="B72" s="97" t="s">
        <v>106</v>
      </c>
      <c r="C72" s="15">
        <f t="shared" ref="C72:G72" si="16">C71+C58+C47+C35+C25+C11</f>
        <v>0</v>
      </c>
      <c r="D72" s="15">
        <f t="shared" si="16"/>
        <v>0</v>
      </c>
      <c r="E72" s="15">
        <f t="shared" si="16"/>
        <v>0</v>
      </c>
      <c r="F72" s="15">
        <f t="shared" si="16"/>
        <v>0</v>
      </c>
      <c r="G72" s="15">
        <f t="shared" si="16"/>
        <v>0</v>
      </c>
      <c r="H72" s="105"/>
    </row>
    <row r="73" spans="1:13" ht="13.5" customHeight="1" x14ac:dyDescent="0.2">
      <c r="A73" s="69"/>
      <c r="B73" s="98"/>
      <c r="C73" s="69"/>
      <c r="D73" s="69"/>
      <c r="E73" s="69"/>
      <c r="F73" s="69"/>
      <c r="G73" s="69"/>
      <c r="H73" s="111"/>
    </row>
    <row r="74" spans="1:13" ht="13.5" customHeight="1" x14ac:dyDescent="0.2">
      <c r="A74" s="67" t="s">
        <v>107</v>
      </c>
      <c r="B74" s="94" t="s">
        <v>108</v>
      </c>
      <c r="C74" s="67"/>
      <c r="D74" s="67"/>
      <c r="E74" s="67"/>
      <c r="F74" s="67"/>
      <c r="G74" s="67"/>
      <c r="H74" s="106"/>
    </row>
    <row r="75" spans="1:13" ht="13.5" customHeight="1" x14ac:dyDescent="0.2">
      <c r="A75" s="4" t="s">
        <v>109</v>
      </c>
      <c r="B75" s="96" t="s">
        <v>110</v>
      </c>
      <c r="C75" s="17"/>
      <c r="D75" s="14"/>
      <c r="E75" s="14"/>
      <c r="F75" s="84">
        <f>C75+D75</f>
        <v>0</v>
      </c>
      <c r="G75" s="85">
        <f>C75+D75+E75</f>
        <v>0</v>
      </c>
      <c r="H75" s="105"/>
    </row>
    <row r="76" spans="1:13" ht="13.5" customHeight="1" x14ac:dyDescent="0.2">
      <c r="A76" s="4" t="s">
        <v>111</v>
      </c>
      <c r="B76" s="96" t="s">
        <v>112</v>
      </c>
      <c r="C76" s="17"/>
      <c r="D76" s="14"/>
      <c r="E76" s="14"/>
      <c r="F76" s="84">
        <f t="shared" ref="F76:F97" si="17">C76+D76</f>
        <v>0</v>
      </c>
      <c r="G76" s="85">
        <f t="shared" ref="G76:G97" si="18">C76+D76+E76</f>
        <v>0</v>
      </c>
      <c r="H76" s="105"/>
    </row>
    <row r="77" spans="1:13" ht="13.5" customHeight="1" x14ac:dyDescent="0.2">
      <c r="A77" s="4" t="s">
        <v>113</v>
      </c>
      <c r="B77" s="96" t="s">
        <v>114</v>
      </c>
      <c r="C77" s="17"/>
      <c r="D77" s="14"/>
      <c r="E77" s="14"/>
      <c r="F77" s="84">
        <f t="shared" si="17"/>
        <v>0</v>
      </c>
      <c r="G77" s="85">
        <f t="shared" si="18"/>
        <v>0</v>
      </c>
      <c r="H77" s="105"/>
    </row>
    <row r="78" spans="1:13" ht="13.5" customHeight="1" x14ac:dyDescent="0.2">
      <c r="A78" s="4" t="s">
        <v>115</v>
      </c>
      <c r="B78" s="96" t="s">
        <v>116</v>
      </c>
      <c r="C78" s="17"/>
      <c r="D78" s="14"/>
      <c r="E78" s="14"/>
      <c r="F78" s="84">
        <f t="shared" si="17"/>
        <v>0</v>
      </c>
      <c r="G78" s="85">
        <f t="shared" si="18"/>
        <v>0</v>
      </c>
      <c r="H78" s="105"/>
    </row>
    <row r="79" spans="1:13" ht="13.5" customHeight="1" x14ac:dyDescent="0.2">
      <c r="A79" s="4" t="s">
        <v>117</v>
      </c>
      <c r="B79" s="93" t="s">
        <v>112</v>
      </c>
      <c r="C79" s="14"/>
      <c r="D79" s="14"/>
      <c r="E79" s="14"/>
      <c r="F79" s="84">
        <f t="shared" si="17"/>
        <v>0</v>
      </c>
      <c r="G79" s="85">
        <f t="shared" si="18"/>
        <v>0</v>
      </c>
      <c r="H79" s="105"/>
    </row>
    <row r="80" spans="1:13" ht="13.5" customHeight="1" x14ac:dyDescent="0.2">
      <c r="A80" s="4" t="s">
        <v>118</v>
      </c>
      <c r="B80" s="93" t="s">
        <v>119</v>
      </c>
      <c r="C80" s="14"/>
      <c r="D80" s="14"/>
      <c r="E80" s="14"/>
      <c r="F80" s="84">
        <f t="shared" si="17"/>
        <v>0</v>
      </c>
      <c r="G80" s="85">
        <f t="shared" si="18"/>
        <v>0</v>
      </c>
      <c r="H80" s="105"/>
    </row>
    <row r="81" spans="1:8" ht="13.5" customHeight="1" x14ac:dyDescent="0.2">
      <c r="A81" s="4" t="s">
        <v>120</v>
      </c>
      <c r="B81" s="93" t="s">
        <v>112</v>
      </c>
      <c r="C81" s="14"/>
      <c r="D81" s="14"/>
      <c r="E81" s="14"/>
      <c r="F81" s="84">
        <f t="shared" si="17"/>
        <v>0</v>
      </c>
      <c r="G81" s="85">
        <f t="shared" si="18"/>
        <v>0</v>
      </c>
      <c r="H81" s="105"/>
    </row>
    <row r="82" spans="1:8" ht="13.5" customHeight="1" x14ac:dyDescent="0.2">
      <c r="A82" s="4" t="s">
        <v>121</v>
      </c>
      <c r="B82" s="93" t="s">
        <v>122</v>
      </c>
      <c r="C82" s="14"/>
      <c r="D82" s="14"/>
      <c r="E82" s="14"/>
      <c r="F82" s="84">
        <f t="shared" si="17"/>
        <v>0</v>
      </c>
      <c r="G82" s="85">
        <f t="shared" si="18"/>
        <v>0</v>
      </c>
      <c r="H82" s="105"/>
    </row>
    <row r="83" spans="1:8" ht="13.5" customHeight="1" x14ac:dyDescent="0.2">
      <c r="A83" s="4" t="s">
        <v>123</v>
      </c>
      <c r="B83" s="93" t="s">
        <v>92</v>
      </c>
      <c r="C83" s="14"/>
      <c r="D83" s="14"/>
      <c r="E83" s="14"/>
      <c r="F83" s="84">
        <f t="shared" si="17"/>
        <v>0</v>
      </c>
      <c r="G83" s="85">
        <f t="shared" si="18"/>
        <v>0</v>
      </c>
      <c r="H83" s="105"/>
    </row>
    <row r="84" spans="1:8" ht="13.5" customHeight="1" x14ac:dyDescent="0.2">
      <c r="A84" s="4" t="s">
        <v>124</v>
      </c>
      <c r="B84" s="93" t="s">
        <v>112</v>
      </c>
      <c r="C84" s="14"/>
      <c r="D84" s="14"/>
      <c r="E84" s="14"/>
      <c r="F84" s="84">
        <f t="shared" si="17"/>
        <v>0</v>
      </c>
      <c r="G84" s="85">
        <f t="shared" si="18"/>
        <v>0</v>
      </c>
      <c r="H84" s="105"/>
    </row>
    <row r="85" spans="1:8" ht="13.5" customHeight="1" x14ac:dyDescent="0.2">
      <c r="A85" s="4" t="s">
        <v>125</v>
      </c>
      <c r="B85" s="93" t="s">
        <v>126</v>
      </c>
      <c r="C85" s="14"/>
      <c r="D85" s="14"/>
      <c r="E85" s="14"/>
      <c r="F85" s="84">
        <f t="shared" si="17"/>
        <v>0</v>
      </c>
      <c r="G85" s="85">
        <f t="shared" si="18"/>
        <v>0</v>
      </c>
      <c r="H85" s="105"/>
    </row>
    <row r="86" spans="1:8" ht="13.5" customHeight="1" x14ac:dyDescent="0.2">
      <c r="A86" s="4" t="s">
        <v>127</v>
      </c>
      <c r="B86" s="93" t="s">
        <v>128</v>
      </c>
      <c r="C86" s="14"/>
      <c r="D86" s="14"/>
      <c r="E86" s="14"/>
      <c r="F86" s="84">
        <f t="shared" si="17"/>
        <v>0</v>
      </c>
      <c r="G86" s="85">
        <f t="shared" si="18"/>
        <v>0</v>
      </c>
      <c r="H86" s="105"/>
    </row>
    <row r="87" spans="1:8" ht="13.5" customHeight="1" x14ac:dyDescent="0.2">
      <c r="A87" s="4" t="s">
        <v>129</v>
      </c>
      <c r="B87" s="93" t="s">
        <v>130</v>
      </c>
      <c r="C87" s="14"/>
      <c r="D87" s="14"/>
      <c r="E87" s="14"/>
      <c r="F87" s="84">
        <f t="shared" si="17"/>
        <v>0</v>
      </c>
      <c r="G87" s="85">
        <f t="shared" si="18"/>
        <v>0</v>
      </c>
      <c r="H87" s="105"/>
    </row>
    <row r="88" spans="1:8" ht="13.5" customHeight="1" x14ac:dyDescent="0.2">
      <c r="A88" s="4" t="s">
        <v>131</v>
      </c>
      <c r="B88" s="93" t="s">
        <v>132</v>
      </c>
      <c r="C88" s="14"/>
      <c r="D88" s="14"/>
      <c r="E88" s="14"/>
      <c r="F88" s="84">
        <f t="shared" si="17"/>
        <v>0</v>
      </c>
      <c r="G88" s="85">
        <f t="shared" si="18"/>
        <v>0</v>
      </c>
      <c r="H88" s="105"/>
    </row>
    <row r="89" spans="1:8" ht="13.5" customHeight="1" x14ac:dyDescent="0.2">
      <c r="A89" s="4" t="s">
        <v>133</v>
      </c>
      <c r="B89" s="93" t="s">
        <v>134</v>
      </c>
      <c r="C89" s="14"/>
      <c r="D89" s="14"/>
      <c r="E89" s="14"/>
      <c r="F89" s="84">
        <f t="shared" si="17"/>
        <v>0</v>
      </c>
      <c r="G89" s="85">
        <f t="shared" si="18"/>
        <v>0</v>
      </c>
      <c r="H89" s="105"/>
    </row>
    <row r="90" spans="1:8" ht="13.5" customHeight="1" x14ac:dyDescent="0.2">
      <c r="A90" s="4" t="s">
        <v>135</v>
      </c>
      <c r="B90" s="93" t="s">
        <v>136</v>
      </c>
      <c r="C90" s="14"/>
      <c r="D90" s="14"/>
      <c r="E90" s="14"/>
      <c r="F90" s="84">
        <f t="shared" si="17"/>
        <v>0</v>
      </c>
      <c r="G90" s="85">
        <f t="shared" si="18"/>
        <v>0</v>
      </c>
      <c r="H90" s="105"/>
    </row>
    <row r="91" spans="1:8" ht="13.5" customHeight="1" x14ac:dyDescent="0.2">
      <c r="A91" s="4" t="s">
        <v>137</v>
      </c>
      <c r="B91" s="93" t="s">
        <v>138</v>
      </c>
      <c r="C91" s="14"/>
      <c r="D91" s="14"/>
      <c r="E91" s="14"/>
      <c r="F91" s="84">
        <f t="shared" si="17"/>
        <v>0</v>
      </c>
      <c r="G91" s="85">
        <f t="shared" si="18"/>
        <v>0</v>
      </c>
      <c r="H91" s="105"/>
    </row>
    <row r="92" spans="1:8" ht="13.5" customHeight="1" x14ac:dyDescent="0.2">
      <c r="A92" s="4" t="s">
        <v>139</v>
      </c>
      <c r="B92" s="93" t="s">
        <v>140</v>
      </c>
      <c r="C92" s="14"/>
      <c r="D92" s="14"/>
      <c r="E92" s="14"/>
      <c r="F92" s="84">
        <f t="shared" si="17"/>
        <v>0</v>
      </c>
      <c r="G92" s="85">
        <f t="shared" si="18"/>
        <v>0</v>
      </c>
      <c r="H92" s="105"/>
    </row>
    <row r="93" spans="1:8" ht="13.5" customHeight="1" x14ac:dyDescent="0.2">
      <c r="A93" s="4" t="s">
        <v>141</v>
      </c>
      <c r="B93" s="93" t="s">
        <v>142</v>
      </c>
      <c r="C93" s="14"/>
      <c r="D93" s="14"/>
      <c r="E93" s="14"/>
      <c r="F93" s="84">
        <f t="shared" si="17"/>
        <v>0</v>
      </c>
      <c r="G93" s="85">
        <f t="shared" si="18"/>
        <v>0</v>
      </c>
      <c r="H93" s="105"/>
    </row>
    <row r="94" spans="1:8" ht="13.5" customHeight="1" x14ac:dyDescent="0.2">
      <c r="A94" s="4" t="s">
        <v>143</v>
      </c>
      <c r="B94" s="93" t="s">
        <v>144</v>
      </c>
      <c r="C94" s="14"/>
      <c r="D94" s="14"/>
      <c r="E94" s="14"/>
      <c r="F94" s="84">
        <f t="shared" si="17"/>
        <v>0</v>
      </c>
      <c r="G94" s="85">
        <f t="shared" si="18"/>
        <v>0</v>
      </c>
      <c r="H94" s="105"/>
    </row>
    <row r="95" spans="1:8" ht="13.5" customHeight="1" x14ac:dyDescent="0.2">
      <c r="A95" s="4" t="s">
        <v>145</v>
      </c>
      <c r="B95" s="93" t="s">
        <v>33</v>
      </c>
      <c r="C95" s="14"/>
      <c r="D95" s="14"/>
      <c r="E95" s="14"/>
      <c r="F95" s="84">
        <f t="shared" si="17"/>
        <v>0</v>
      </c>
      <c r="G95" s="85">
        <f t="shared" si="18"/>
        <v>0</v>
      </c>
      <c r="H95" s="105"/>
    </row>
    <row r="96" spans="1:8" ht="13.5" customHeight="1" x14ac:dyDescent="0.2">
      <c r="A96" s="4" t="s">
        <v>146</v>
      </c>
      <c r="B96" s="93" t="s">
        <v>83</v>
      </c>
      <c r="C96" s="14"/>
      <c r="D96" s="14"/>
      <c r="E96" s="14"/>
      <c r="F96" s="84">
        <f t="shared" si="17"/>
        <v>0</v>
      </c>
      <c r="G96" s="85">
        <f t="shared" si="18"/>
        <v>0</v>
      </c>
      <c r="H96" s="105"/>
    </row>
    <row r="97" spans="1:11" ht="13.5" customHeight="1" x14ac:dyDescent="0.2">
      <c r="A97" s="4" t="s">
        <v>147</v>
      </c>
      <c r="B97" s="93" t="s">
        <v>7</v>
      </c>
      <c r="C97" s="14"/>
      <c r="D97" s="14"/>
      <c r="E97" s="14"/>
      <c r="F97" s="84">
        <f t="shared" si="17"/>
        <v>0</v>
      </c>
      <c r="G97" s="85">
        <f t="shared" si="18"/>
        <v>0</v>
      </c>
      <c r="H97" s="105"/>
    </row>
    <row r="98" spans="1:11" ht="13.5" customHeight="1" x14ac:dyDescent="0.2">
      <c r="A98" s="69"/>
      <c r="B98" s="86" t="s">
        <v>148</v>
      </c>
      <c r="C98" s="15">
        <f>SUM(C75:C97)</f>
        <v>0</v>
      </c>
      <c r="D98" s="15">
        <f>SUM(D75:D97)</f>
        <v>0</v>
      </c>
      <c r="E98" s="15">
        <f t="shared" ref="E98:G98" si="19">SUM(E75:E97)</f>
        <v>0</v>
      </c>
      <c r="F98" s="15">
        <f>SUM(F75:F97)</f>
        <v>0</v>
      </c>
      <c r="G98" s="15">
        <f t="shared" si="19"/>
        <v>0</v>
      </c>
      <c r="H98" s="105"/>
    </row>
    <row r="99" spans="1:11" ht="13.5" customHeight="1" x14ac:dyDescent="0.2">
      <c r="A99" s="67" t="s">
        <v>149</v>
      </c>
      <c r="B99" s="94" t="s">
        <v>150</v>
      </c>
      <c r="C99" s="67"/>
      <c r="D99" s="67"/>
      <c r="E99" s="67"/>
      <c r="F99" s="67"/>
      <c r="G99" s="67"/>
      <c r="H99" s="106"/>
    </row>
    <row r="100" spans="1:11" ht="13.5" customHeight="1" x14ac:dyDescent="0.2">
      <c r="A100" s="4" t="s">
        <v>151</v>
      </c>
      <c r="B100" s="93" t="s">
        <v>152</v>
      </c>
      <c r="C100" s="14"/>
      <c r="D100" s="14"/>
      <c r="E100" s="14"/>
      <c r="F100" s="84">
        <f>C100+D100</f>
        <v>0</v>
      </c>
      <c r="G100" s="85">
        <f>C100+D100+E100</f>
        <v>0</v>
      </c>
      <c r="H100" s="105"/>
    </row>
    <row r="101" spans="1:11" ht="13.5" customHeight="1" x14ac:dyDescent="0.2">
      <c r="A101" s="4" t="s">
        <v>153</v>
      </c>
      <c r="B101" s="93" t="s">
        <v>154</v>
      </c>
      <c r="C101" s="14"/>
      <c r="D101" s="14"/>
      <c r="E101" s="14"/>
      <c r="F101" s="84">
        <f t="shared" ref="F101:F112" si="20">C101+D101</f>
        <v>0</v>
      </c>
      <c r="G101" s="85">
        <f t="shared" ref="G101:G112" si="21">C101+D101+E101</f>
        <v>0</v>
      </c>
      <c r="H101" s="105"/>
    </row>
    <row r="102" spans="1:11" ht="13.5" customHeight="1" x14ac:dyDescent="0.2">
      <c r="A102" s="4" t="s">
        <v>155</v>
      </c>
      <c r="B102" s="93" t="s">
        <v>156</v>
      </c>
      <c r="C102" s="14"/>
      <c r="D102" s="14"/>
      <c r="E102" s="14"/>
      <c r="F102" s="84">
        <f t="shared" si="20"/>
        <v>0</v>
      </c>
      <c r="G102" s="85">
        <f t="shared" si="21"/>
        <v>0</v>
      </c>
      <c r="H102" s="105"/>
    </row>
    <row r="103" spans="1:11" ht="13.5" customHeight="1" x14ac:dyDescent="0.2">
      <c r="A103" s="6" t="s">
        <v>157</v>
      </c>
      <c r="B103" s="93" t="s">
        <v>138</v>
      </c>
      <c r="C103" s="14"/>
      <c r="D103" s="14"/>
      <c r="E103" s="14"/>
      <c r="F103" s="84">
        <f t="shared" si="20"/>
        <v>0</v>
      </c>
      <c r="G103" s="85">
        <f t="shared" si="21"/>
        <v>0</v>
      </c>
      <c r="H103" s="105"/>
    </row>
    <row r="104" spans="1:11" ht="13.5" customHeight="1" x14ac:dyDescent="0.2">
      <c r="A104" s="4" t="s">
        <v>158</v>
      </c>
      <c r="B104" s="93" t="s">
        <v>159</v>
      </c>
      <c r="C104" s="14"/>
      <c r="D104" s="14"/>
      <c r="E104" s="14"/>
      <c r="F104" s="84">
        <f t="shared" si="20"/>
        <v>0</v>
      </c>
      <c r="G104" s="85">
        <f t="shared" si="21"/>
        <v>0</v>
      </c>
      <c r="H104" s="105"/>
    </row>
    <row r="105" spans="1:11" ht="13.5" customHeight="1" x14ac:dyDescent="0.2">
      <c r="A105" s="4" t="s">
        <v>160</v>
      </c>
      <c r="B105" s="93" t="s">
        <v>161</v>
      </c>
      <c r="C105" s="14"/>
      <c r="D105" s="14"/>
      <c r="E105" s="14"/>
      <c r="F105" s="84">
        <f t="shared" si="20"/>
        <v>0</v>
      </c>
      <c r="G105" s="85">
        <f t="shared" si="21"/>
        <v>0</v>
      </c>
      <c r="H105" s="105"/>
    </row>
    <row r="106" spans="1:11" ht="13.5" customHeight="1" x14ac:dyDescent="0.2">
      <c r="A106" s="4" t="s">
        <v>162</v>
      </c>
      <c r="B106" s="93" t="s">
        <v>140</v>
      </c>
      <c r="C106" s="14"/>
      <c r="D106" s="14"/>
      <c r="E106" s="14"/>
      <c r="F106" s="84">
        <f t="shared" si="20"/>
        <v>0</v>
      </c>
      <c r="G106" s="85">
        <f t="shared" si="21"/>
        <v>0</v>
      </c>
      <c r="H106" s="105"/>
    </row>
    <row r="107" spans="1:11" ht="13.5" customHeight="1" x14ac:dyDescent="0.2">
      <c r="A107" s="4" t="s">
        <v>163</v>
      </c>
      <c r="B107" s="93" t="s">
        <v>136</v>
      </c>
      <c r="C107" s="14"/>
      <c r="D107" s="14"/>
      <c r="E107" s="14"/>
      <c r="F107" s="84">
        <f t="shared" si="20"/>
        <v>0</v>
      </c>
      <c r="G107" s="85">
        <f t="shared" si="21"/>
        <v>0</v>
      </c>
      <c r="H107" s="105"/>
    </row>
    <row r="108" spans="1:11" ht="13.5" customHeight="1" x14ac:dyDescent="0.2">
      <c r="A108" s="4" t="s">
        <v>164</v>
      </c>
      <c r="B108" s="93" t="s">
        <v>165</v>
      </c>
      <c r="C108" s="14"/>
      <c r="D108" s="14"/>
      <c r="E108" s="14"/>
      <c r="F108" s="84">
        <f t="shared" si="20"/>
        <v>0</v>
      </c>
      <c r="G108" s="85">
        <f t="shared" si="21"/>
        <v>0</v>
      </c>
      <c r="H108" s="105"/>
      <c r="K108" s="1" t="s">
        <v>17</v>
      </c>
    </row>
    <row r="109" spans="1:11" ht="13.5" customHeight="1" x14ac:dyDescent="0.2">
      <c r="A109" s="4" t="s">
        <v>166</v>
      </c>
      <c r="B109" s="93" t="s">
        <v>167</v>
      </c>
      <c r="C109" s="14"/>
      <c r="D109" s="14"/>
      <c r="E109" s="14"/>
      <c r="F109" s="84">
        <f t="shared" si="20"/>
        <v>0</v>
      </c>
      <c r="G109" s="85">
        <f t="shared" si="21"/>
        <v>0</v>
      </c>
      <c r="H109" s="105"/>
    </row>
    <row r="110" spans="1:11" ht="13.5" customHeight="1" x14ac:dyDescent="0.2">
      <c r="A110" s="4" t="s">
        <v>168</v>
      </c>
      <c r="B110" s="99" t="s">
        <v>169</v>
      </c>
      <c r="C110" s="18"/>
      <c r="D110" s="14"/>
      <c r="E110" s="14"/>
      <c r="F110" s="84">
        <f t="shared" si="20"/>
        <v>0</v>
      </c>
      <c r="G110" s="85">
        <f t="shared" si="21"/>
        <v>0</v>
      </c>
      <c r="H110" s="105"/>
    </row>
    <row r="111" spans="1:11" ht="13.5" customHeight="1" x14ac:dyDescent="0.2">
      <c r="A111" s="4" t="s">
        <v>170</v>
      </c>
      <c r="B111" s="93" t="s">
        <v>171</v>
      </c>
      <c r="C111" s="14"/>
      <c r="D111" s="14"/>
      <c r="E111" s="14"/>
      <c r="F111" s="84">
        <f t="shared" si="20"/>
        <v>0</v>
      </c>
      <c r="G111" s="85">
        <f t="shared" si="21"/>
        <v>0</v>
      </c>
      <c r="H111" s="105"/>
    </row>
    <row r="112" spans="1:11" ht="13.5" customHeight="1" x14ac:dyDescent="0.2">
      <c r="A112" s="4" t="s">
        <v>172</v>
      </c>
      <c r="B112" s="93" t="s">
        <v>7</v>
      </c>
      <c r="C112" s="14"/>
      <c r="D112" s="14"/>
      <c r="E112" s="14"/>
      <c r="F112" s="84">
        <f t="shared" si="20"/>
        <v>0</v>
      </c>
      <c r="G112" s="85">
        <f t="shared" si="21"/>
        <v>0</v>
      </c>
      <c r="H112" s="105"/>
    </row>
    <row r="113" spans="1:8" ht="13.5" customHeight="1" x14ac:dyDescent="0.2">
      <c r="A113" s="69"/>
      <c r="B113" s="86" t="s">
        <v>173</v>
      </c>
      <c r="C113" s="15">
        <f>SUM(C100:C112)</f>
        <v>0</v>
      </c>
      <c r="D113" s="15">
        <f>SUM(D100:D112)</f>
        <v>0</v>
      </c>
      <c r="E113" s="15">
        <f t="shared" ref="E113:G113" si="22">SUM(E100:E112)</f>
        <v>0</v>
      </c>
      <c r="F113" s="15">
        <f>SUM(F100:F112)</f>
        <v>0</v>
      </c>
      <c r="G113" s="15">
        <f t="shared" si="22"/>
        <v>0</v>
      </c>
      <c r="H113" s="105"/>
    </row>
    <row r="114" spans="1:8" ht="13.5" customHeight="1" x14ac:dyDescent="0.2">
      <c r="A114" s="67" t="s">
        <v>174</v>
      </c>
      <c r="B114" s="94" t="s">
        <v>175</v>
      </c>
      <c r="C114" s="67"/>
      <c r="D114" s="67"/>
      <c r="E114" s="67"/>
      <c r="F114" s="67"/>
      <c r="G114" s="67"/>
      <c r="H114" s="106"/>
    </row>
    <row r="115" spans="1:8" ht="13.5" customHeight="1" x14ac:dyDescent="0.2">
      <c r="A115" s="4" t="s">
        <v>176</v>
      </c>
      <c r="B115" s="93" t="s">
        <v>177</v>
      </c>
      <c r="C115" s="14"/>
      <c r="D115" s="14"/>
      <c r="E115" s="14"/>
      <c r="F115" s="84">
        <f>C115+D115</f>
        <v>0</v>
      </c>
      <c r="G115" s="85">
        <f>C115+D115+E115</f>
        <v>0</v>
      </c>
      <c r="H115" s="105"/>
    </row>
    <row r="116" spans="1:8" ht="13.5" customHeight="1" x14ac:dyDescent="0.2">
      <c r="A116" s="4" t="s">
        <v>178</v>
      </c>
      <c r="B116" s="93" t="s">
        <v>179</v>
      </c>
      <c r="C116" s="14"/>
      <c r="D116" s="14"/>
      <c r="E116" s="14"/>
      <c r="F116" s="84">
        <f t="shared" ref="F116:F134" si="23">C116+D116</f>
        <v>0</v>
      </c>
      <c r="G116" s="85">
        <f t="shared" ref="G116:G134" si="24">C116+D116+E116</f>
        <v>0</v>
      </c>
      <c r="H116" s="105"/>
    </row>
    <row r="117" spans="1:8" ht="13.5" customHeight="1" x14ac:dyDescent="0.2">
      <c r="A117" s="4" t="s">
        <v>180</v>
      </c>
      <c r="B117" s="93" t="s">
        <v>181</v>
      </c>
      <c r="C117" s="14"/>
      <c r="D117" s="14"/>
      <c r="E117" s="14"/>
      <c r="F117" s="84">
        <f t="shared" si="23"/>
        <v>0</v>
      </c>
      <c r="G117" s="85">
        <f t="shared" si="24"/>
        <v>0</v>
      </c>
      <c r="H117" s="105"/>
    </row>
    <row r="118" spans="1:8" ht="13.5" customHeight="1" x14ac:dyDescent="0.2">
      <c r="A118" s="4" t="s">
        <v>182</v>
      </c>
      <c r="B118" s="93" t="s">
        <v>183</v>
      </c>
      <c r="C118" s="14"/>
      <c r="D118" s="14"/>
      <c r="E118" s="14"/>
      <c r="F118" s="84">
        <f t="shared" si="23"/>
        <v>0</v>
      </c>
      <c r="G118" s="85">
        <f t="shared" si="24"/>
        <v>0</v>
      </c>
      <c r="H118" s="105"/>
    </row>
    <row r="119" spans="1:8" ht="13.5" customHeight="1" x14ac:dyDescent="0.2">
      <c r="A119" s="4" t="s">
        <v>184</v>
      </c>
      <c r="B119" s="93" t="s">
        <v>185</v>
      </c>
      <c r="C119" s="14"/>
      <c r="D119" s="14"/>
      <c r="E119" s="14"/>
      <c r="F119" s="84">
        <f t="shared" si="23"/>
        <v>0</v>
      </c>
      <c r="G119" s="85">
        <f t="shared" si="24"/>
        <v>0</v>
      </c>
      <c r="H119" s="105"/>
    </row>
    <row r="120" spans="1:8" ht="13.5" customHeight="1" x14ac:dyDescent="0.2">
      <c r="A120" s="4" t="s">
        <v>186</v>
      </c>
      <c r="B120" s="93" t="s">
        <v>187</v>
      </c>
      <c r="C120" s="14"/>
      <c r="D120" s="14"/>
      <c r="E120" s="14"/>
      <c r="F120" s="84">
        <f t="shared" si="23"/>
        <v>0</v>
      </c>
      <c r="G120" s="85">
        <f t="shared" si="24"/>
        <v>0</v>
      </c>
      <c r="H120" s="105"/>
    </row>
    <row r="121" spans="1:8" ht="13.5" customHeight="1" x14ac:dyDescent="0.2">
      <c r="A121" s="4" t="s">
        <v>188</v>
      </c>
      <c r="B121" s="93" t="s">
        <v>189</v>
      </c>
      <c r="C121" s="14"/>
      <c r="D121" s="14"/>
      <c r="E121" s="14"/>
      <c r="F121" s="84">
        <f t="shared" si="23"/>
        <v>0</v>
      </c>
      <c r="G121" s="85">
        <f t="shared" si="24"/>
        <v>0</v>
      </c>
      <c r="H121" s="105"/>
    </row>
    <row r="122" spans="1:8" ht="13.5" customHeight="1" x14ac:dyDescent="0.2">
      <c r="A122" s="4" t="s">
        <v>190</v>
      </c>
      <c r="B122" s="93" t="s">
        <v>191</v>
      </c>
      <c r="C122" s="14"/>
      <c r="D122" s="14"/>
      <c r="E122" s="14"/>
      <c r="F122" s="84">
        <f t="shared" si="23"/>
        <v>0</v>
      </c>
      <c r="G122" s="85">
        <f t="shared" si="24"/>
        <v>0</v>
      </c>
      <c r="H122" s="105"/>
    </row>
    <row r="123" spans="1:8" ht="13.5" customHeight="1" x14ac:dyDescent="0.2">
      <c r="A123" s="4" t="s">
        <v>192</v>
      </c>
      <c r="B123" s="100" t="s">
        <v>193</v>
      </c>
      <c r="C123" s="19"/>
      <c r="D123" s="14"/>
      <c r="E123" s="14"/>
      <c r="F123" s="84">
        <f t="shared" si="23"/>
        <v>0</v>
      </c>
      <c r="G123" s="85">
        <f t="shared" si="24"/>
        <v>0</v>
      </c>
      <c r="H123" s="105"/>
    </row>
    <row r="124" spans="1:8" ht="13.5" customHeight="1" x14ac:dyDescent="0.2">
      <c r="A124" s="4" t="s">
        <v>194</v>
      </c>
      <c r="B124" s="93" t="s">
        <v>195</v>
      </c>
      <c r="C124" s="14"/>
      <c r="D124" s="14"/>
      <c r="E124" s="14"/>
      <c r="F124" s="84">
        <f t="shared" si="23"/>
        <v>0</v>
      </c>
      <c r="G124" s="85">
        <f t="shared" si="24"/>
        <v>0</v>
      </c>
      <c r="H124" s="105"/>
    </row>
    <row r="125" spans="1:8" ht="13.5" customHeight="1" x14ac:dyDescent="0.2">
      <c r="A125" s="4" t="s">
        <v>196</v>
      </c>
      <c r="B125" s="93" t="s">
        <v>197</v>
      </c>
      <c r="C125" s="14"/>
      <c r="D125" s="14"/>
      <c r="E125" s="14"/>
      <c r="F125" s="84">
        <f t="shared" si="23"/>
        <v>0</v>
      </c>
      <c r="G125" s="85">
        <f t="shared" si="24"/>
        <v>0</v>
      </c>
      <c r="H125" s="105"/>
    </row>
    <row r="126" spans="1:8" ht="13.5" customHeight="1" x14ac:dyDescent="0.2">
      <c r="A126" s="4" t="s">
        <v>198</v>
      </c>
      <c r="B126" s="93" t="s">
        <v>199</v>
      </c>
      <c r="C126" s="14"/>
      <c r="D126" s="14"/>
      <c r="E126" s="14"/>
      <c r="F126" s="84">
        <f t="shared" si="23"/>
        <v>0</v>
      </c>
      <c r="G126" s="85">
        <f t="shared" si="24"/>
        <v>0</v>
      </c>
      <c r="H126" s="105"/>
    </row>
    <row r="127" spans="1:8" ht="13.5" customHeight="1" x14ac:dyDescent="0.2">
      <c r="A127" s="4" t="s">
        <v>200</v>
      </c>
      <c r="B127" s="93" t="s">
        <v>201</v>
      </c>
      <c r="C127" s="14"/>
      <c r="D127" s="14"/>
      <c r="E127" s="14"/>
      <c r="F127" s="84">
        <f t="shared" si="23"/>
        <v>0</v>
      </c>
      <c r="G127" s="85">
        <f t="shared" si="24"/>
        <v>0</v>
      </c>
      <c r="H127" s="105"/>
    </row>
    <row r="128" spans="1:8" ht="13.5" customHeight="1" x14ac:dyDescent="0.2">
      <c r="A128" s="4" t="s">
        <v>202</v>
      </c>
      <c r="B128" s="93" t="s">
        <v>203</v>
      </c>
      <c r="C128" s="14"/>
      <c r="D128" s="14"/>
      <c r="E128" s="14"/>
      <c r="F128" s="84">
        <f t="shared" si="23"/>
        <v>0</v>
      </c>
      <c r="G128" s="85">
        <f t="shared" si="24"/>
        <v>0</v>
      </c>
      <c r="H128" s="105"/>
    </row>
    <row r="129" spans="1:8" ht="13.5" customHeight="1" x14ac:dyDescent="0.2">
      <c r="A129" s="4" t="s">
        <v>204</v>
      </c>
      <c r="B129" s="93" t="s">
        <v>205</v>
      </c>
      <c r="C129" s="14"/>
      <c r="D129" s="14"/>
      <c r="E129" s="14"/>
      <c r="F129" s="84">
        <f t="shared" si="23"/>
        <v>0</v>
      </c>
      <c r="G129" s="85">
        <f t="shared" si="24"/>
        <v>0</v>
      </c>
      <c r="H129" s="105"/>
    </row>
    <row r="130" spans="1:8" ht="13.5" customHeight="1" x14ac:dyDescent="0.2">
      <c r="A130" s="4" t="s">
        <v>206</v>
      </c>
      <c r="B130" s="93" t="s">
        <v>207</v>
      </c>
      <c r="C130" s="14"/>
      <c r="D130" s="14"/>
      <c r="E130" s="14"/>
      <c r="F130" s="84">
        <f t="shared" si="23"/>
        <v>0</v>
      </c>
      <c r="G130" s="85">
        <f t="shared" si="24"/>
        <v>0</v>
      </c>
      <c r="H130" s="105"/>
    </row>
    <row r="131" spans="1:8" ht="13.5" customHeight="1" x14ac:dyDescent="0.2">
      <c r="A131" s="4" t="s">
        <v>208</v>
      </c>
      <c r="B131" s="93" t="s">
        <v>209</v>
      </c>
      <c r="C131" s="14"/>
      <c r="D131" s="14"/>
      <c r="E131" s="14"/>
      <c r="F131" s="84">
        <f t="shared" si="23"/>
        <v>0</v>
      </c>
      <c r="G131" s="85">
        <f t="shared" si="24"/>
        <v>0</v>
      </c>
      <c r="H131" s="105"/>
    </row>
    <row r="132" spans="1:8" ht="13.5" customHeight="1" x14ac:dyDescent="0.2">
      <c r="A132" s="4" t="s">
        <v>210</v>
      </c>
      <c r="B132" s="93" t="s">
        <v>211</v>
      </c>
      <c r="C132" s="14"/>
      <c r="D132" s="14"/>
      <c r="E132" s="14"/>
      <c r="F132" s="84">
        <f t="shared" si="23"/>
        <v>0</v>
      </c>
      <c r="G132" s="85">
        <f t="shared" si="24"/>
        <v>0</v>
      </c>
      <c r="H132" s="105"/>
    </row>
    <row r="133" spans="1:8" ht="13.5" customHeight="1" x14ac:dyDescent="0.2">
      <c r="A133" s="4" t="s">
        <v>212</v>
      </c>
      <c r="B133" s="93" t="s">
        <v>213</v>
      </c>
      <c r="C133" s="14"/>
      <c r="D133" s="14"/>
      <c r="E133" s="14"/>
      <c r="F133" s="84">
        <f t="shared" si="23"/>
        <v>0</v>
      </c>
      <c r="G133" s="85">
        <f t="shared" si="24"/>
        <v>0</v>
      </c>
      <c r="H133" s="105"/>
    </row>
    <row r="134" spans="1:8" ht="13.5" customHeight="1" x14ac:dyDescent="0.2">
      <c r="A134" s="4" t="s">
        <v>214</v>
      </c>
      <c r="B134" s="93" t="s">
        <v>7</v>
      </c>
      <c r="C134" s="14"/>
      <c r="D134" s="14"/>
      <c r="E134" s="14"/>
      <c r="F134" s="84">
        <f t="shared" si="23"/>
        <v>0</v>
      </c>
      <c r="G134" s="85">
        <f t="shared" si="24"/>
        <v>0</v>
      </c>
      <c r="H134" s="105"/>
    </row>
    <row r="135" spans="1:8" ht="13.5" customHeight="1" x14ac:dyDescent="0.2">
      <c r="A135" s="69"/>
      <c r="B135" s="86" t="s">
        <v>215</v>
      </c>
      <c r="C135" s="15">
        <f>SUM(C115:C134)</f>
        <v>0</v>
      </c>
      <c r="D135" s="15">
        <f>SUM(D115:D134)</f>
        <v>0</v>
      </c>
      <c r="E135" s="15">
        <f t="shared" ref="E135:G135" si="25">SUM(E115:E134)</f>
        <v>0</v>
      </c>
      <c r="F135" s="15">
        <f>SUM(F115:F134)</f>
        <v>0</v>
      </c>
      <c r="G135" s="15">
        <f t="shared" si="25"/>
        <v>0</v>
      </c>
      <c r="H135" s="105"/>
    </row>
    <row r="136" spans="1:8" ht="13.5" customHeight="1" x14ac:dyDescent="0.2">
      <c r="A136" s="67" t="s">
        <v>216</v>
      </c>
      <c r="B136" s="94" t="s">
        <v>217</v>
      </c>
      <c r="C136" s="67"/>
      <c r="D136" s="67"/>
      <c r="E136" s="67"/>
      <c r="F136" s="67"/>
      <c r="G136" s="67"/>
      <c r="H136" s="106"/>
    </row>
    <row r="137" spans="1:8" ht="13.5" customHeight="1" x14ac:dyDescent="0.2">
      <c r="A137" s="4" t="s">
        <v>218</v>
      </c>
      <c r="B137" s="93" t="s">
        <v>219</v>
      </c>
      <c r="C137" s="14"/>
      <c r="D137" s="14"/>
      <c r="E137" s="14"/>
      <c r="F137" s="84">
        <f>C137+D137</f>
        <v>0</v>
      </c>
      <c r="G137" s="85">
        <f>C137+D137+E137</f>
        <v>0</v>
      </c>
      <c r="H137" s="105"/>
    </row>
    <row r="138" spans="1:8" ht="13.5" customHeight="1" x14ac:dyDescent="0.2">
      <c r="A138" s="4" t="s">
        <v>220</v>
      </c>
      <c r="B138" s="93" t="s">
        <v>221</v>
      </c>
      <c r="C138" s="14"/>
      <c r="D138" s="14"/>
      <c r="E138" s="14"/>
      <c r="F138" s="84">
        <f t="shared" ref="F138:F144" si="26">C138+D138</f>
        <v>0</v>
      </c>
      <c r="G138" s="85">
        <f t="shared" ref="G138:G144" si="27">C138+D138+E138</f>
        <v>0</v>
      </c>
      <c r="H138" s="105"/>
    </row>
    <row r="139" spans="1:8" ht="13.5" customHeight="1" x14ac:dyDescent="0.2">
      <c r="A139" s="4" t="s">
        <v>222</v>
      </c>
      <c r="B139" s="93" t="s">
        <v>223</v>
      </c>
      <c r="C139" s="14"/>
      <c r="D139" s="14"/>
      <c r="E139" s="14"/>
      <c r="F139" s="84">
        <f t="shared" si="26"/>
        <v>0</v>
      </c>
      <c r="G139" s="85">
        <f t="shared" si="27"/>
        <v>0</v>
      </c>
      <c r="H139" s="105"/>
    </row>
    <row r="140" spans="1:8" ht="13.5" customHeight="1" x14ac:dyDescent="0.2">
      <c r="A140" s="4" t="s">
        <v>224</v>
      </c>
      <c r="B140" s="93" t="s">
        <v>225</v>
      </c>
      <c r="C140" s="14"/>
      <c r="D140" s="14"/>
      <c r="E140" s="14"/>
      <c r="F140" s="84">
        <f t="shared" si="26"/>
        <v>0</v>
      </c>
      <c r="G140" s="85">
        <f t="shared" si="27"/>
        <v>0</v>
      </c>
      <c r="H140" s="105"/>
    </row>
    <row r="141" spans="1:8" ht="13.5" customHeight="1" x14ac:dyDescent="0.2">
      <c r="A141" s="4" t="s">
        <v>226</v>
      </c>
      <c r="B141" s="96" t="s">
        <v>227</v>
      </c>
      <c r="C141" s="17"/>
      <c r="D141" s="14"/>
      <c r="E141" s="14"/>
      <c r="F141" s="84">
        <f t="shared" si="26"/>
        <v>0</v>
      </c>
      <c r="G141" s="85">
        <f t="shared" si="27"/>
        <v>0</v>
      </c>
      <c r="H141" s="105"/>
    </row>
    <row r="142" spans="1:8" ht="13.5" customHeight="1" x14ac:dyDescent="0.2">
      <c r="A142" s="4" t="s">
        <v>228</v>
      </c>
      <c r="B142" s="93" t="s">
        <v>229</v>
      </c>
      <c r="C142" s="14"/>
      <c r="D142" s="14"/>
      <c r="E142" s="14"/>
      <c r="F142" s="84">
        <f t="shared" si="26"/>
        <v>0</v>
      </c>
      <c r="G142" s="85">
        <f t="shared" si="27"/>
        <v>0</v>
      </c>
      <c r="H142" s="105"/>
    </row>
    <row r="143" spans="1:8" ht="13.5" customHeight="1" x14ac:dyDescent="0.2">
      <c r="A143" s="4" t="s">
        <v>230</v>
      </c>
      <c r="B143" s="93" t="s">
        <v>231</v>
      </c>
      <c r="C143" s="14"/>
      <c r="D143" s="14"/>
      <c r="E143" s="14"/>
      <c r="F143" s="84">
        <f t="shared" si="26"/>
        <v>0</v>
      </c>
      <c r="G143" s="85">
        <f t="shared" si="27"/>
        <v>0</v>
      </c>
      <c r="H143" s="105"/>
    </row>
    <row r="144" spans="1:8" ht="13.5" customHeight="1" x14ac:dyDescent="0.2">
      <c r="A144" s="4" t="s">
        <v>232</v>
      </c>
      <c r="B144" s="93" t="s">
        <v>7</v>
      </c>
      <c r="C144" s="14"/>
      <c r="D144" s="14"/>
      <c r="E144" s="14"/>
      <c r="F144" s="84">
        <f t="shared" si="26"/>
        <v>0</v>
      </c>
      <c r="G144" s="85">
        <f t="shared" si="27"/>
        <v>0</v>
      </c>
      <c r="H144" s="105"/>
    </row>
    <row r="145" spans="1:8" ht="13.5" customHeight="1" x14ac:dyDescent="0.2">
      <c r="A145" s="69"/>
      <c r="B145" s="86" t="s">
        <v>233</v>
      </c>
      <c r="C145" s="15">
        <f t="shared" ref="C145:G145" si="28">SUM(C137:C144)</f>
        <v>0</v>
      </c>
      <c r="D145" s="15">
        <f t="shared" si="28"/>
        <v>0</v>
      </c>
      <c r="E145" s="15">
        <f t="shared" si="28"/>
        <v>0</v>
      </c>
      <c r="F145" s="15">
        <f t="shared" si="28"/>
        <v>0</v>
      </c>
      <c r="G145" s="15">
        <f t="shared" si="28"/>
        <v>0</v>
      </c>
      <c r="H145" s="105"/>
    </row>
    <row r="146" spans="1:8" ht="13.5" customHeight="1" x14ac:dyDescent="0.2">
      <c r="A146" s="67" t="s">
        <v>234</v>
      </c>
      <c r="B146" s="94" t="s">
        <v>235</v>
      </c>
      <c r="C146" s="67"/>
      <c r="D146" s="67"/>
      <c r="E146" s="67"/>
      <c r="F146" s="67"/>
      <c r="G146" s="67"/>
      <c r="H146" s="106"/>
    </row>
    <row r="147" spans="1:8" ht="13.5" customHeight="1" x14ac:dyDescent="0.2">
      <c r="A147" s="4" t="s">
        <v>236</v>
      </c>
      <c r="B147" s="96" t="s">
        <v>237</v>
      </c>
      <c r="C147" s="17"/>
      <c r="D147" s="14"/>
      <c r="E147" s="14"/>
      <c r="F147" s="84">
        <f>C147+D147</f>
        <v>0</v>
      </c>
      <c r="G147" s="85">
        <f>C147+D147+E147</f>
        <v>0</v>
      </c>
      <c r="H147" s="105"/>
    </row>
    <row r="148" spans="1:8" ht="13.5" customHeight="1" x14ac:dyDescent="0.2">
      <c r="A148" s="4" t="s">
        <v>238</v>
      </c>
      <c r="B148" s="93" t="s">
        <v>239</v>
      </c>
      <c r="C148" s="14"/>
      <c r="D148" s="14"/>
      <c r="E148" s="14"/>
      <c r="F148" s="84">
        <f t="shared" ref="F148:F157" si="29">C148+D148</f>
        <v>0</v>
      </c>
      <c r="G148" s="85">
        <f t="shared" ref="G148:G157" si="30">C148+D148+E148</f>
        <v>0</v>
      </c>
      <c r="H148" s="105"/>
    </row>
    <row r="149" spans="1:8" ht="13.5" customHeight="1" x14ac:dyDescent="0.2">
      <c r="A149" s="4" t="s">
        <v>240</v>
      </c>
      <c r="B149" s="93" t="s">
        <v>241</v>
      </c>
      <c r="C149" s="14"/>
      <c r="D149" s="14"/>
      <c r="E149" s="14"/>
      <c r="F149" s="84">
        <f t="shared" si="29"/>
        <v>0</v>
      </c>
      <c r="G149" s="85">
        <f t="shared" si="30"/>
        <v>0</v>
      </c>
      <c r="H149" s="105"/>
    </row>
    <row r="150" spans="1:8" ht="13.5" customHeight="1" x14ac:dyDescent="0.2">
      <c r="A150" s="4" t="s">
        <v>242</v>
      </c>
      <c r="B150" s="93" t="s">
        <v>243</v>
      </c>
      <c r="C150" s="14"/>
      <c r="D150" s="14"/>
      <c r="E150" s="14"/>
      <c r="F150" s="84">
        <f t="shared" si="29"/>
        <v>0</v>
      </c>
      <c r="G150" s="85">
        <f t="shared" si="30"/>
        <v>0</v>
      </c>
      <c r="H150" s="105"/>
    </row>
    <row r="151" spans="1:8" ht="13.5" customHeight="1" x14ac:dyDescent="0.2">
      <c r="A151" s="4" t="s">
        <v>244</v>
      </c>
      <c r="B151" s="93" t="s">
        <v>245</v>
      </c>
      <c r="C151" s="14"/>
      <c r="D151" s="14"/>
      <c r="E151" s="14"/>
      <c r="F151" s="84">
        <f t="shared" si="29"/>
        <v>0</v>
      </c>
      <c r="G151" s="85">
        <f t="shared" si="30"/>
        <v>0</v>
      </c>
      <c r="H151" s="105"/>
    </row>
    <row r="152" spans="1:8" ht="13.5" customHeight="1" x14ac:dyDescent="0.2">
      <c r="A152" s="4" t="s">
        <v>246</v>
      </c>
      <c r="B152" s="93" t="s">
        <v>247</v>
      </c>
      <c r="C152" s="14"/>
      <c r="D152" s="14"/>
      <c r="E152" s="14"/>
      <c r="F152" s="84">
        <f t="shared" si="29"/>
        <v>0</v>
      </c>
      <c r="G152" s="85">
        <f t="shared" si="30"/>
        <v>0</v>
      </c>
      <c r="H152" s="105"/>
    </row>
    <row r="153" spans="1:8" ht="13.5" customHeight="1" x14ac:dyDescent="0.2">
      <c r="A153" s="4" t="s">
        <v>248</v>
      </c>
      <c r="B153" s="93" t="s">
        <v>249</v>
      </c>
      <c r="C153" s="14"/>
      <c r="D153" s="14"/>
      <c r="E153" s="14"/>
      <c r="F153" s="84">
        <f t="shared" si="29"/>
        <v>0</v>
      </c>
      <c r="G153" s="85">
        <f t="shared" si="30"/>
        <v>0</v>
      </c>
      <c r="H153" s="105"/>
    </row>
    <row r="154" spans="1:8" ht="13.5" customHeight="1" x14ac:dyDescent="0.2">
      <c r="A154" s="4" t="s">
        <v>250</v>
      </c>
      <c r="B154" s="93" t="s">
        <v>251</v>
      </c>
      <c r="C154" s="14"/>
      <c r="D154" s="14"/>
      <c r="E154" s="14"/>
      <c r="F154" s="84">
        <f t="shared" si="29"/>
        <v>0</v>
      </c>
      <c r="G154" s="85">
        <f t="shared" si="30"/>
        <v>0</v>
      </c>
      <c r="H154" s="105"/>
    </row>
    <row r="155" spans="1:8" ht="13.5" customHeight="1" x14ac:dyDescent="0.2">
      <c r="A155" s="4" t="s">
        <v>252</v>
      </c>
      <c r="B155" s="93" t="s">
        <v>253</v>
      </c>
      <c r="C155" s="14"/>
      <c r="D155" s="14"/>
      <c r="E155" s="14"/>
      <c r="F155" s="84">
        <f t="shared" si="29"/>
        <v>0</v>
      </c>
      <c r="G155" s="85">
        <f t="shared" si="30"/>
        <v>0</v>
      </c>
      <c r="H155" s="105"/>
    </row>
    <row r="156" spans="1:8" ht="13.5" customHeight="1" x14ac:dyDescent="0.2">
      <c r="A156" s="4" t="s">
        <v>254</v>
      </c>
      <c r="B156" s="93" t="s">
        <v>255</v>
      </c>
      <c r="C156" s="14"/>
      <c r="D156" s="14"/>
      <c r="E156" s="14"/>
      <c r="F156" s="84">
        <f t="shared" si="29"/>
        <v>0</v>
      </c>
      <c r="G156" s="85">
        <f t="shared" si="30"/>
        <v>0</v>
      </c>
      <c r="H156" s="105"/>
    </row>
    <row r="157" spans="1:8" ht="13.5" customHeight="1" x14ac:dyDescent="0.2">
      <c r="A157" s="4" t="s">
        <v>256</v>
      </c>
      <c r="B157" s="93" t="s">
        <v>7</v>
      </c>
      <c r="C157" s="14"/>
      <c r="D157" s="14"/>
      <c r="E157" s="14"/>
      <c r="F157" s="84">
        <f t="shared" si="29"/>
        <v>0</v>
      </c>
      <c r="G157" s="85">
        <f t="shared" si="30"/>
        <v>0</v>
      </c>
      <c r="H157" s="105"/>
    </row>
    <row r="158" spans="1:8" ht="13.5" customHeight="1" x14ac:dyDescent="0.2">
      <c r="A158" s="69"/>
      <c r="B158" s="86" t="s">
        <v>257</v>
      </c>
      <c r="C158" s="15">
        <f>SUM(C147:C157)</f>
        <v>0</v>
      </c>
      <c r="D158" s="15">
        <f>SUM(D147:D157)</f>
        <v>0</v>
      </c>
      <c r="E158" s="15">
        <f t="shared" ref="E158:G158" si="31">SUM(E147:E157)</f>
        <v>0</v>
      </c>
      <c r="F158" s="15">
        <f>SUM(F147:F157)</f>
        <v>0</v>
      </c>
      <c r="G158" s="15">
        <f t="shared" si="31"/>
        <v>0</v>
      </c>
      <c r="H158" s="105"/>
    </row>
    <row r="159" spans="1:8" ht="13.5" customHeight="1" x14ac:dyDescent="0.2">
      <c r="A159" s="67" t="s">
        <v>258</v>
      </c>
      <c r="B159" s="94" t="s">
        <v>259</v>
      </c>
      <c r="C159" s="67"/>
      <c r="D159" s="67"/>
      <c r="E159" s="67"/>
      <c r="F159" s="67"/>
      <c r="G159" s="67"/>
      <c r="H159" s="106"/>
    </row>
    <row r="160" spans="1:8" ht="13.5" customHeight="1" x14ac:dyDescent="0.2">
      <c r="A160" s="4" t="s">
        <v>260</v>
      </c>
      <c r="B160" s="93" t="s">
        <v>261</v>
      </c>
      <c r="C160" s="14"/>
      <c r="D160" s="14"/>
      <c r="E160" s="14"/>
      <c r="F160" s="84">
        <f>C160+D160</f>
        <v>0</v>
      </c>
      <c r="G160" s="85">
        <f>C160+D160+E160</f>
        <v>0</v>
      </c>
      <c r="H160" s="105"/>
    </row>
    <row r="161" spans="1:8" ht="13.5" customHeight="1" x14ac:dyDescent="0.2">
      <c r="A161" s="4" t="s">
        <v>262</v>
      </c>
      <c r="B161" s="93" t="s">
        <v>263</v>
      </c>
      <c r="C161" s="14"/>
      <c r="D161" s="14"/>
      <c r="E161" s="14"/>
      <c r="F161" s="84">
        <f t="shared" ref="F161:F164" si="32">C161+D161</f>
        <v>0</v>
      </c>
      <c r="G161" s="85">
        <f t="shared" ref="G161:G164" si="33">C161+D161+E161</f>
        <v>0</v>
      </c>
      <c r="H161" s="105"/>
    </row>
    <row r="162" spans="1:8" ht="13.5" customHeight="1" x14ac:dyDescent="0.2">
      <c r="A162" s="4" t="s">
        <v>264</v>
      </c>
      <c r="B162" s="93" t="s">
        <v>265</v>
      </c>
      <c r="C162" s="14"/>
      <c r="D162" s="14"/>
      <c r="E162" s="14"/>
      <c r="F162" s="84">
        <f t="shared" si="32"/>
        <v>0</v>
      </c>
      <c r="G162" s="85">
        <f t="shared" si="33"/>
        <v>0</v>
      </c>
      <c r="H162" s="105"/>
    </row>
    <row r="163" spans="1:8" ht="13.5" customHeight="1" x14ac:dyDescent="0.2">
      <c r="A163" s="4" t="s">
        <v>266</v>
      </c>
      <c r="B163" s="93" t="s">
        <v>255</v>
      </c>
      <c r="C163" s="14"/>
      <c r="D163" s="14"/>
      <c r="E163" s="14"/>
      <c r="F163" s="84">
        <f t="shared" si="32"/>
        <v>0</v>
      </c>
      <c r="G163" s="85">
        <f t="shared" si="33"/>
        <v>0</v>
      </c>
      <c r="H163" s="105"/>
    </row>
    <row r="164" spans="1:8" ht="13.5" customHeight="1" x14ac:dyDescent="0.2">
      <c r="A164" s="4" t="s">
        <v>267</v>
      </c>
      <c r="B164" s="93" t="s">
        <v>7</v>
      </c>
      <c r="C164" s="14"/>
      <c r="D164" s="14"/>
      <c r="E164" s="14"/>
      <c r="F164" s="84">
        <f t="shared" si="32"/>
        <v>0</v>
      </c>
      <c r="G164" s="85">
        <f t="shared" si="33"/>
        <v>0</v>
      </c>
      <c r="H164" s="105"/>
    </row>
    <row r="165" spans="1:8" ht="13.5" customHeight="1" x14ac:dyDescent="0.2">
      <c r="A165" s="69"/>
      <c r="B165" s="86" t="s">
        <v>268</v>
      </c>
      <c r="C165" s="15">
        <f>SUM(C160:C164)</f>
        <v>0</v>
      </c>
      <c r="D165" s="15">
        <f>SUM(D160:D164)</f>
        <v>0</v>
      </c>
      <c r="E165" s="15">
        <f t="shared" ref="E165:G165" si="34">SUM(E160:E164)</f>
        <v>0</v>
      </c>
      <c r="F165" s="15">
        <f>SUM(F160:F164)</f>
        <v>0</v>
      </c>
      <c r="G165" s="15">
        <f t="shared" si="34"/>
        <v>0</v>
      </c>
      <c r="H165" s="105"/>
    </row>
    <row r="166" spans="1:8" ht="13.5" customHeight="1" x14ac:dyDescent="0.2">
      <c r="A166" s="67" t="s">
        <v>269</v>
      </c>
      <c r="B166" s="94" t="s">
        <v>270</v>
      </c>
      <c r="C166" s="67"/>
      <c r="D166" s="67"/>
      <c r="E166" s="67"/>
      <c r="F166" s="67"/>
      <c r="G166" s="67"/>
      <c r="H166" s="106"/>
    </row>
    <row r="167" spans="1:8" ht="13.5" customHeight="1" x14ac:dyDescent="0.2">
      <c r="A167" s="4" t="s">
        <v>271</v>
      </c>
      <c r="B167" s="93" t="s">
        <v>272</v>
      </c>
      <c r="C167" s="14"/>
      <c r="D167" s="14"/>
      <c r="E167" s="14"/>
      <c r="F167" s="84">
        <f>C167+D167</f>
        <v>0</v>
      </c>
      <c r="G167" s="85">
        <f>C167+D167+E167</f>
        <v>0</v>
      </c>
      <c r="H167" s="105"/>
    </row>
    <row r="168" spans="1:8" ht="13.5" customHeight="1" x14ac:dyDescent="0.2">
      <c r="A168" s="4" t="s">
        <v>273</v>
      </c>
      <c r="B168" s="93" t="s">
        <v>274</v>
      </c>
      <c r="C168" s="14"/>
      <c r="D168" s="14"/>
      <c r="E168" s="14"/>
      <c r="F168" s="84">
        <f t="shared" ref="F168:F170" si="35">C168+D168</f>
        <v>0</v>
      </c>
      <c r="G168" s="85">
        <f t="shared" ref="G168:G170" si="36">C168+D168+E168</f>
        <v>0</v>
      </c>
      <c r="H168" s="105"/>
    </row>
    <row r="169" spans="1:8" ht="13.5" customHeight="1" x14ac:dyDescent="0.2">
      <c r="A169" s="4" t="s">
        <v>275</v>
      </c>
      <c r="B169" s="93" t="s">
        <v>276</v>
      </c>
      <c r="C169" s="14"/>
      <c r="D169" s="14"/>
      <c r="E169" s="14"/>
      <c r="F169" s="84">
        <f t="shared" si="35"/>
        <v>0</v>
      </c>
      <c r="G169" s="85">
        <f t="shared" si="36"/>
        <v>0</v>
      </c>
      <c r="H169" s="105"/>
    </row>
    <row r="170" spans="1:8" ht="13.5" customHeight="1" x14ac:dyDescent="0.2">
      <c r="A170" s="4" t="s">
        <v>277</v>
      </c>
      <c r="B170" s="93" t="s">
        <v>7</v>
      </c>
      <c r="C170" s="14"/>
      <c r="D170" s="14"/>
      <c r="E170" s="14"/>
      <c r="F170" s="84">
        <f t="shared" si="35"/>
        <v>0</v>
      </c>
      <c r="G170" s="85">
        <f t="shared" si="36"/>
        <v>0</v>
      </c>
      <c r="H170" s="105"/>
    </row>
    <row r="171" spans="1:8" ht="13.5" customHeight="1" x14ac:dyDescent="0.2">
      <c r="A171" s="69"/>
      <c r="B171" s="86" t="s">
        <v>278</v>
      </c>
      <c r="C171" s="15">
        <f>SUM(C167:C170)</f>
        <v>0</v>
      </c>
      <c r="D171" s="15">
        <f>SUM(D167:D170)</f>
        <v>0</v>
      </c>
      <c r="E171" s="15">
        <f t="shared" ref="E171:G171" si="37">SUM(E167:E170)</f>
        <v>0</v>
      </c>
      <c r="F171" s="15">
        <f>SUM(F167:F170)</f>
        <v>0</v>
      </c>
      <c r="G171" s="15">
        <f t="shared" si="37"/>
        <v>0</v>
      </c>
      <c r="H171" s="105"/>
    </row>
    <row r="172" spans="1:8" ht="13.5" customHeight="1" x14ac:dyDescent="0.2">
      <c r="A172" s="67" t="s">
        <v>279</v>
      </c>
      <c r="B172" s="94" t="s">
        <v>280</v>
      </c>
      <c r="C172" s="67"/>
      <c r="D172" s="67"/>
      <c r="E172" s="67"/>
      <c r="F172" s="67"/>
      <c r="G172" s="67"/>
      <c r="H172" s="106"/>
    </row>
    <row r="173" spans="1:8" ht="13.5" customHeight="1" x14ac:dyDescent="0.2">
      <c r="A173" s="4" t="s">
        <v>281</v>
      </c>
      <c r="B173" s="93" t="s">
        <v>282</v>
      </c>
      <c r="C173" s="14"/>
      <c r="D173" s="14"/>
      <c r="E173" s="14"/>
      <c r="F173" s="84">
        <f>C173+D173</f>
        <v>0</v>
      </c>
      <c r="G173" s="85">
        <f>C173+D173+E173</f>
        <v>0</v>
      </c>
      <c r="H173" s="105"/>
    </row>
    <row r="174" spans="1:8" ht="13.5" customHeight="1" x14ac:dyDescent="0.2">
      <c r="A174" s="4" t="s">
        <v>283</v>
      </c>
      <c r="B174" s="93" t="s">
        <v>284</v>
      </c>
      <c r="C174" s="14"/>
      <c r="D174" s="14"/>
      <c r="E174" s="14"/>
      <c r="F174" s="84">
        <f t="shared" ref="F174:F175" si="38">C174+D174</f>
        <v>0</v>
      </c>
      <c r="G174" s="85">
        <f t="shared" ref="G174:G175" si="39">C174+D174+E174</f>
        <v>0</v>
      </c>
      <c r="H174" s="105"/>
    </row>
    <row r="175" spans="1:8" ht="13.5" customHeight="1" x14ac:dyDescent="0.2">
      <c r="A175" s="4" t="s">
        <v>285</v>
      </c>
      <c r="B175" s="93" t="s">
        <v>7</v>
      </c>
      <c r="C175" s="14"/>
      <c r="D175" s="14"/>
      <c r="E175" s="14"/>
      <c r="F175" s="84">
        <f t="shared" si="38"/>
        <v>0</v>
      </c>
      <c r="G175" s="85">
        <f t="shared" si="39"/>
        <v>0</v>
      </c>
      <c r="H175" s="105"/>
    </row>
    <row r="176" spans="1:8" ht="13.5" customHeight="1" x14ac:dyDescent="0.2">
      <c r="A176" s="69"/>
      <c r="B176" s="86" t="s">
        <v>286</v>
      </c>
      <c r="C176" s="15">
        <f>SUM(C173:C175)</f>
        <v>0</v>
      </c>
      <c r="D176" s="15">
        <f>SUM(D173:D175)</f>
        <v>0</v>
      </c>
      <c r="E176" s="15">
        <f t="shared" ref="E176" si="40">SUM(E173:E175)</f>
        <v>0</v>
      </c>
      <c r="F176" s="15">
        <f>SUM(F173:F175)</f>
        <v>0</v>
      </c>
      <c r="G176" s="15">
        <f>SUM(G173:G175)</f>
        <v>0</v>
      </c>
      <c r="H176" s="105"/>
    </row>
    <row r="177" spans="1:8" ht="13.5" customHeight="1" x14ac:dyDescent="0.2">
      <c r="A177" s="67" t="s">
        <v>287</v>
      </c>
      <c r="B177" s="94" t="s">
        <v>288</v>
      </c>
      <c r="C177" s="67"/>
      <c r="D177" s="67"/>
      <c r="E177" s="67"/>
      <c r="F177" s="67"/>
      <c r="G177" s="67"/>
      <c r="H177" s="106"/>
    </row>
    <row r="178" spans="1:8" ht="13.5" customHeight="1" x14ac:dyDescent="0.2">
      <c r="A178" s="4" t="s">
        <v>289</v>
      </c>
      <c r="B178" s="93" t="s">
        <v>290</v>
      </c>
      <c r="C178" s="14"/>
      <c r="D178" s="14"/>
      <c r="E178" s="14"/>
      <c r="F178" s="84">
        <f>C178+D178</f>
        <v>0</v>
      </c>
      <c r="G178" s="85">
        <f>C178+D178+E178</f>
        <v>0</v>
      </c>
      <c r="H178" s="105"/>
    </row>
    <row r="179" spans="1:8" ht="13.5" customHeight="1" x14ac:dyDescent="0.2">
      <c r="A179" s="4" t="s">
        <v>291</v>
      </c>
      <c r="B179" s="93" t="s">
        <v>7</v>
      </c>
      <c r="C179" s="14"/>
      <c r="D179" s="14"/>
      <c r="E179" s="14"/>
      <c r="F179" s="84">
        <f>C179+D179</f>
        <v>0</v>
      </c>
      <c r="G179" s="85">
        <f>C179+D179+E179</f>
        <v>0</v>
      </c>
      <c r="H179" s="105"/>
    </row>
    <row r="180" spans="1:8" ht="13.5" customHeight="1" x14ac:dyDescent="0.2">
      <c r="A180" s="69"/>
      <c r="B180" s="86" t="s">
        <v>292</v>
      </c>
      <c r="C180" s="15">
        <f>SUM(C178:C179)</f>
        <v>0</v>
      </c>
      <c r="D180" s="15">
        <f>SUM(D178:D179)</f>
        <v>0</v>
      </c>
      <c r="E180" s="15">
        <f t="shared" ref="E180:G180" si="41">SUM(E178:E179)</f>
        <v>0</v>
      </c>
      <c r="F180" s="15">
        <f>SUM(F178:F179)</f>
        <v>0</v>
      </c>
      <c r="G180" s="15">
        <f t="shared" si="41"/>
        <v>0</v>
      </c>
      <c r="H180" s="105"/>
    </row>
    <row r="181" spans="1:8" ht="13.5" customHeight="1" x14ac:dyDescent="0.2">
      <c r="A181" s="67" t="s">
        <v>293</v>
      </c>
      <c r="B181" s="94" t="s">
        <v>294</v>
      </c>
      <c r="C181" s="67"/>
      <c r="D181" s="67"/>
      <c r="E181" s="67"/>
      <c r="F181" s="67"/>
      <c r="G181" s="67"/>
      <c r="H181" s="106"/>
    </row>
    <row r="182" spans="1:8" ht="13.5" customHeight="1" x14ac:dyDescent="0.2">
      <c r="A182" s="4" t="s">
        <v>295</v>
      </c>
      <c r="B182" s="93" t="s">
        <v>296</v>
      </c>
      <c r="C182" s="14"/>
      <c r="D182" s="14"/>
      <c r="E182" s="14"/>
      <c r="F182" s="84">
        <f>C182+D182</f>
        <v>0</v>
      </c>
      <c r="G182" s="85">
        <f>C182+D182+E182</f>
        <v>0</v>
      </c>
      <c r="H182" s="105"/>
    </row>
    <row r="183" spans="1:8" ht="13.5" customHeight="1" x14ac:dyDescent="0.2">
      <c r="A183" s="4" t="s">
        <v>297</v>
      </c>
      <c r="B183" s="93" t="s">
        <v>298</v>
      </c>
      <c r="C183" s="14"/>
      <c r="D183" s="14"/>
      <c r="E183" s="14"/>
      <c r="F183" s="84">
        <f t="shared" ref="F183:F187" si="42">C183+D183</f>
        <v>0</v>
      </c>
      <c r="G183" s="85">
        <f t="shared" ref="G183:G187" si="43">C183+D183+E183</f>
        <v>0</v>
      </c>
      <c r="H183" s="105"/>
    </row>
    <row r="184" spans="1:8" ht="13.5" customHeight="1" x14ac:dyDescent="0.2">
      <c r="A184" s="4" t="s">
        <v>299</v>
      </c>
      <c r="B184" s="93" t="s">
        <v>300</v>
      </c>
      <c r="C184" s="14"/>
      <c r="D184" s="14"/>
      <c r="E184" s="14"/>
      <c r="F184" s="84">
        <f t="shared" si="42"/>
        <v>0</v>
      </c>
      <c r="G184" s="85">
        <f t="shared" si="43"/>
        <v>0</v>
      </c>
      <c r="H184" s="105"/>
    </row>
    <row r="185" spans="1:8" ht="13.5" customHeight="1" x14ac:dyDescent="0.2">
      <c r="A185" s="4" t="s">
        <v>301</v>
      </c>
      <c r="B185" s="93" t="s">
        <v>302</v>
      </c>
      <c r="C185" s="14"/>
      <c r="D185" s="14"/>
      <c r="E185" s="14"/>
      <c r="F185" s="84">
        <f t="shared" si="42"/>
        <v>0</v>
      </c>
      <c r="G185" s="85">
        <f t="shared" si="43"/>
        <v>0</v>
      </c>
      <c r="H185" s="105"/>
    </row>
    <row r="186" spans="1:8" ht="13.5" customHeight="1" x14ac:dyDescent="0.2">
      <c r="A186" s="4" t="s">
        <v>303</v>
      </c>
      <c r="B186" s="93" t="s">
        <v>304</v>
      </c>
      <c r="C186" s="14"/>
      <c r="D186" s="14"/>
      <c r="E186" s="14"/>
      <c r="F186" s="84">
        <f t="shared" si="42"/>
        <v>0</v>
      </c>
      <c r="G186" s="85">
        <f t="shared" si="43"/>
        <v>0</v>
      </c>
      <c r="H186" s="105"/>
    </row>
    <row r="187" spans="1:8" ht="13.5" customHeight="1" x14ac:dyDescent="0.2">
      <c r="A187" s="4" t="s">
        <v>305</v>
      </c>
      <c r="B187" s="93" t="s">
        <v>7</v>
      </c>
      <c r="C187" s="14"/>
      <c r="D187" s="14"/>
      <c r="E187" s="14"/>
      <c r="F187" s="84">
        <f t="shared" si="42"/>
        <v>0</v>
      </c>
      <c r="G187" s="85">
        <f t="shared" si="43"/>
        <v>0</v>
      </c>
      <c r="H187" s="105"/>
    </row>
    <row r="188" spans="1:8" ht="13.5" customHeight="1" x14ac:dyDescent="0.2">
      <c r="A188" s="69"/>
      <c r="B188" s="86" t="s">
        <v>306</v>
      </c>
      <c r="C188" s="15">
        <f>SUM(C182:C187)</f>
        <v>0</v>
      </c>
      <c r="D188" s="15">
        <f>SUM(D182:D187)</f>
        <v>0</v>
      </c>
      <c r="E188" s="15">
        <f t="shared" ref="E188:G188" si="44">SUM(E182:E187)</f>
        <v>0</v>
      </c>
      <c r="F188" s="15">
        <f>SUM(F182:F187)</f>
        <v>0</v>
      </c>
      <c r="G188" s="15">
        <f t="shared" si="44"/>
        <v>0</v>
      </c>
      <c r="H188" s="105"/>
    </row>
    <row r="189" spans="1:8" ht="13.5" customHeight="1" x14ac:dyDescent="0.2">
      <c r="A189" s="67" t="s">
        <v>307</v>
      </c>
      <c r="B189" s="94" t="s">
        <v>308</v>
      </c>
      <c r="C189" s="67"/>
      <c r="D189" s="67"/>
      <c r="E189" s="67"/>
      <c r="F189" s="67"/>
      <c r="G189" s="67"/>
      <c r="H189" s="106"/>
    </row>
    <row r="190" spans="1:8" ht="13.5" customHeight="1" x14ac:dyDescent="0.2">
      <c r="A190" s="4" t="s">
        <v>309</v>
      </c>
      <c r="B190" s="93" t="s">
        <v>310</v>
      </c>
      <c r="C190" s="14"/>
      <c r="D190" s="14"/>
      <c r="E190" s="14"/>
      <c r="F190" s="84">
        <f>C190+D190</f>
        <v>0</v>
      </c>
      <c r="G190" s="85">
        <f>C190+D190+E190</f>
        <v>0</v>
      </c>
      <c r="H190" s="105"/>
    </row>
    <row r="191" spans="1:8" ht="13.5" customHeight="1" x14ac:dyDescent="0.2">
      <c r="A191" s="4" t="s">
        <v>311</v>
      </c>
      <c r="B191" s="93" t="s">
        <v>312</v>
      </c>
      <c r="C191" s="14"/>
      <c r="D191" s="14"/>
      <c r="E191" s="14"/>
      <c r="F191" s="84">
        <f t="shared" ref="F191:F199" si="45">C191+D191</f>
        <v>0</v>
      </c>
      <c r="G191" s="85">
        <f t="shared" ref="G191:G199" si="46">C191+D191+E191</f>
        <v>0</v>
      </c>
      <c r="H191" s="105"/>
    </row>
    <row r="192" spans="1:8" ht="13.5" customHeight="1" x14ac:dyDescent="0.2">
      <c r="A192" s="4" t="s">
        <v>313</v>
      </c>
      <c r="B192" s="93" t="s">
        <v>314</v>
      </c>
      <c r="C192" s="14"/>
      <c r="D192" s="14"/>
      <c r="E192" s="14"/>
      <c r="F192" s="84">
        <f t="shared" si="45"/>
        <v>0</v>
      </c>
      <c r="G192" s="85">
        <f t="shared" si="46"/>
        <v>0</v>
      </c>
      <c r="H192" s="105"/>
    </row>
    <row r="193" spans="1:8" ht="13.5" customHeight="1" x14ac:dyDescent="0.2">
      <c r="A193" s="4" t="s">
        <v>315</v>
      </c>
      <c r="B193" s="93" t="s">
        <v>316</v>
      </c>
      <c r="C193" s="14"/>
      <c r="D193" s="14"/>
      <c r="E193" s="14"/>
      <c r="F193" s="84">
        <f t="shared" si="45"/>
        <v>0</v>
      </c>
      <c r="G193" s="85">
        <f t="shared" si="46"/>
        <v>0</v>
      </c>
      <c r="H193" s="105"/>
    </row>
    <row r="194" spans="1:8" ht="13.5" customHeight="1" x14ac:dyDescent="0.2">
      <c r="A194" s="4" t="s">
        <v>317</v>
      </c>
      <c r="B194" s="93" t="s">
        <v>318</v>
      </c>
      <c r="C194" s="14"/>
      <c r="D194" s="14"/>
      <c r="E194" s="14"/>
      <c r="F194" s="84">
        <f t="shared" si="45"/>
        <v>0</v>
      </c>
      <c r="G194" s="85">
        <f t="shared" si="46"/>
        <v>0</v>
      </c>
      <c r="H194" s="105"/>
    </row>
    <row r="195" spans="1:8" ht="13.5" customHeight="1" x14ac:dyDescent="0.2">
      <c r="A195" s="4" t="s">
        <v>319</v>
      </c>
      <c r="B195" s="93" t="s">
        <v>320</v>
      </c>
      <c r="C195" s="14"/>
      <c r="D195" s="14"/>
      <c r="E195" s="14"/>
      <c r="F195" s="84">
        <f t="shared" si="45"/>
        <v>0</v>
      </c>
      <c r="G195" s="85">
        <f t="shared" si="46"/>
        <v>0</v>
      </c>
      <c r="H195" s="105"/>
    </row>
    <row r="196" spans="1:8" ht="13.5" customHeight="1" x14ac:dyDescent="0.2">
      <c r="A196" s="4" t="s">
        <v>321</v>
      </c>
      <c r="B196" s="93" t="s">
        <v>314</v>
      </c>
      <c r="C196" s="14"/>
      <c r="D196" s="14"/>
      <c r="E196" s="14"/>
      <c r="F196" s="84">
        <f t="shared" si="45"/>
        <v>0</v>
      </c>
      <c r="G196" s="85">
        <f t="shared" si="46"/>
        <v>0</v>
      </c>
      <c r="H196" s="105"/>
    </row>
    <row r="197" spans="1:8" ht="13.5" customHeight="1" x14ac:dyDescent="0.2">
      <c r="A197" s="4" t="s">
        <v>322</v>
      </c>
      <c r="B197" s="93" t="s">
        <v>323</v>
      </c>
      <c r="C197" s="14"/>
      <c r="D197" s="14"/>
      <c r="E197" s="14"/>
      <c r="F197" s="84">
        <f t="shared" si="45"/>
        <v>0</v>
      </c>
      <c r="G197" s="85">
        <f t="shared" si="46"/>
        <v>0</v>
      </c>
      <c r="H197" s="105"/>
    </row>
    <row r="198" spans="1:8" ht="13.5" customHeight="1" x14ac:dyDescent="0.2">
      <c r="A198" s="4" t="s">
        <v>324</v>
      </c>
      <c r="B198" s="93" t="s">
        <v>325</v>
      </c>
      <c r="C198" s="14"/>
      <c r="D198" s="14"/>
      <c r="E198" s="14"/>
      <c r="F198" s="84">
        <f t="shared" si="45"/>
        <v>0</v>
      </c>
      <c r="G198" s="85">
        <f t="shared" si="46"/>
        <v>0</v>
      </c>
      <c r="H198" s="105"/>
    </row>
    <row r="199" spans="1:8" ht="13.5" customHeight="1" x14ac:dyDescent="0.2">
      <c r="A199" s="4" t="s">
        <v>326</v>
      </c>
      <c r="B199" s="93" t="s">
        <v>7</v>
      </c>
      <c r="C199" s="14"/>
      <c r="D199" s="14"/>
      <c r="E199" s="14"/>
      <c r="F199" s="84">
        <f t="shared" si="45"/>
        <v>0</v>
      </c>
      <c r="G199" s="85">
        <f t="shared" si="46"/>
        <v>0</v>
      </c>
      <c r="H199" s="105"/>
    </row>
    <row r="200" spans="1:8" ht="13.5" customHeight="1" x14ac:dyDescent="0.2">
      <c r="A200" s="69"/>
      <c r="B200" s="86" t="s">
        <v>327</v>
      </c>
      <c r="C200" s="15">
        <f>SUM(C190:C199)</f>
        <v>0</v>
      </c>
      <c r="D200" s="15">
        <f>SUM(D190:D199)</f>
        <v>0</v>
      </c>
      <c r="E200" s="15">
        <f t="shared" ref="E200:G200" si="47">SUM(E190:E199)</f>
        <v>0</v>
      </c>
      <c r="F200" s="15">
        <f>SUM(F190:F199)</f>
        <v>0</v>
      </c>
      <c r="G200" s="15">
        <f t="shared" si="47"/>
        <v>0</v>
      </c>
      <c r="H200" s="105"/>
    </row>
    <row r="201" spans="1:8" ht="13.5" customHeight="1" x14ac:dyDescent="0.2">
      <c r="A201" s="67" t="s">
        <v>328</v>
      </c>
      <c r="B201" s="94" t="s">
        <v>329</v>
      </c>
      <c r="C201" s="67"/>
      <c r="D201" s="67"/>
      <c r="E201" s="67"/>
      <c r="F201" s="67"/>
      <c r="G201" s="67"/>
      <c r="H201" s="106"/>
    </row>
    <row r="202" spans="1:8" ht="13.5" customHeight="1" x14ac:dyDescent="0.2">
      <c r="A202" s="4" t="s">
        <v>330</v>
      </c>
      <c r="B202" s="93" t="s">
        <v>331</v>
      </c>
      <c r="C202" s="14"/>
      <c r="D202" s="14"/>
      <c r="E202" s="14"/>
      <c r="F202" s="84">
        <f>C202+D202</f>
        <v>0</v>
      </c>
      <c r="G202" s="85">
        <f>C202+D202+E202</f>
        <v>0</v>
      </c>
      <c r="H202" s="105"/>
    </row>
    <row r="203" spans="1:8" ht="13.5" customHeight="1" x14ac:dyDescent="0.2">
      <c r="A203" s="4" t="s">
        <v>332</v>
      </c>
      <c r="B203" s="93" t="s">
        <v>333</v>
      </c>
      <c r="C203" s="14"/>
      <c r="D203" s="14"/>
      <c r="E203" s="14"/>
      <c r="F203" s="84">
        <f t="shared" ref="F203:F222" si="48">C203+D203</f>
        <v>0</v>
      </c>
      <c r="G203" s="85">
        <f t="shared" ref="G203:G222" si="49">C203+D203+E203</f>
        <v>0</v>
      </c>
      <c r="H203" s="105"/>
    </row>
    <row r="204" spans="1:8" ht="13.5" customHeight="1" x14ac:dyDescent="0.2">
      <c r="A204" s="4" t="s">
        <v>334</v>
      </c>
      <c r="B204" s="93" t="s">
        <v>335</v>
      </c>
      <c r="C204" s="14"/>
      <c r="D204" s="14"/>
      <c r="E204" s="14"/>
      <c r="F204" s="84">
        <f t="shared" si="48"/>
        <v>0</v>
      </c>
      <c r="G204" s="85">
        <f t="shared" si="49"/>
        <v>0</v>
      </c>
      <c r="H204" s="105"/>
    </row>
    <row r="205" spans="1:8" ht="13.5" customHeight="1" x14ac:dyDescent="0.2">
      <c r="A205" s="4" t="s">
        <v>336</v>
      </c>
      <c r="B205" s="93" t="s">
        <v>337</v>
      </c>
      <c r="C205" s="14"/>
      <c r="D205" s="14"/>
      <c r="E205" s="14"/>
      <c r="F205" s="84">
        <f t="shared" si="48"/>
        <v>0</v>
      </c>
      <c r="G205" s="85">
        <f t="shared" si="49"/>
        <v>0</v>
      </c>
      <c r="H205" s="105"/>
    </row>
    <row r="206" spans="1:8" ht="13.5" customHeight="1" x14ac:dyDescent="0.2">
      <c r="A206" s="4" t="s">
        <v>338</v>
      </c>
      <c r="B206" s="93" t="s">
        <v>339</v>
      </c>
      <c r="C206" s="14"/>
      <c r="D206" s="14"/>
      <c r="E206" s="14"/>
      <c r="F206" s="84">
        <f t="shared" si="48"/>
        <v>0</v>
      </c>
      <c r="G206" s="85">
        <f t="shared" si="49"/>
        <v>0</v>
      </c>
      <c r="H206" s="105"/>
    </row>
    <row r="207" spans="1:8" ht="13.5" customHeight="1" x14ac:dyDescent="0.2">
      <c r="A207" s="4" t="s">
        <v>340</v>
      </c>
      <c r="B207" s="93" t="s">
        <v>341</v>
      </c>
      <c r="C207" s="14"/>
      <c r="D207" s="14"/>
      <c r="E207" s="14"/>
      <c r="F207" s="84">
        <f t="shared" si="48"/>
        <v>0</v>
      </c>
      <c r="G207" s="85">
        <f t="shared" si="49"/>
        <v>0</v>
      </c>
      <c r="H207" s="105"/>
    </row>
    <row r="208" spans="1:8" ht="13.5" customHeight="1" x14ac:dyDescent="0.2">
      <c r="A208" s="4" t="s">
        <v>342</v>
      </c>
      <c r="B208" s="93" t="s">
        <v>343</v>
      </c>
      <c r="C208" s="14"/>
      <c r="D208" s="14"/>
      <c r="E208" s="14"/>
      <c r="F208" s="84">
        <f t="shared" si="48"/>
        <v>0</v>
      </c>
      <c r="G208" s="85">
        <f t="shared" si="49"/>
        <v>0</v>
      </c>
      <c r="H208" s="105"/>
    </row>
    <row r="209" spans="1:8" ht="13.5" customHeight="1" x14ac:dyDescent="0.2">
      <c r="A209" s="4" t="s">
        <v>344</v>
      </c>
      <c r="B209" s="93" t="s">
        <v>345</v>
      </c>
      <c r="C209" s="14"/>
      <c r="D209" s="14"/>
      <c r="E209" s="14"/>
      <c r="F209" s="84">
        <f t="shared" si="48"/>
        <v>0</v>
      </c>
      <c r="G209" s="85">
        <f t="shared" si="49"/>
        <v>0</v>
      </c>
      <c r="H209" s="105"/>
    </row>
    <row r="210" spans="1:8" ht="13.5" customHeight="1" x14ac:dyDescent="0.2">
      <c r="A210" s="4" t="s">
        <v>346</v>
      </c>
      <c r="B210" s="93" t="s">
        <v>347</v>
      </c>
      <c r="C210" s="14"/>
      <c r="D210" s="14"/>
      <c r="E210" s="14"/>
      <c r="F210" s="84">
        <f t="shared" si="48"/>
        <v>0</v>
      </c>
      <c r="G210" s="85">
        <f t="shared" si="49"/>
        <v>0</v>
      </c>
      <c r="H210" s="105"/>
    </row>
    <row r="211" spans="1:8" ht="13.5" customHeight="1" x14ac:dyDescent="0.2">
      <c r="A211" s="4" t="s">
        <v>348</v>
      </c>
      <c r="B211" s="93" t="s">
        <v>349</v>
      </c>
      <c r="C211" s="14"/>
      <c r="D211" s="14"/>
      <c r="E211" s="14"/>
      <c r="F211" s="84">
        <f t="shared" si="48"/>
        <v>0</v>
      </c>
      <c r="G211" s="85">
        <f t="shared" si="49"/>
        <v>0</v>
      </c>
      <c r="H211" s="105"/>
    </row>
    <row r="212" spans="1:8" ht="13.5" customHeight="1" x14ac:dyDescent="0.2">
      <c r="A212" s="4" t="s">
        <v>350</v>
      </c>
      <c r="B212" s="93" t="s">
        <v>351</v>
      </c>
      <c r="C212" s="14"/>
      <c r="D212" s="14"/>
      <c r="E212" s="14"/>
      <c r="F212" s="84">
        <f t="shared" si="48"/>
        <v>0</v>
      </c>
      <c r="G212" s="85">
        <f t="shared" si="49"/>
        <v>0</v>
      </c>
      <c r="H212" s="105"/>
    </row>
    <row r="213" spans="1:8" ht="13.5" customHeight="1" x14ac:dyDescent="0.2">
      <c r="A213" s="4" t="s">
        <v>352</v>
      </c>
      <c r="B213" s="93" t="s">
        <v>353</v>
      </c>
      <c r="C213" s="14"/>
      <c r="D213" s="14"/>
      <c r="E213" s="14"/>
      <c r="F213" s="84">
        <f t="shared" si="48"/>
        <v>0</v>
      </c>
      <c r="G213" s="85">
        <f t="shared" si="49"/>
        <v>0</v>
      </c>
      <c r="H213" s="105"/>
    </row>
    <row r="214" spans="1:8" ht="13.5" customHeight="1" x14ac:dyDescent="0.2">
      <c r="A214" s="4" t="s">
        <v>354</v>
      </c>
      <c r="B214" s="93" t="s">
        <v>355</v>
      </c>
      <c r="C214" s="14"/>
      <c r="D214" s="14"/>
      <c r="E214" s="14"/>
      <c r="F214" s="84">
        <f t="shared" si="48"/>
        <v>0</v>
      </c>
      <c r="G214" s="85">
        <f t="shared" si="49"/>
        <v>0</v>
      </c>
      <c r="H214" s="105"/>
    </row>
    <row r="215" spans="1:8" ht="13.5" customHeight="1" x14ac:dyDescent="0.2">
      <c r="A215" s="4" t="s">
        <v>356</v>
      </c>
      <c r="B215" s="93" t="s">
        <v>357</v>
      </c>
      <c r="C215" s="14"/>
      <c r="D215" s="14"/>
      <c r="E215" s="14"/>
      <c r="F215" s="84">
        <f t="shared" si="48"/>
        <v>0</v>
      </c>
      <c r="G215" s="85">
        <f t="shared" si="49"/>
        <v>0</v>
      </c>
      <c r="H215" s="105"/>
    </row>
    <row r="216" spans="1:8" ht="13.5" customHeight="1" x14ac:dyDescent="0.2">
      <c r="A216" s="4" t="s">
        <v>358</v>
      </c>
      <c r="B216" s="93" t="s">
        <v>359</v>
      </c>
      <c r="C216" s="14"/>
      <c r="D216" s="14"/>
      <c r="E216" s="14"/>
      <c r="F216" s="84">
        <f t="shared" si="48"/>
        <v>0</v>
      </c>
      <c r="G216" s="85">
        <f t="shared" si="49"/>
        <v>0</v>
      </c>
      <c r="H216" s="105"/>
    </row>
    <row r="217" spans="1:8" ht="13.5" customHeight="1" x14ac:dyDescent="0.2">
      <c r="A217" s="4" t="s">
        <v>360</v>
      </c>
      <c r="B217" s="93" t="s">
        <v>361</v>
      </c>
      <c r="C217" s="14"/>
      <c r="D217" s="14"/>
      <c r="E217" s="14"/>
      <c r="F217" s="84">
        <f t="shared" si="48"/>
        <v>0</v>
      </c>
      <c r="G217" s="85">
        <f t="shared" si="49"/>
        <v>0</v>
      </c>
      <c r="H217" s="105"/>
    </row>
    <row r="218" spans="1:8" ht="13.5" customHeight="1" x14ac:dyDescent="0.2">
      <c r="A218" s="4" t="s">
        <v>362</v>
      </c>
      <c r="B218" s="93" t="s">
        <v>363</v>
      </c>
      <c r="C218" s="14"/>
      <c r="D218" s="14"/>
      <c r="E218" s="14"/>
      <c r="F218" s="84">
        <f t="shared" si="48"/>
        <v>0</v>
      </c>
      <c r="G218" s="85">
        <f t="shared" si="49"/>
        <v>0</v>
      </c>
      <c r="H218" s="105"/>
    </row>
    <row r="219" spans="1:8" ht="13.5" customHeight="1" x14ac:dyDescent="0.2">
      <c r="A219" s="4" t="s">
        <v>364</v>
      </c>
      <c r="B219" s="93" t="s">
        <v>365</v>
      </c>
      <c r="C219" s="14"/>
      <c r="D219" s="14"/>
      <c r="E219" s="14"/>
      <c r="F219" s="84">
        <f t="shared" si="48"/>
        <v>0</v>
      </c>
      <c r="G219" s="85">
        <f t="shared" si="49"/>
        <v>0</v>
      </c>
      <c r="H219" s="105"/>
    </row>
    <row r="220" spans="1:8" ht="13.5" customHeight="1" x14ac:dyDescent="0.2">
      <c r="A220" s="4" t="s">
        <v>366</v>
      </c>
      <c r="B220" s="93" t="s">
        <v>367</v>
      </c>
      <c r="C220" s="14"/>
      <c r="D220" s="14"/>
      <c r="E220" s="14"/>
      <c r="F220" s="84">
        <f t="shared" si="48"/>
        <v>0</v>
      </c>
      <c r="G220" s="85">
        <f t="shared" si="49"/>
        <v>0</v>
      </c>
      <c r="H220" s="105"/>
    </row>
    <row r="221" spans="1:8" ht="13.5" customHeight="1" x14ac:dyDescent="0.2">
      <c r="A221" s="4" t="s">
        <v>368</v>
      </c>
      <c r="B221" s="93" t="s">
        <v>369</v>
      </c>
      <c r="C221" s="14"/>
      <c r="D221" s="14"/>
      <c r="E221" s="14"/>
      <c r="F221" s="84">
        <f t="shared" si="48"/>
        <v>0</v>
      </c>
      <c r="G221" s="85">
        <f t="shared" si="49"/>
        <v>0</v>
      </c>
      <c r="H221" s="105"/>
    </row>
    <row r="222" spans="1:8" ht="13.5" customHeight="1" x14ac:dyDescent="0.2">
      <c r="A222" s="4" t="s">
        <v>370</v>
      </c>
      <c r="B222" s="93" t="s">
        <v>7</v>
      </c>
      <c r="C222" s="14"/>
      <c r="D222" s="14"/>
      <c r="E222" s="14"/>
      <c r="F222" s="84">
        <f t="shared" si="48"/>
        <v>0</v>
      </c>
      <c r="G222" s="85">
        <f t="shared" si="49"/>
        <v>0</v>
      </c>
      <c r="H222" s="105"/>
    </row>
    <row r="223" spans="1:8" ht="13.5" customHeight="1" x14ac:dyDescent="0.2">
      <c r="A223" s="69"/>
      <c r="B223" s="86" t="s">
        <v>371</v>
      </c>
      <c r="C223" s="15">
        <f>SUM(C202:C222)</f>
        <v>0</v>
      </c>
      <c r="D223" s="15">
        <f>SUM(D202:D222)</f>
        <v>0</v>
      </c>
      <c r="E223" s="15">
        <f t="shared" ref="E223:G223" si="50">SUM(E202:E222)</f>
        <v>0</v>
      </c>
      <c r="F223" s="15">
        <f>SUM(F202:F222)</f>
        <v>0</v>
      </c>
      <c r="G223" s="15">
        <f t="shared" si="50"/>
        <v>0</v>
      </c>
      <c r="H223" s="105"/>
    </row>
    <row r="224" spans="1:8" ht="13.5" customHeight="1" x14ac:dyDescent="0.2">
      <c r="A224" s="67" t="s">
        <v>372</v>
      </c>
      <c r="B224" s="94" t="s">
        <v>373</v>
      </c>
      <c r="C224" s="67"/>
      <c r="D224" s="67"/>
      <c r="E224" s="67"/>
      <c r="F224" s="67"/>
      <c r="G224" s="67"/>
      <c r="H224" s="106"/>
    </row>
    <row r="225" spans="1:8" ht="13.5" customHeight="1" x14ac:dyDescent="0.2">
      <c r="A225" s="4" t="s">
        <v>374</v>
      </c>
      <c r="B225" s="93" t="s">
        <v>375</v>
      </c>
      <c r="C225" s="14"/>
      <c r="D225" s="14"/>
      <c r="E225" s="14"/>
      <c r="F225" s="84">
        <f>C225+D225</f>
        <v>0</v>
      </c>
      <c r="G225" s="85">
        <f>C225+D225+E225</f>
        <v>0</v>
      </c>
      <c r="H225" s="105"/>
    </row>
    <row r="226" spans="1:8" ht="13.5" customHeight="1" x14ac:dyDescent="0.2">
      <c r="A226" s="4" t="s">
        <v>376</v>
      </c>
      <c r="B226" s="93" t="s">
        <v>377</v>
      </c>
      <c r="C226" s="14"/>
      <c r="D226" s="14"/>
      <c r="E226" s="14"/>
      <c r="F226" s="84">
        <f t="shared" ref="F226:F235" si="51">C226+D226</f>
        <v>0</v>
      </c>
      <c r="G226" s="85">
        <f t="shared" ref="G226:G235" si="52">C226+D226+E226</f>
        <v>0</v>
      </c>
      <c r="H226" s="105"/>
    </row>
    <row r="227" spans="1:8" ht="13.5" customHeight="1" x14ac:dyDescent="0.2">
      <c r="A227" s="4" t="s">
        <v>378</v>
      </c>
      <c r="B227" s="93" t="s">
        <v>379</v>
      </c>
      <c r="C227" s="14"/>
      <c r="D227" s="14"/>
      <c r="E227" s="14"/>
      <c r="F227" s="84">
        <f t="shared" si="51"/>
        <v>0</v>
      </c>
      <c r="G227" s="85">
        <f t="shared" si="52"/>
        <v>0</v>
      </c>
      <c r="H227" s="105"/>
    </row>
    <row r="228" spans="1:8" ht="13.5" customHeight="1" x14ac:dyDescent="0.2">
      <c r="A228" s="4" t="s">
        <v>380</v>
      </c>
      <c r="B228" s="93" t="s">
        <v>381</v>
      </c>
      <c r="C228" s="14"/>
      <c r="D228" s="14"/>
      <c r="E228" s="14"/>
      <c r="F228" s="84">
        <f t="shared" si="51"/>
        <v>0</v>
      </c>
      <c r="G228" s="85">
        <f t="shared" si="52"/>
        <v>0</v>
      </c>
      <c r="H228" s="105"/>
    </row>
    <row r="229" spans="1:8" ht="13.5" customHeight="1" x14ac:dyDescent="0.2">
      <c r="A229" s="4" t="s">
        <v>382</v>
      </c>
      <c r="B229" s="93" t="s">
        <v>383</v>
      </c>
      <c r="C229" s="14"/>
      <c r="D229" s="14"/>
      <c r="E229" s="14"/>
      <c r="F229" s="84">
        <f t="shared" si="51"/>
        <v>0</v>
      </c>
      <c r="G229" s="85">
        <f t="shared" si="52"/>
        <v>0</v>
      </c>
      <c r="H229" s="105"/>
    </row>
    <row r="230" spans="1:8" ht="13.5" customHeight="1" x14ac:dyDescent="0.2">
      <c r="A230" s="4" t="s">
        <v>384</v>
      </c>
      <c r="B230" s="93" t="s">
        <v>385</v>
      </c>
      <c r="C230" s="14"/>
      <c r="D230" s="14"/>
      <c r="E230" s="14"/>
      <c r="F230" s="84">
        <f t="shared" si="51"/>
        <v>0</v>
      </c>
      <c r="G230" s="85">
        <f t="shared" si="52"/>
        <v>0</v>
      </c>
      <c r="H230" s="105"/>
    </row>
    <row r="231" spans="1:8" ht="13.5" customHeight="1" x14ac:dyDescent="0.2">
      <c r="A231" s="4" t="s">
        <v>386</v>
      </c>
      <c r="B231" s="93" t="s">
        <v>387</v>
      </c>
      <c r="C231" s="14"/>
      <c r="D231" s="14"/>
      <c r="E231" s="14"/>
      <c r="F231" s="84">
        <f t="shared" si="51"/>
        <v>0</v>
      </c>
      <c r="G231" s="85">
        <f t="shared" si="52"/>
        <v>0</v>
      </c>
      <c r="H231" s="105"/>
    </row>
    <row r="232" spans="1:8" ht="13.5" customHeight="1" x14ac:dyDescent="0.2">
      <c r="A232" s="4" t="s">
        <v>388</v>
      </c>
      <c r="B232" s="93" t="s">
        <v>389</v>
      </c>
      <c r="C232" s="14"/>
      <c r="D232" s="14"/>
      <c r="E232" s="14"/>
      <c r="F232" s="84">
        <f t="shared" si="51"/>
        <v>0</v>
      </c>
      <c r="G232" s="85">
        <f t="shared" si="52"/>
        <v>0</v>
      </c>
      <c r="H232" s="105"/>
    </row>
    <row r="233" spans="1:8" ht="13.5" customHeight="1" x14ac:dyDescent="0.2">
      <c r="A233" s="4" t="s">
        <v>390</v>
      </c>
      <c r="B233" s="93" t="s">
        <v>391</v>
      </c>
      <c r="C233" s="14"/>
      <c r="D233" s="14"/>
      <c r="E233" s="14"/>
      <c r="F233" s="84">
        <f t="shared" si="51"/>
        <v>0</v>
      </c>
      <c r="G233" s="85">
        <f t="shared" si="52"/>
        <v>0</v>
      </c>
      <c r="H233" s="105"/>
    </row>
    <row r="234" spans="1:8" ht="13.5" customHeight="1" x14ac:dyDescent="0.2">
      <c r="A234" s="4" t="s">
        <v>392</v>
      </c>
      <c r="B234" s="93" t="s">
        <v>393</v>
      </c>
      <c r="C234" s="14"/>
      <c r="D234" s="14"/>
      <c r="E234" s="14"/>
      <c r="F234" s="84">
        <f t="shared" si="51"/>
        <v>0</v>
      </c>
      <c r="G234" s="85">
        <f t="shared" si="52"/>
        <v>0</v>
      </c>
      <c r="H234" s="105"/>
    </row>
    <row r="235" spans="1:8" ht="13.5" customHeight="1" x14ac:dyDescent="0.2">
      <c r="A235" s="4" t="s">
        <v>394</v>
      </c>
      <c r="B235" s="93" t="s">
        <v>7</v>
      </c>
      <c r="C235" s="14"/>
      <c r="D235" s="14"/>
      <c r="E235" s="14"/>
      <c r="F235" s="84">
        <f t="shared" si="51"/>
        <v>0</v>
      </c>
      <c r="G235" s="85">
        <f t="shared" si="52"/>
        <v>0</v>
      </c>
      <c r="H235" s="105"/>
    </row>
    <row r="236" spans="1:8" ht="13.5" customHeight="1" x14ac:dyDescent="0.2">
      <c r="A236" s="69"/>
      <c r="B236" s="86" t="s">
        <v>395</v>
      </c>
      <c r="C236" s="15">
        <f>SUM(C225:C235)</f>
        <v>0</v>
      </c>
      <c r="D236" s="15">
        <f>SUM(D225:D235)</f>
        <v>0</v>
      </c>
      <c r="E236" s="15">
        <f t="shared" ref="E236:G236" si="53">SUM(E225:E235)</f>
        <v>0</v>
      </c>
      <c r="F236" s="15">
        <f>SUM(F225:F235)</f>
        <v>0</v>
      </c>
      <c r="G236" s="15">
        <f t="shared" si="53"/>
        <v>0</v>
      </c>
      <c r="H236" s="105"/>
    </row>
    <row r="237" spans="1:8" ht="13.5" customHeight="1" x14ac:dyDescent="0.2">
      <c r="A237" s="67" t="s">
        <v>396</v>
      </c>
      <c r="B237" s="94" t="s">
        <v>397</v>
      </c>
      <c r="C237" s="67"/>
      <c r="D237" s="67"/>
      <c r="E237" s="67"/>
      <c r="F237" s="67"/>
      <c r="G237" s="67"/>
      <c r="H237" s="106"/>
    </row>
    <row r="238" spans="1:8" ht="13.5" customHeight="1" x14ac:dyDescent="0.2">
      <c r="A238" s="4" t="s">
        <v>398</v>
      </c>
      <c r="B238" s="93" t="s">
        <v>399</v>
      </c>
      <c r="C238" s="14"/>
      <c r="D238" s="14"/>
      <c r="E238" s="14"/>
      <c r="F238" s="84">
        <f>C238+D238</f>
        <v>0</v>
      </c>
      <c r="G238" s="85">
        <f>C238+D238+E238</f>
        <v>0</v>
      </c>
      <c r="H238" s="105"/>
    </row>
    <row r="239" spans="1:8" ht="13.5" customHeight="1" x14ac:dyDescent="0.2">
      <c r="A239" s="4" t="s">
        <v>400</v>
      </c>
      <c r="B239" s="93" t="s">
        <v>401</v>
      </c>
      <c r="C239" s="14"/>
      <c r="D239" s="14"/>
      <c r="E239" s="14"/>
      <c r="F239" s="84">
        <f t="shared" ref="F239:F244" si="54">C239+D239</f>
        <v>0</v>
      </c>
      <c r="G239" s="85">
        <f t="shared" ref="G239:G244" si="55">C239+D239+E239</f>
        <v>0</v>
      </c>
      <c r="H239" s="105"/>
    </row>
    <row r="240" spans="1:8" ht="13.5" customHeight="1" x14ac:dyDescent="0.2">
      <c r="A240" s="4" t="s">
        <v>402</v>
      </c>
      <c r="B240" s="93" t="s">
        <v>343</v>
      </c>
      <c r="C240" s="14"/>
      <c r="D240" s="14"/>
      <c r="E240" s="14"/>
      <c r="F240" s="84">
        <f t="shared" si="54"/>
        <v>0</v>
      </c>
      <c r="G240" s="85">
        <f t="shared" si="55"/>
        <v>0</v>
      </c>
      <c r="H240" s="105"/>
    </row>
    <row r="241" spans="1:8" ht="13.5" customHeight="1" x14ac:dyDescent="0.2">
      <c r="A241" s="4" t="s">
        <v>403</v>
      </c>
      <c r="B241" s="93" t="s">
        <v>314</v>
      </c>
      <c r="C241" s="14"/>
      <c r="D241" s="14"/>
      <c r="E241" s="14"/>
      <c r="F241" s="84">
        <f t="shared" si="54"/>
        <v>0</v>
      </c>
      <c r="G241" s="85">
        <f t="shared" si="55"/>
        <v>0</v>
      </c>
      <c r="H241" s="105"/>
    </row>
    <row r="242" spans="1:8" ht="13.5" customHeight="1" x14ac:dyDescent="0.2">
      <c r="A242" s="4" t="s">
        <v>404</v>
      </c>
      <c r="B242" s="93" t="s">
        <v>405</v>
      </c>
      <c r="C242" s="14"/>
      <c r="D242" s="14"/>
      <c r="E242" s="14"/>
      <c r="F242" s="84">
        <f t="shared" si="54"/>
        <v>0</v>
      </c>
      <c r="G242" s="85">
        <f t="shared" si="55"/>
        <v>0</v>
      </c>
      <c r="H242" s="105"/>
    </row>
    <row r="243" spans="1:8" ht="13.5" customHeight="1" x14ac:dyDescent="0.2">
      <c r="A243" s="4" t="s">
        <v>406</v>
      </c>
      <c r="B243" s="93" t="s">
        <v>407</v>
      </c>
      <c r="C243" s="14"/>
      <c r="D243" s="14"/>
      <c r="E243" s="14"/>
      <c r="F243" s="84">
        <f t="shared" si="54"/>
        <v>0</v>
      </c>
      <c r="G243" s="85">
        <f t="shared" si="55"/>
        <v>0</v>
      </c>
      <c r="H243" s="105"/>
    </row>
    <row r="244" spans="1:8" ht="13.5" customHeight="1" x14ac:dyDescent="0.2">
      <c r="A244" s="4" t="s">
        <v>408</v>
      </c>
      <c r="B244" s="93" t="s">
        <v>7</v>
      </c>
      <c r="C244" s="14"/>
      <c r="D244" s="14"/>
      <c r="E244" s="14"/>
      <c r="F244" s="84">
        <f t="shared" si="54"/>
        <v>0</v>
      </c>
      <c r="G244" s="85">
        <f t="shared" si="55"/>
        <v>0</v>
      </c>
      <c r="H244" s="105"/>
    </row>
    <row r="245" spans="1:8" ht="13.5" customHeight="1" x14ac:dyDescent="0.2">
      <c r="A245" s="69"/>
      <c r="B245" s="86" t="s">
        <v>409</v>
      </c>
      <c r="C245" s="15">
        <f>SUM(C238:C244)</f>
        <v>0</v>
      </c>
      <c r="D245" s="15">
        <f>SUM(D238:D244)</f>
        <v>0</v>
      </c>
      <c r="E245" s="15">
        <f t="shared" ref="E245:G245" si="56">SUM(E238:E244)</f>
        <v>0</v>
      </c>
      <c r="F245" s="15">
        <f>SUM(F238:F244)</f>
        <v>0</v>
      </c>
      <c r="G245" s="15">
        <f t="shared" si="56"/>
        <v>0</v>
      </c>
      <c r="H245" s="105"/>
    </row>
    <row r="246" spans="1:8" ht="13.5" customHeight="1" x14ac:dyDescent="0.2">
      <c r="A246" s="67" t="s">
        <v>410</v>
      </c>
      <c r="B246" s="94" t="s">
        <v>411</v>
      </c>
      <c r="C246" s="67"/>
      <c r="D246" s="67"/>
      <c r="E246" s="67"/>
      <c r="F246" s="67"/>
      <c r="G246" s="67"/>
      <c r="H246" s="106"/>
    </row>
    <row r="247" spans="1:8" ht="13.5" customHeight="1" x14ac:dyDescent="0.2">
      <c r="A247" s="4" t="s">
        <v>412</v>
      </c>
      <c r="B247" s="93" t="s">
        <v>413</v>
      </c>
      <c r="C247" s="14"/>
      <c r="D247" s="14"/>
      <c r="E247" s="14"/>
      <c r="F247" s="84">
        <f>C247+D247</f>
        <v>0</v>
      </c>
      <c r="G247" s="85">
        <f>C247+D247+E247</f>
        <v>0</v>
      </c>
      <c r="H247" s="105"/>
    </row>
    <row r="248" spans="1:8" ht="13.5" customHeight="1" x14ac:dyDescent="0.2">
      <c r="A248" s="4" t="s">
        <v>414</v>
      </c>
      <c r="B248" s="93" t="s">
        <v>415</v>
      </c>
      <c r="C248" s="14"/>
      <c r="D248" s="14"/>
      <c r="E248" s="14"/>
      <c r="F248" s="84">
        <f t="shared" ref="F248:F255" si="57">C248+D248</f>
        <v>0</v>
      </c>
      <c r="G248" s="85">
        <f t="shared" ref="G248:G255" si="58">C248+D248+E248</f>
        <v>0</v>
      </c>
      <c r="H248" s="105"/>
    </row>
    <row r="249" spans="1:8" ht="13.5" customHeight="1" x14ac:dyDescent="0.2">
      <c r="A249" s="4" t="s">
        <v>416</v>
      </c>
      <c r="B249" s="93" t="s">
        <v>417</v>
      </c>
      <c r="C249" s="14"/>
      <c r="D249" s="14"/>
      <c r="E249" s="14"/>
      <c r="F249" s="84">
        <f t="shared" si="57"/>
        <v>0</v>
      </c>
      <c r="G249" s="85">
        <f t="shared" si="58"/>
        <v>0</v>
      </c>
      <c r="H249" s="105"/>
    </row>
    <row r="250" spans="1:8" ht="13.5" customHeight="1" x14ac:dyDescent="0.2">
      <c r="A250" s="4" t="s">
        <v>418</v>
      </c>
      <c r="B250" s="93" t="s">
        <v>419</v>
      </c>
      <c r="C250" s="14"/>
      <c r="D250" s="14"/>
      <c r="E250" s="14"/>
      <c r="F250" s="84">
        <f t="shared" si="57"/>
        <v>0</v>
      </c>
      <c r="G250" s="85">
        <f t="shared" si="58"/>
        <v>0</v>
      </c>
      <c r="H250" s="105"/>
    </row>
    <row r="251" spans="1:8" ht="13.5" customHeight="1" x14ac:dyDescent="0.2">
      <c r="A251" s="4" t="s">
        <v>420</v>
      </c>
      <c r="B251" s="93" t="s">
        <v>314</v>
      </c>
      <c r="C251" s="14"/>
      <c r="D251" s="14"/>
      <c r="E251" s="14"/>
      <c r="F251" s="84">
        <f t="shared" si="57"/>
        <v>0</v>
      </c>
      <c r="G251" s="85">
        <f t="shared" si="58"/>
        <v>0</v>
      </c>
      <c r="H251" s="105"/>
    </row>
    <row r="252" spans="1:8" ht="13.5" customHeight="1" x14ac:dyDescent="0.2">
      <c r="A252" s="4" t="s">
        <v>421</v>
      </c>
      <c r="B252" s="93" t="s">
        <v>405</v>
      </c>
      <c r="C252" s="14"/>
      <c r="D252" s="14"/>
      <c r="E252" s="14"/>
      <c r="F252" s="84">
        <f t="shared" si="57"/>
        <v>0</v>
      </c>
      <c r="G252" s="85">
        <f t="shared" si="58"/>
        <v>0</v>
      </c>
      <c r="H252" s="105"/>
    </row>
    <row r="253" spans="1:8" ht="13.5" customHeight="1" x14ac:dyDescent="0.2">
      <c r="A253" s="4" t="s">
        <v>422</v>
      </c>
      <c r="B253" s="93" t="s">
        <v>255</v>
      </c>
      <c r="C253" s="14"/>
      <c r="D253" s="14"/>
      <c r="E253" s="14"/>
      <c r="F253" s="84">
        <f t="shared" si="57"/>
        <v>0</v>
      </c>
      <c r="G253" s="85">
        <f t="shared" si="58"/>
        <v>0</v>
      </c>
      <c r="H253" s="105"/>
    </row>
    <row r="254" spans="1:8" ht="13.5" customHeight="1" x14ac:dyDescent="0.2">
      <c r="A254" s="4" t="s">
        <v>423</v>
      </c>
      <c r="B254" s="93" t="s">
        <v>424</v>
      </c>
      <c r="C254" s="14"/>
      <c r="D254" s="14"/>
      <c r="E254" s="14"/>
      <c r="F254" s="84">
        <f t="shared" si="57"/>
        <v>0</v>
      </c>
      <c r="G254" s="85">
        <f t="shared" si="58"/>
        <v>0</v>
      </c>
      <c r="H254" s="105"/>
    </row>
    <row r="255" spans="1:8" ht="13.5" customHeight="1" x14ac:dyDescent="0.2">
      <c r="A255" s="4" t="s">
        <v>425</v>
      </c>
      <c r="B255" s="93" t="s">
        <v>7</v>
      </c>
      <c r="C255" s="14"/>
      <c r="D255" s="14"/>
      <c r="E255" s="14"/>
      <c r="F255" s="84">
        <f t="shared" si="57"/>
        <v>0</v>
      </c>
      <c r="G255" s="85">
        <f t="shared" si="58"/>
        <v>0</v>
      </c>
      <c r="H255" s="105"/>
    </row>
    <row r="256" spans="1:8" ht="13.5" customHeight="1" x14ac:dyDescent="0.2">
      <c r="A256" s="69"/>
      <c r="B256" s="86" t="s">
        <v>426</v>
      </c>
      <c r="C256" s="15">
        <f>SUM(C247:C255)</f>
        <v>0</v>
      </c>
      <c r="D256" s="15">
        <f>SUM(D247:D255)</f>
        <v>0</v>
      </c>
      <c r="E256" s="15">
        <f t="shared" ref="E256:G256" si="59">SUM(E247:E255)</f>
        <v>0</v>
      </c>
      <c r="F256" s="15">
        <f>SUM(F247:F255)</f>
        <v>0</v>
      </c>
      <c r="G256" s="15">
        <f t="shared" si="59"/>
        <v>0</v>
      </c>
      <c r="H256" s="105"/>
    </row>
    <row r="257" spans="1:8" ht="13.5" customHeight="1" x14ac:dyDescent="0.2">
      <c r="A257" s="67" t="s">
        <v>427</v>
      </c>
      <c r="B257" s="94" t="s">
        <v>428</v>
      </c>
      <c r="C257" s="67"/>
      <c r="D257" s="67"/>
      <c r="E257" s="67"/>
      <c r="F257" s="67"/>
      <c r="G257" s="67"/>
      <c r="H257" s="106"/>
    </row>
    <row r="258" spans="1:8" ht="13.5" customHeight="1" x14ac:dyDescent="0.2">
      <c r="A258" s="4" t="s">
        <v>429</v>
      </c>
      <c r="B258" s="93" t="s">
        <v>430</v>
      </c>
      <c r="C258" s="14"/>
      <c r="D258" s="14"/>
      <c r="E258" s="14"/>
      <c r="F258" s="84">
        <f>C258+D258</f>
        <v>0</v>
      </c>
      <c r="G258" s="85">
        <f>C258+D258+E258</f>
        <v>0</v>
      </c>
      <c r="H258" s="105"/>
    </row>
    <row r="259" spans="1:8" ht="13.5" customHeight="1" x14ac:dyDescent="0.2">
      <c r="A259" s="4" t="s">
        <v>431</v>
      </c>
      <c r="B259" s="93" t="s">
        <v>432</v>
      </c>
      <c r="C259" s="14"/>
      <c r="D259" s="14"/>
      <c r="E259" s="14"/>
      <c r="F259" s="84">
        <f t="shared" ref="F259:F263" si="60">C259+D259</f>
        <v>0</v>
      </c>
      <c r="G259" s="85">
        <f t="shared" ref="G259:G263" si="61">C259+D259+E259</f>
        <v>0</v>
      </c>
      <c r="H259" s="105"/>
    </row>
    <row r="260" spans="1:8" ht="13.5" customHeight="1" x14ac:dyDescent="0.2">
      <c r="A260" s="4" t="s">
        <v>433</v>
      </c>
      <c r="B260" s="93" t="s">
        <v>434</v>
      </c>
      <c r="C260" s="14"/>
      <c r="D260" s="14"/>
      <c r="E260" s="14"/>
      <c r="F260" s="84">
        <f t="shared" si="60"/>
        <v>0</v>
      </c>
      <c r="G260" s="85">
        <f t="shared" si="61"/>
        <v>0</v>
      </c>
      <c r="H260" s="105"/>
    </row>
    <row r="261" spans="1:8" ht="13.5" customHeight="1" x14ac:dyDescent="0.2">
      <c r="A261" s="4" t="s">
        <v>435</v>
      </c>
      <c r="B261" s="93" t="s">
        <v>436</v>
      </c>
      <c r="C261" s="14"/>
      <c r="D261" s="14"/>
      <c r="E261" s="14"/>
      <c r="F261" s="84">
        <f t="shared" si="60"/>
        <v>0</v>
      </c>
      <c r="G261" s="85">
        <f t="shared" si="61"/>
        <v>0</v>
      </c>
      <c r="H261" s="105"/>
    </row>
    <row r="262" spans="1:8" ht="13.5" customHeight="1" x14ac:dyDescent="0.2">
      <c r="A262" s="4" t="s">
        <v>437</v>
      </c>
      <c r="B262" s="93" t="s">
        <v>438</v>
      </c>
      <c r="C262" s="14"/>
      <c r="D262" s="14"/>
      <c r="E262" s="14"/>
      <c r="F262" s="84">
        <f t="shared" si="60"/>
        <v>0</v>
      </c>
      <c r="G262" s="85">
        <f t="shared" si="61"/>
        <v>0</v>
      </c>
      <c r="H262" s="105"/>
    </row>
    <row r="263" spans="1:8" ht="13.5" customHeight="1" x14ac:dyDescent="0.2">
      <c r="A263" s="4" t="s">
        <v>439</v>
      </c>
      <c r="B263" s="93" t="s">
        <v>7</v>
      </c>
      <c r="C263" s="14"/>
      <c r="D263" s="14"/>
      <c r="E263" s="14"/>
      <c r="F263" s="84">
        <f t="shared" si="60"/>
        <v>0</v>
      </c>
      <c r="G263" s="85">
        <f t="shared" si="61"/>
        <v>0</v>
      </c>
      <c r="H263" s="105"/>
    </row>
    <row r="264" spans="1:8" ht="13.5" customHeight="1" x14ac:dyDescent="0.2">
      <c r="A264" s="69"/>
      <c r="B264" s="86" t="s">
        <v>440</v>
      </c>
      <c r="C264" s="15">
        <f>SUM(C258:C263)</f>
        <v>0</v>
      </c>
      <c r="D264" s="15">
        <f>SUM(D258:D263)</f>
        <v>0</v>
      </c>
      <c r="E264" s="15">
        <f t="shared" ref="E264:G264" si="62">SUM(E258:E263)</f>
        <v>0</v>
      </c>
      <c r="F264" s="15">
        <f>SUM(F258:F263)</f>
        <v>0</v>
      </c>
      <c r="G264" s="15">
        <f t="shared" si="62"/>
        <v>0</v>
      </c>
      <c r="H264" s="105"/>
    </row>
    <row r="265" spans="1:8" ht="13.5" customHeight="1" x14ac:dyDescent="0.2">
      <c r="A265" s="67" t="s">
        <v>441</v>
      </c>
      <c r="B265" s="94" t="s">
        <v>442</v>
      </c>
      <c r="C265" s="67"/>
      <c r="D265" s="67"/>
      <c r="E265" s="67"/>
      <c r="F265" s="67"/>
      <c r="G265" s="67"/>
      <c r="H265" s="106"/>
    </row>
    <row r="266" spans="1:8" ht="13.5" customHeight="1" x14ac:dyDescent="0.2">
      <c r="A266" s="4" t="s">
        <v>443</v>
      </c>
      <c r="B266" s="93" t="s">
        <v>444</v>
      </c>
      <c r="C266" s="14"/>
      <c r="D266" s="14"/>
      <c r="E266" s="14"/>
      <c r="F266" s="84">
        <f>C266+D266</f>
        <v>0</v>
      </c>
      <c r="G266" s="85">
        <f>C266+D266+E266</f>
        <v>0</v>
      </c>
      <c r="H266" s="105"/>
    </row>
    <row r="267" spans="1:8" ht="13.5" customHeight="1" x14ac:dyDescent="0.2">
      <c r="A267" s="4" t="s">
        <v>445</v>
      </c>
      <c r="B267" s="93" t="s">
        <v>446</v>
      </c>
      <c r="C267" s="14"/>
      <c r="D267" s="14"/>
      <c r="E267" s="14"/>
      <c r="F267" s="84">
        <f t="shared" ref="F267:F270" si="63">C267+D267</f>
        <v>0</v>
      </c>
      <c r="G267" s="85">
        <f t="shared" ref="G267:G270" si="64">C267+D267+E267</f>
        <v>0</v>
      </c>
      <c r="H267" s="105"/>
    </row>
    <row r="268" spans="1:8" ht="13.5" customHeight="1" x14ac:dyDescent="0.2">
      <c r="A268" s="4" t="s">
        <v>447</v>
      </c>
      <c r="B268" s="93" t="s">
        <v>448</v>
      </c>
      <c r="C268" s="14"/>
      <c r="D268" s="14"/>
      <c r="E268" s="14"/>
      <c r="F268" s="84">
        <f t="shared" si="63"/>
        <v>0</v>
      </c>
      <c r="G268" s="85">
        <f t="shared" si="64"/>
        <v>0</v>
      </c>
      <c r="H268" s="105"/>
    </row>
    <row r="269" spans="1:8" ht="13.5" customHeight="1" x14ac:dyDescent="0.2">
      <c r="A269" s="4" t="s">
        <v>449</v>
      </c>
      <c r="B269" s="93" t="s">
        <v>450</v>
      </c>
      <c r="C269" s="14"/>
      <c r="D269" s="14"/>
      <c r="E269" s="14"/>
      <c r="F269" s="84">
        <f t="shared" si="63"/>
        <v>0</v>
      </c>
      <c r="G269" s="85">
        <f t="shared" si="64"/>
        <v>0</v>
      </c>
      <c r="H269" s="105"/>
    </row>
    <row r="270" spans="1:8" ht="13.5" customHeight="1" x14ac:dyDescent="0.2">
      <c r="A270" s="4" t="s">
        <v>451</v>
      </c>
      <c r="B270" s="93" t="s">
        <v>7</v>
      </c>
      <c r="C270" s="14"/>
      <c r="D270" s="14"/>
      <c r="E270" s="14"/>
      <c r="F270" s="84">
        <f t="shared" si="63"/>
        <v>0</v>
      </c>
      <c r="G270" s="85">
        <f t="shared" si="64"/>
        <v>0</v>
      </c>
      <c r="H270" s="105"/>
    </row>
    <row r="271" spans="1:8" ht="13.5" customHeight="1" x14ac:dyDescent="0.2">
      <c r="A271" s="69"/>
      <c r="B271" s="86" t="s">
        <v>452</v>
      </c>
      <c r="C271" s="15">
        <f>SUM(C266:C270)</f>
        <v>0</v>
      </c>
      <c r="D271" s="15">
        <f>SUM(D266:D270)</f>
        <v>0</v>
      </c>
      <c r="E271" s="15">
        <f t="shared" ref="E271:G271" si="65">SUM(E266:E270)</f>
        <v>0</v>
      </c>
      <c r="F271" s="15">
        <f>SUM(F266:F270)</f>
        <v>0</v>
      </c>
      <c r="G271" s="15">
        <f t="shared" si="65"/>
        <v>0</v>
      </c>
      <c r="H271" s="105"/>
    </row>
    <row r="272" spans="1:8" ht="13.5" customHeight="1" x14ac:dyDescent="0.2">
      <c r="A272" s="67" t="s">
        <v>453</v>
      </c>
      <c r="B272" s="94" t="s">
        <v>454</v>
      </c>
      <c r="C272" s="67"/>
      <c r="D272" s="67"/>
      <c r="E272" s="67"/>
      <c r="F272" s="67"/>
      <c r="G272" s="67"/>
      <c r="H272" s="106"/>
    </row>
    <row r="273" spans="1:9" ht="13.5" customHeight="1" x14ac:dyDescent="0.2">
      <c r="A273" s="4" t="s">
        <v>455</v>
      </c>
      <c r="B273" s="93" t="s">
        <v>456</v>
      </c>
      <c r="C273" s="14"/>
      <c r="D273" s="14"/>
      <c r="E273" s="14"/>
      <c r="F273" s="84">
        <f>C273+D273</f>
        <v>0</v>
      </c>
      <c r="G273" s="85">
        <f>C273+D273+E273</f>
        <v>0</v>
      </c>
      <c r="H273" s="105"/>
      <c r="I273" s="7"/>
    </row>
    <row r="274" spans="1:9" ht="13.5" customHeight="1" x14ac:dyDescent="0.2">
      <c r="A274" s="4" t="s">
        <v>457</v>
      </c>
      <c r="B274" s="93" t="s">
        <v>458</v>
      </c>
      <c r="C274" s="14"/>
      <c r="D274" s="14"/>
      <c r="E274" s="14"/>
      <c r="F274" s="84">
        <f t="shared" ref="F274:F275" si="66">C274+D274</f>
        <v>0</v>
      </c>
      <c r="G274" s="85">
        <f t="shared" ref="G274:G275" si="67">C274+D274+E274</f>
        <v>0</v>
      </c>
      <c r="H274" s="105"/>
    </row>
    <row r="275" spans="1:9" ht="13.5" customHeight="1" x14ac:dyDescent="0.2">
      <c r="A275" s="4" t="s">
        <v>459</v>
      </c>
      <c r="B275" s="93" t="s">
        <v>7</v>
      </c>
      <c r="C275" s="14"/>
      <c r="D275" s="14"/>
      <c r="E275" s="14"/>
      <c r="F275" s="84">
        <f t="shared" si="66"/>
        <v>0</v>
      </c>
      <c r="G275" s="85">
        <f t="shared" si="67"/>
        <v>0</v>
      </c>
      <c r="H275" s="105"/>
    </row>
    <row r="276" spans="1:9" ht="13.5" customHeight="1" x14ac:dyDescent="0.2">
      <c r="A276" s="69"/>
      <c r="B276" s="86" t="s">
        <v>460</v>
      </c>
      <c r="C276" s="15">
        <f>SUM(C273:C275)</f>
        <v>0</v>
      </c>
      <c r="D276" s="15">
        <f>SUM(D273:D275)</f>
        <v>0</v>
      </c>
      <c r="E276" s="15">
        <f t="shared" ref="E276:G276" si="68">SUM(E273:E275)</f>
        <v>0</v>
      </c>
      <c r="F276" s="15">
        <f>SUM(F273:F275)</f>
        <v>0</v>
      </c>
      <c r="G276" s="15">
        <f t="shared" si="68"/>
        <v>0</v>
      </c>
      <c r="H276" s="105" t="s">
        <v>17</v>
      </c>
    </row>
    <row r="277" spans="1:9" ht="13.5" customHeight="1" x14ac:dyDescent="0.2">
      <c r="A277" s="67" t="s">
        <v>461</v>
      </c>
      <c r="B277" s="94" t="s">
        <v>462</v>
      </c>
      <c r="C277" s="67"/>
      <c r="D277" s="67"/>
      <c r="E277" s="67"/>
      <c r="F277" s="67"/>
      <c r="G277" s="67"/>
      <c r="H277" s="106"/>
    </row>
    <row r="278" spans="1:9" ht="13.5" customHeight="1" x14ac:dyDescent="0.2">
      <c r="A278" s="4" t="s">
        <v>463</v>
      </c>
      <c r="B278" s="93" t="s">
        <v>464</v>
      </c>
      <c r="C278" s="14"/>
      <c r="D278" s="14"/>
      <c r="E278" s="14"/>
      <c r="F278" s="84">
        <f>C278+D278</f>
        <v>0</v>
      </c>
      <c r="G278" s="85">
        <f>C278+D278+E278</f>
        <v>0</v>
      </c>
      <c r="H278" s="105"/>
    </row>
    <row r="279" spans="1:9" ht="13.5" customHeight="1" x14ac:dyDescent="0.2">
      <c r="A279" s="4" t="s">
        <v>465</v>
      </c>
      <c r="B279" s="93" t="s">
        <v>466</v>
      </c>
      <c r="C279" s="14"/>
      <c r="D279" s="14"/>
      <c r="E279" s="14"/>
      <c r="F279" s="84">
        <f t="shared" ref="F279:F290" si="69">C279+D279</f>
        <v>0</v>
      </c>
      <c r="G279" s="85">
        <f t="shared" ref="G279:G290" si="70">C279+D279+E279</f>
        <v>0</v>
      </c>
      <c r="H279" s="105"/>
    </row>
    <row r="280" spans="1:9" ht="13.5" customHeight="1" x14ac:dyDescent="0.2">
      <c r="A280" s="4" t="s">
        <v>467</v>
      </c>
      <c r="B280" s="93" t="s">
        <v>468</v>
      </c>
      <c r="C280" s="14"/>
      <c r="D280" s="14"/>
      <c r="E280" s="14"/>
      <c r="F280" s="84">
        <f t="shared" si="69"/>
        <v>0</v>
      </c>
      <c r="G280" s="85">
        <f t="shared" si="70"/>
        <v>0</v>
      </c>
      <c r="H280" s="105"/>
    </row>
    <row r="281" spans="1:9" ht="13.5" customHeight="1" x14ac:dyDescent="0.2">
      <c r="A281" s="4" t="s">
        <v>469</v>
      </c>
      <c r="B281" s="93" t="s">
        <v>470</v>
      </c>
      <c r="C281" s="14"/>
      <c r="D281" s="14"/>
      <c r="E281" s="14"/>
      <c r="F281" s="84">
        <f t="shared" si="69"/>
        <v>0</v>
      </c>
      <c r="G281" s="85">
        <f t="shared" si="70"/>
        <v>0</v>
      </c>
      <c r="H281" s="105"/>
    </row>
    <row r="282" spans="1:9" ht="13.5" customHeight="1" x14ac:dyDescent="0.2">
      <c r="A282" s="4" t="s">
        <v>471</v>
      </c>
      <c r="B282" s="93" t="s">
        <v>472</v>
      </c>
      <c r="C282" s="14"/>
      <c r="D282" s="14"/>
      <c r="E282" s="14"/>
      <c r="F282" s="84">
        <f t="shared" si="69"/>
        <v>0</v>
      </c>
      <c r="G282" s="85">
        <f t="shared" si="70"/>
        <v>0</v>
      </c>
      <c r="H282" s="105" t="s">
        <v>17</v>
      </c>
    </row>
    <row r="283" spans="1:9" ht="13.5" customHeight="1" x14ac:dyDescent="0.2">
      <c r="A283" s="4" t="s">
        <v>473</v>
      </c>
      <c r="B283" s="93" t="s">
        <v>474</v>
      </c>
      <c r="C283" s="14"/>
      <c r="D283" s="14"/>
      <c r="E283" s="14"/>
      <c r="F283" s="84">
        <f t="shared" si="69"/>
        <v>0</v>
      </c>
      <c r="G283" s="85">
        <f t="shared" si="70"/>
        <v>0</v>
      </c>
      <c r="H283" s="105"/>
    </row>
    <row r="284" spans="1:9" ht="13.5" customHeight="1" x14ac:dyDescent="0.2">
      <c r="A284" s="4" t="s">
        <v>475</v>
      </c>
      <c r="B284" s="93" t="s">
        <v>476</v>
      </c>
      <c r="C284" s="14"/>
      <c r="D284" s="14"/>
      <c r="E284" s="14"/>
      <c r="F284" s="84">
        <f t="shared" si="69"/>
        <v>0</v>
      </c>
      <c r="G284" s="85">
        <f t="shared" si="70"/>
        <v>0</v>
      </c>
      <c r="H284" s="105"/>
    </row>
    <row r="285" spans="1:9" ht="13.5" customHeight="1" x14ac:dyDescent="0.2">
      <c r="A285" s="4" t="s">
        <v>477</v>
      </c>
      <c r="B285" s="93" t="s">
        <v>478</v>
      </c>
      <c r="C285" s="14"/>
      <c r="D285" s="14"/>
      <c r="E285" s="14"/>
      <c r="F285" s="84">
        <f t="shared" si="69"/>
        <v>0</v>
      </c>
      <c r="G285" s="85">
        <f t="shared" si="70"/>
        <v>0</v>
      </c>
      <c r="H285" s="105"/>
    </row>
    <row r="286" spans="1:9" ht="13.5" customHeight="1" x14ac:dyDescent="0.2">
      <c r="A286" s="4" t="s">
        <v>479</v>
      </c>
      <c r="B286" s="93" t="s">
        <v>480</v>
      </c>
      <c r="C286" s="14"/>
      <c r="D286" s="14"/>
      <c r="E286" s="14"/>
      <c r="F286" s="84">
        <f t="shared" si="69"/>
        <v>0</v>
      </c>
      <c r="G286" s="85">
        <f t="shared" si="70"/>
        <v>0</v>
      </c>
      <c r="H286" s="105"/>
    </row>
    <row r="287" spans="1:9" ht="13.5" customHeight="1" x14ac:dyDescent="0.2">
      <c r="A287" s="4" t="s">
        <v>481</v>
      </c>
      <c r="B287" s="93" t="s">
        <v>482</v>
      </c>
      <c r="C287" s="14"/>
      <c r="D287" s="14"/>
      <c r="E287" s="14"/>
      <c r="F287" s="84">
        <f t="shared" si="69"/>
        <v>0</v>
      </c>
      <c r="G287" s="85">
        <f t="shared" si="70"/>
        <v>0</v>
      </c>
      <c r="H287" s="108"/>
      <c r="I287" s="7"/>
    </row>
    <row r="288" spans="1:9" ht="13.5" customHeight="1" x14ac:dyDescent="0.2">
      <c r="A288" s="4" t="s">
        <v>483</v>
      </c>
      <c r="B288" s="93" t="s">
        <v>484</v>
      </c>
      <c r="C288" s="14"/>
      <c r="D288" s="14"/>
      <c r="E288" s="14"/>
      <c r="F288" s="84">
        <f t="shared" si="69"/>
        <v>0</v>
      </c>
      <c r="G288" s="85">
        <f t="shared" si="70"/>
        <v>0</v>
      </c>
      <c r="H288" s="105"/>
    </row>
    <row r="289" spans="1:8" ht="13.5" customHeight="1" x14ac:dyDescent="0.2">
      <c r="A289" s="4" t="s">
        <v>485</v>
      </c>
      <c r="B289" s="93" t="s">
        <v>486</v>
      </c>
      <c r="C289" s="14"/>
      <c r="D289" s="14"/>
      <c r="E289" s="14"/>
      <c r="F289" s="84">
        <f t="shared" si="69"/>
        <v>0</v>
      </c>
      <c r="G289" s="85">
        <f t="shared" si="70"/>
        <v>0</v>
      </c>
      <c r="H289" s="105"/>
    </row>
    <row r="290" spans="1:8" ht="13.5" customHeight="1" x14ac:dyDescent="0.2">
      <c r="A290" s="4" t="s">
        <v>487</v>
      </c>
      <c r="B290" s="93" t="s">
        <v>7</v>
      </c>
      <c r="C290" s="14"/>
      <c r="D290" s="14"/>
      <c r="E290" s="14"/>
      <c r="F290" s="84">
        <f t="shared" si="69"/>
        <v>0</v>
      </c>
      <c r="G290" s="85">
        <f t="shared" si="70"/>
        <v>0</v>
      </c>
      <c r="H290" s="105"/>
    </row>
    <row r="291" spans="1:8" ht="13.5" customHeight="1" x14ac:dyDescent="0.2">
      <c r="A291" s="69"/>
      <c r="B291" s="86" t="s">
        <v>488</v>
      </c>
      <c r="C291" s="15">
        <f>SUM(C278:C290)</f>
        <v>0</v>
      </c>
      <c r="D291" s="15">
        <f>SUM(D278:D290)</f>
        <v>0</v>
      </c>
      <c r="E291" s="15">
        <f t="shared" ref="E291:G291" si="71">SUM(E278:E290)</f>
        <v>0</v>
      </c>
      <c r="F291" s="15">
        <f>SUM(F278:F290)</f>
        <v>0</v>
      </c>
      <c r="G291" s="15">
        <f t="shared" si="71"/>
        <v>0</v>
      </c>
      <c r="H291" s="105"/>
    </row>
    <row r="292" spans="1:8" ht="13.5" customHeight="1" x14ac:dyDescent="0.2">
      <c r="A292" s="67" t="s">
        <v>489</v>
      </c>
      <c r="B292" s="94" t="s">
        <v>490</v>
      </c>
      <c r="C292" s="67"/>
      <c r="D292" s="67"/>
      <c r="E292" s="67"/>
      <c r="F292" s="67"/>
      <c r="G292" s="67"/>
      <c r="H292" s="106"/>
    </row>
    <row r="293" spans="1:8" ht="13.5" customHeight="1" x14ac:dyDescent="0.2">
      <c r="A293" s="4" t="s">
        <v>491</v>
      </c>
      <c r="B293" s="93" t="s">
        <v>492</v>
      </c>
      <c r="C293" s="14"/>
      <c r="D293" s="14"/>
      <c r="E293" s="14"/>
      <c r="F293" s="84">
        <f>C293+D293</f>
        <v>0</v>
      </c>
      <c r="G293" s="85">
        <f>C293+D293+E293</f>
        <v>0</v>
      </c>
      <c r="H293" s="105"/>
    </row>
    <row r="294" spans="1:8" ht="13.5" customHeight="1" x14ac:dyDescent="0.2">
      <c r="A294" s="4" t="s">
        <v>493</v>
      </c>
      <c r="B294" s="93" t="s">
        <v>494</v>
      </c>
      <c r="C294" s="14"/>
      <c r="D294" s="14"/>
      <c r="E294" s="14"/>
      <c r="F294" s="84">
        <f t="shared" ref="F294:F302" si="72">C294+D294</f>
        <v>0</v>
      </c>
      <c r="G294" s="85">
        <f t="shared" ref="G294:G302" si="73">C294+D294+E294</f>
        <v>0</v>
      </c>
      <c r="H294" s="105"/>
    </row>
    <row r="295" spans="1:8" ht="13.5" customHeight="1" x14ac:dyDescent="0.2">
      <c r="A295" s="4" t="s">
        <v>495</v>
      </c>
      <c r="B295" s="93" t="s">
        <v>496</v>
      </c>
      <c r="C295" s="14"/>
      <c r="D295" s="14"/>
      <c r="E295" s="14"/>
      <c r="F295" s="84">
        <f t="shared" si="72"/>
        <v>0</v>
      </c>
      <c r="G295" s="85">
        <f t="shared" si="73"/>
        <v>0</v>
      </c>
      <c r="H295" s="105"/>
    </row>
    <row r="296" spans="1:8" ht="13.5" customHeight="1" x14ac:dyDescent="0.2">
      <c r="A296" s="4" t="s">
        <v>497</v>
      </c>
      <c r="B296" s="93" t="s">
        <v>498</v>
      </c>
      <c r="C296" s="14"/>
      <c r="D296" s="14"/>
      <c r="E296" s="14"/>
      <c r="F296" s="84">
        <f t="shared" si="72"/>
        <v>0</v>
      </c>
      <c r="G296" s="85">
        <f t="shared" si="73"/>
        <v>0</v>
      </c>
      <c r="H296" s="105"/>
    </row>
    <row r="297" spans="1:8" ht="13.5" customHeight="1" x14ac:dyDescent="0.2">
      <c r="A297" s="4" t="s">
        <v>499</v>
      </c>
      <c r="B297" s="93" t="s">
        <v>500</v>
      </c>
      <c r="C297" s="14"/>
      <c r="D297" s="14"/>
      <c r="E297" s="14"/>
      <c r="F297" s="84">
        <f t="shared" si="72"/>
        <v>0</v>
      </c>
      <c r="G297" s="85">
        <f t="shared" si="73"/>
        <v>0</v>
      </c>
      <c r="H297" s="105"/>
    </row>
    <row r="298" spans="1:8" ht="13.5" customHeight="1" x14ac:dyDescent="0.2">
      <c r="A298" s="4" t="s">
        <v>501</v>
      </c>
      <c r="B298" s="93" t="s">
        <v>502</v>
      </c>
      <c r="C298" s="14"/>
      <c r="D298" s="14"/>
      <c r="E298" s="14"/>
      <c r="F298" s="84">
        <f t="shared" si="72"/>
        <v>0</v>
      </c>
      <c r="G298" s="85">
        <f t="shared" si="73"/>
        <v>0</v>
      </c>
      <c r="H298" s="105"/>
    </row>
    <row r="299" spans="1:8" ht="13.5" customHeight="1" x14ac:dyDescent="0.2">
      <c r="A299" s="4" t="s">
        <v>503</v>
      </c>
      <c r="B299" s="93" t="s">
        <v>504</v>
      </c>
      <c r="C299" s="14"/>
      <c r="D299" s="14"/>
      <c r="E299" s="14"/>
      <c r="F299" s="84">
        <f t="shared" si="72"/>
        <v>0</v>
      </c>
      <c r="G299" s="85">
        <f t="shared" si="73"/>
        <v>0</v>
      </c>
      <c r="H299" s="105"/>
    </row>
    <row r="300" spans="1:8" ht="13.5" customHeight="1" x14ac:dyDescent="0.2">
      <c r="A300" s="4" t="s">
        <v>505</v>
      </c>
      <c r="B300" s="93" t="s">
        <v>486</v>
      </c>
      <c r="C300" s="14"/>
      <c r="D300" s="14"/>
      <c r="E300" s="14"/>
      <c r="F300" s="84">
        <f t="shared" si="72"/>
        <v>0</v>
      </c>
      <c r="G300" s="85">
        <f t="shared" si="73"/>
        <v>0</v>
      </c>
      <c r="H300" s="105"/>
    </row>
    <row r="301" spans="1:8" ht="13.5" customHeight="1" x14ac:dyDescent="0.2">
      <c r="A301" s="4" t="s">
        <v>506</v>
      </c>
      <c r="B301" s="93" t="s">
        <v>484</v>
      </c>
      <c r="C301" s="14"/>
      <c r="D301" s="14"/>
      <c r="E301" s="14"/>
      <c r="F301" s="84">
        <f t="shared" si="72"/>
        <v>0</v>
      </c>
      <c r="G301" s="85">
        <f t="shared" si="73"/>
        <v>0</v>
      </c>
      <c r="H301" s="105"/>
    </row>
    <row r="302" spans="1:8" ht="13.5" customHeight="1" x14ac:dyDescent="0.2">
      <c r="A302" s="4" t="s">
        <v>507</v>
      </c>
      <c r="B302" s="93" t="s">
        <v>7</v>
      </c>
      <c r="C302" s="14"/>
      <c r="D302" s="14"/>
      <c r="E302" s="14"/>
      <c r="F302" s="84">
        <f t="shared" si="72"/>
        <v>0</v>
      </c>
      <c r="G302" s="85">
        <f t="shared" si="73"/>
        <v>0</v>
      </c>
      <c r="H302" s="105"/>
    </row>
    <row r="303" spans="1:8" ht="13.5" customHeight="1" x14ac:dyDescent="0.2">
      <c r="A303" s="69"/>
      <c r="B303" s="86" t="s">
        <v>508</v>
      </c>
      <c r="C303" s="15">
        <f>SUM(C293:C302)</f>
        <v>0</v>
      </c>
      <c r="D303" s="15">
        <f>SUM(D293:D302)</f>
        <v>0</v>
      </c>
      <c r="E303" s="15">
        <f t="shared" ref="E303:G303" si="74">SUM(E293:E302)</f>
        <v>0</v>
      </c>
      <c r="F303" s="15">
        <f>SUM(F293:F302)</f>
        <v>0</v>
      </c>
      <c r="G303" s="15">
        <f t="shared" si="74"/>
        <v>0</v>
      </c>
      <c r="H303" s="105"/>
    </row>
    <row r="304" spans="1:8" ht="13.5" customHeight="1" x14ac:dyDescent="0.2">
      <c r="A304" s="67" t="s">
        <v>509</v>
      </c>
      <c r="B304" s="94" t="s">
        <v>510</v>
      </c>
      <c r="C304" s="67"/>
      <c r="D304" s="67"/>
      <c r="E304" s="67"/>
      <c r="F304" s="67"/>
      <c r="G304" s="67"/>
      <c r="H304" s="106"/>
    </row>
    <row r="305" spans="1:9" ht="13.5" customHeight="1" x14ac:dyDescent="0.2">
      <c r="A305" s="4" t="s">
        <v>511</v>
      </c>
      <c r="B305" s="93" t="s">
        <v>464</v>
      </c>
      <c r="C305" s="14"/>
      <c r="D305" s="14"/>
      <c r="E305" s="14"/>
      <c r="F305" s="84">
        <f>C305+D305</f>
        <v>0</v>
      </c>
      <c r="G305" s="85">
        <f>C305+D305+E305</f>
        <v>0</v>
      </c>
      <c r="H305" s="105"/>
    </row>
    <row r="306" spans="1:9" ht="13.5" customHeight="1" x14ac:dyDescent="0.2">
      <c r="A306" s="4" t="s">
        <v>512</v>
      </c>
      <c r="B306" s="93" t="s">
        <v>468</v>
      </c>
      <c r="C306" s="14"/>
      <c r="D306" s="14"/>
      <c r="E306" s="14"/>
      <c r="F306" s="84">
        <f t="shared" ref="F306:F311" si="75">C306+D306</f>
        <v>0</v>
      </c>
      <c r="G306" s="85">
        <f t="shared" ref="G306:G311" si="76">C306+D306+E306</f>
        <v>0</v>
      </c>
      <c r="H306" s="105"/>
    </row>
    <row r="307" spans="1:9" ht="13.5" customHeight="1" x14ac:dyDescent="0.2">
      <c r="A307" s="4" t="s">
        <v>513</v>
      </c>
      <c r="B307" s="93" t="s">
        <v>470</v>
      </c>
      <c r="C307" s="14"/>
      <c r="D307" s="14"/>
      <c r="E307" s="14"/>
      <c r="F307" s="84">
        <f t="shared" si="75"/>
        <v>0</v>
      </c>
      <c r="G307" s="85">
        <f t="shared" si="76"/>
        <v>0</v>
      </c>
      <c r="H307" s="105"/>
    </row>
    <row r="308" spans="1:9" ht="13.5" customHeight="1" x14ac:dyDescent="0.2">
      <c r="A308" s="4" t="s">
        <v>514</v>
      </c>
      <c r="B308" s="93" t="s">
        <v>472</v>
      </c>
      <c r="C308" s="14"/>
      <c r="D308" s="14"/>
      <c r="E308" s="14"/>
      <c r="F308" s="84">
        <f t="shared" si="75"/>
        <v>0</v>
      </c>
      <c r="G308" s="85">
        <f t="shared" si="76"/>
        <v>0</v>
      </c>
      <c r="H308" s="105"/>
    </row>
    <row r="309" spans="1:9" ht="13.5" customHeight="1" x14ac:dyDescent="0.2">
      <c r="A309" s="4" t="s">
        <v>515</v>
      </c>
      <c r="B309" s="93" t="s">
        <v>476</v>
      </c>
      <c r="C309" s="14"/>
      <c r="D309" s="14"/>
      <c r="E309" s="14"/>
      <c r="F309" s="84">
        <f t="shared" si="75"/>
        <v>0</v>
      </c>
      <c r="G309" s="85">
        <f t="shared" si="76"/>
        <v>0</v>
      </c>
      <c r="H309" s="105"/>
    </row>
    <row r="310" spans="1:9" ht="13.5" customHeight="1" x14ac:dyDescent="0.2">
      <c r="A310" s="4" t="s">
        <v>516</v>
      </c>
      <c r="B310" s="93" t="s">
        <v>478</v>
      </c>
      <c r="C310" s="14"/>
      <c r="D310" s="14"/>
      <c r="E310" s="14"/>
      <c r="F310" s="84">
        <f t="shared" si="75"/>
        <v>0</v>
      </c>
      <c r="G310" s="85">
        <f t="shared" si="76"/>
        <v>0</v>
      </c>
      <c r="H310" s="105"/>
    </row>
    <row r="311" spans="1:9" ht="13.5" customHeight="1" x14ac:dyDescent="0.2">
      <c r="A311" s="4" t="s">
        <v>517</v>
      </c>
      <c r="B311" s="93" t="s">
        <v>7</v>
      </c>
      <c r="C311" s="14"/>
      <c r="D311" s="14"/>
      <c r="E311" s="14"/>
      <c r="F311" s="84">
        <f t="shared" si="75"/>
        <v>0</v>
      </c>
      <c r="G311" s="85">
        <f t="shared" si="76"/>
        <v>0</v>
      </c>
      <c r="H311" s="105"/>
    </row>
    <row r="312" spans="1:9" ht="13.5" customHeight="1" x14ac:dyDescent="0.2">
      <c r="A312" s="69"/>
      <c r="B312" s="86" t="s">
        <v>518</v>
      </c>
      <c r="C312" s="15">
        <f>SUM(C305:C311)</f>
        <v>0</v>
      </c>
      <c r="D312" s="15">
        <f>SUM(D305:D311)</f>
        <v>0</v>
      </c>
      <c r="E312" s="15">
        <f t="shared" ref="E312:G312" si="77">SUM(E305:E311)</f>
        <v>0</v>
      </c>
      <c r="F312" s="15">
        <f>SUM(F305:F311)</f>
        <v>0</v>
      </c>
      <c r="G312" s="15">
        <f t="shared" si="77"/>
        <v>0</v>
      </c>
      <c r="H312" s="105"/>
    </row>
    <row r="313" spans="1:9" ht="13.5" customHeight="1" x14ac:dyDescent="0.2">
      <c r="A313" s="67" t="s">
        <v>519</v>
      </c>
      <c r="B313" s="94" t="s">
        <v>520</v>
      </c>
      <c r="C313" s="67"/>
      <c r="D313" s="67"/>
      <c r="E313" s="67"/>
      <c r="F313" s="67"/>
      <c r="G313" s="67"/>
      <c r="H313" s="106"/>
    </row>
    <row r="314" spans="1:9" ht="13.5" customHeight="1" x14ac:dyDescent="0.2">
      <c r="A314" s="4" t="s">
        <v>521</v>
      </c>
      <c r="B314" s="93" t="s">
        <v>522</v>
      </c>
      <c r="C314" s="14"/>
      <c r="D314" s="14"/>
      <c r="E314" s="14"/>
      <c r="F314" s="84">
        <f>C314+D314</f>
        <v>0</v>
      </c>
      <c r="G314" s="85">
        <f>C314+D314+E314</f>
        <v>0</v>
      </c>
      <c r="H314" s="105"/>
    </row>
    <row r="315" spans="1:9" ht="13.5" customHeight="1" x14ac:dyDescent="0.2">
      <c r="A315" s="4" t="s">
        <v>523</v>
      </c>
      <c r="B315" s="93" t="s">
        <v>524</v>
      </c>
      <c r="C315" s="14"/>
      <c r="D315" s="14"/>
      <c r="E315" s="14"/>
      <c r="F315" s="84">
        <f t="shared" ref="F315:F324" si="78">C315+D315</f>
        <v>0</v>
      </c>
      <c r="G315" s="85">
        <f t="shared" ref="G315:G324" si="79">C315+D315+E315</f>
        <v>0</v>
      </c>
      <c r="H315" s="105"/>
    </row>
    <row r="316" spans="1:9" ht="13.5" customHeight="1" x14ac:dyDescent="0.2">
      <c r="A316" s="4" t="s">
        <v>525</v>
      </c>
      <c r="B316" s="93" t="s">
        <v>526</v>
      </c>
      <c r="C316" s="14"/>
      <c r="D316" s="14"/>
      <c r="E316" s="14"/>
      <c r="F316" s="84">
        <f t="shared" si="78"/>
        <v>0</v>
      </c>
      <c r="G316" s="85">
        <f t="shared" si="79"/>
        <v>0</v>
      </c>
      <c r="H316" s="105"/>
    </row>
    <row r="317" spans="1:9" ht="13.5" customHeight="1" x14ac:dyDescent="0.2">
      <c r="A317" s="4" t="s">
        <v>527</v>
      </c>
      <c r="B317" s="93" t="s">
        <v>528</v>
      </c>
      <c r="C317" s="14"/>
      <c r="D317" s="14"/>
      <c r="E317" s="14"/>
      <c r="F317" s="84">
        <f t="shared" si="78"/>
        <v>0</v>
      </c>
      <c r="G317" s="85">
        <f t="shared" si="79"/>
        <v>0</v>
      </c>
      <c r="H317" s="105"/>
    </row>
    <row r="318" spans="1:9" ht="13.5" customHeight="1" x14ac:dyDescent="0.2">
      <c r="A318" s="4" t="s">
        <v>529</v>
      </c>
      <c r="B318" s="93" t="s">
        <v>530</v>
      </c>
      <c r="C318" s="14"/>
      <c r="D318" s="14"/>
      <c r="E318" s="14"/>
      <c r="F318" s="84">
        <f t="shared" si="78"/>
        <v>0</v>
      </c>
      <c r="G318" s="85">
        <f t="shared" si="79"/>
        <v>0</v>
      </c>
      <c r="H318" s="112"/>
      <c r="I318" s="7"/>
    </row>
    <row r="319" spans="1:9" ht="13.5" customHeight="1" x14ac:dyDescent="0.2">
      <c r="A319" s="4" t="s">
        <v>531</v>
      </c>
      <c r="B319" s="93" t="s">
        <v>532</v>
      </c>
      <c r="C319" s="14"/>
      <c r="D319" s="14"/>
      <c r="E319" s="14"/>
      <c r="F319" s="84">
        <f t="shared" si="78"/>
        <v>0</v>
      </c>
      <c r="G319" s="85">
        <f t="shared" si="79"/>
        <v>0</v>
      </c>
      <c r="H319" s="105"/>
    </row>
    <row r="320" spans="1:9" ht="13.5" customHeight="1" x14ac:dyDescent="0.2">
      <c r="A320" s="4" t="s">
        <v>533</v>
      </c>
      <c r="B320" s="93" t="s">
        <v>484</v>
      </c>
      <c r="C320" s="14"/>
      <c r="D320" s="14"/>
      <c r="E320" s="14"/>
      <c r="F320" s="84">
        <f t="shared" si="78"/>
        <v>0</v>
      </c>
      <c r="G320" s="85">
        <f t="shared" si="79"/>
        <v>0</v>
      </c>
      <c r="H320" s="105"/>
    </row>
    <row r="321" spans="1:11" ht="13.5" customHeight="1" x14ac:dyDescent="0.2">
      <c r="A321" s="4" t="s">
        <v>534</v>
      </c>
      <c r="B321" s="93" t="s">
        <v>486</v>
      </c>
      <c r="C321" s="14"/>
      <c r="D321" s="14"/>
      <c r="E321" s="14"/>
      <c r="F321" s="84">
        <f t="shared" si="78"/>
        <v>0</v>
      </c>
      <c r="G321" s="85">
        <f t="shared" si="79"/>
        <v>0</v>
      </c>
      <c r="H321" s="105"/>
    </row>
    <row r="322" spans="1:11" ht="13.5" customHeight="1" x14ac:dyDescent="0.2">
      <c r="A322" s="4" t="s">
        <v>535</v>
      </c>
      <c r="B322" s="93" t="s">
        <v>536</v>
      </c>
      <c r="C322" s="14"/>
      <c r="D322" s="14"/>
      <c r="E322" s="14"/>
      <c r="F322" s="84">
        <f t="shared" si="78"/>
        <v>0</v>
      </c>
      <c r="G322" s="85">
        <f t="shared" si="79"/>
        <v>0</v>
      </c>
      <c r="H322" s="105"/>
    </row>
    <row r="323" spans="1:11" ht="13.5" customHeight="1" x14ac:dyDescent="0.2">
      <c r="A323" s="4" t="s">
        <v>537</v>
      </c>
      <c r="B323" s="93" t="s">
        <v>66</v>
      </c>
      <c r="C323" s="14"/>
      <c r="D323" s="14"/>
      <c r="E323" s="14"/>
      <c r="F323" s="84">
        <f t="shared" si="78"/>
        <v>0</v>
      </c>
      <c r="G323" s="85">
        <f t="shared" si="79"/>
        <v>0</v>
      </c>
      <c r="H323" s="107"/>
    </row>
    <row r="324" spans="1:11" ht="13.5" customHeight="1" x14ac:dyDescent="0.2">
      <c r="A324" s="4" t="s">
        <v>538</v>
      </c>
      <c r="B324" s="93" t="s">
        <v>7</v>
      </c>
      <c r="C324" s="14"/>
      <c r="D324" s="14"/>
      <c r="E324" s="14"/>
      <c r="F324" s="84">
        <f t="shared" si="78"/>
        <v>0</v>
      </c>
      <c r="G324" s="85">
        <f t="shared" si="79"/>
        <v>0</v>
      </c>
      <c r="H324" s="105"/>
    </row>
    <row r="325" spans="1:11" ht="13.5" customHeight="1" x14ac:dyDescent="0.2">
      <c r="A325" s="69"/>
      <c r="B325" s="86" t="s">
        <v>539</v>
      </c>
      <c r="C325" s="15">
        <f>SUM(C314:C324)</f>
        <v>0</v>
      </c>
      <c r="D325" s="15">
        <f>SUM(D314:D324)</f>
        <v>0</v>
      </c>
      <c r="E325" s="15">
        <f t="shared" ref="E325:G325" si="80">SUM(E314:E324)</f>
        <v>0</v>
      </c>
      <c r="F325" s="15">
        <f>SUM(F314:F324)</f>
        <v>0</v>
      </c>
      <c r="G325" s="15">
        <f t="shared" si="80"/>
        <v>0</v>
      </c>
      <c r="H325" s="105"/>
    </row>
    <row r="326" spans="1:11" ht="13.5" customHeight="1" x14ac:dyDescent="0.2">
      <c r="A326" s="67" t="s">
        <v>540</v>
      </c>
      <c r="B326" s="94" t="s">
        <v>541</v>
      </c>
      <c r="C326" s="67"/>
      <c r="D326" s="67"/>
      <c r="E326" s="67"/>
      <c r="F326" s="67"/>
      <c r="G326" s="67"/>
      <c r="H326" s="106"/>
    </row>
    <row r="327" spans="1:11" ht="13.5" customHeight="1" x14ac:dyDescent="0.2">
      <c r="A327" s="4" t="s">
        <v>542</v>
      </c>
      <c r="B327" s="93" t="s">
        <v>543</v>
      </c>
      <c r="C327" s="14"/>
      <c r="D327" s="14"/>
      <c r="E327" s="14"/>
      <c r="F327" s="84">
        <f>C327+D327</f>
        <v>0</v>
      </c>
      <c r="G327" s="85">
        <f>C327+D327+E327</f>
        <v>0</v>
      </c>
      <c r="H327" s="113"/>
      <c r="I327" s="7"/>
    </row>
    <row r="328" spans="1:11" ht="13.5" customHeight="1" x14ac:dyDescent="0.2">
      <c r="A328" s="4" t="s">
        <v>544</v>
      </c>
      <c r="B328" s="93" t="s">
        <v>545</v>
      </c>
      <c r="C328" s="14"/>
      <c r="D328" s="14"/>
      <c r="E328" s="14"/>
      <c r="F328" s="84">
        <f t="shared" ref="F328:F336" si="81">C328+D328</f>
        <v>0</v>
      </c>
      <c r="G328" s="85">
        <f t="shared" ref="G328:G336" si="82">C328+D328+E328</f>
        <v>0</v>
      </c>
      <c r="H328" s="113"/>
    </row>
    <row r="329" spans="1:11" ht="13.5" customHeight="1" x14ac:dyDescent="0.2">
      <c r="A329" s="4" t="s">
        <v>546</v>
      </c>
      <c r="B329" s="93" t="s">
        <v>547</v>
      </c>
      <c r="C329" s="14"/>
      <c r="D329" s="14"/>
      <c r="E329" s="14"/>
      <c r="F329" s="84">
        <f t="shared" si="81"/>
        <v>0</v>
      </c>
      <c r="G329" s="85">
        <f t="shared" si="82"/>
        <v>0</v>
      </c>
      <c r="H329" s="113"/>
    </row>
    <row r="330" spans="1:11" ht="13.5" customHeight="1" x14ac:dyDescent="0.2">
      <c r="A330" s="4" t="s">
        <v>548</v>
      </c>
      <c r="B330" s="93" t="s">
        <v>549</v>
      </c>
      <c r="C330" s="14"/>
      <c r="D330" s="14"/>
      <c r="E330" s="14"/>
      <c r="F330" s="84">
        <f t="shared" si="81"/>
        <v>0</v>
      </c>
      <c r="G330" s="85">
        <f t="shared" si="82"/>
        <v>0</v>
      </c>
      <c r="H330" s="105"/>
      <c r="K330" s="1" t="s">
        <v>17</v>
      </c>
    </row>
    <row r="331" spans="1:11" ht="13.5" customHeight="1" x14ac:dyDescent="0.2">
      <c r="A331" s="4" t="s">
        <v>550</v>
      </c>
      <c r="B331" s="93" t="s">
        <v>551</v>
      </c>
      <c r="C331" s="14"/>
      <c r="D331" s="14"/>
      <c r="E331" s="14"/>
      <c r="F331" s="84">
        <f t="shared" si="81"/>
        <v>0</v>
      </c>
      <c r="G331" s="85">
        <f t="shared" si="82"/>
        <v>0</v>
      </c>
      <c r="H331" s="105"/>
    </row>
    <row r="332" spans="1:11" ht="13.5" customHeight="1" x14ac:dyDescent="0.2">
      <c r="A332" s="4" t="s">
        <v>552</v>
      </c>
      <c r="B332" s="93" t="s">
        <v>553</v>
      </c>
      <c r="C332" s="14"/>
      <c r="D332" s="14"/>
      <c r="E332" s="14"/>
      <c r="F332" s="84">
        <f t="shared" si="81"/>
        <v>0</v>
      </c>
      <c r="G332" s="85">
        <f t="shared" si="82"/>
        <v>0</v>
      </c>
      <c r="H332" s="105"/>
    </row>
    <row r="333" spans="1:11" ht="13.5" customHeight="1" x14ac:dyDescent="0.2">
      <c r="A333" s="4" t="s">
        <v>554</v>
      </c>
      <c r="B333" s="93" t="s">
        <v>555</v>
      </c>
      <c r="C333" s="14"/>
      <c r="D333" s="14"/>
      <c r="E333" s="14"/>
      <c r="F333" s="84">
        <f t="shared" si="81"/>
        <v>0</v>
      </c>
      <c r="G333" s="85">
        <f t="shared" si="82"/>
        <v>0</v>
      </c>
      <c r="H333" s="105"/>
    </row>
    <row r="334" spans="1:11" ht="13.5" customHeight="1" x14ac:dyDescent="0.2">
      <c r="A334" s="4" t="s">
        <v>556</v>
      </c>
      <c r="B334" s="93" t="s">
        <v>557</v>
      </c>
      <c r="C334" s="14"/>
      <c r="D334" s="14"/>
      <c r="E334" s="14"/>
      <c r="F334" s="84">
        <f t="shared" si="81"/>
        <v>0</v>
      </c>
      <c r="G334" s="85">
        <f t="shared" si="82"/>
        <v>0</v>
      </c>
      <c r="H334" s="105"/>
      <c r="I334" s="7"/>
    </row>
    <row r="335" spans="1:11" ht="13.5" customHeight="1" x14ac:dyDescent="0.2">
      <c r="A335" s="4" t="s">
        <v>558</v>
      </c>
      <c r="B335" s="93" t="s">
        <v>66</v>
      </c>
      <c r="C335" s="14"/>
      <c r="D335" s="14"/>
      <c r="E335" s="14"/>
      <c r="F335" s="84">
        <f t="shared" si="81"/>
        <v>0</v>
      </c>
      <c r="G335" s="85">
        <f t="shared" si="82"/>
        <v>0</v>
      </c>
      <c r="H335" s="107"/>
      <c r="I335" s="7"/>
    </row>
    <row r="336" spans="1:11" ht="13.5" customHeight="1" x14ac:dyDescent="0.2">
      <c r="A336" s="4" t="s">
        <v>559</v>
      </c>
      <c r="B336" s="93" t="s">
        <v>7</v>
      </c>
      <c r="C336" s="14"/>
      <c r="D336" s="14"/>
      <c r="E336" s="14"/>
      <c r="F336" s="84">
        <f t="shared" si="81"/>
        <v>0</v>
      </c>
      <c r="G336" s="85">
        <f t="shared" si="82"/>
        <v>0</v>
      </c>
      <c r="H336" s="105"/>
    </row>
    <row r="337" spans="1:9" ht="13.5" customHeight="1" x14ac:dyDescent="0.2">
      <c r="A337" s="69"/>
      <c r="B337" s="86" t="s">
        <v>560</v>
      </c>
      <c r="C337" s="15">
        <f>SUM(C327:C336)</f>
        <v>0</v>
      </c>
      <c r="D337" s="15">
        <f>SUM(D327:D336)</f>
        <v>0</v>
      </c>
      <c r="E337" s="15">
        <f t="shared" ref="E337:G337" si="83">SUM(E327:E336)</f>
        <v>0</v>
      </c>
      <c r="F337" s="15">
        <f>SUM(F327:F336)</f>
        <v>0</v>
      </c>
      <c r="G337" s="15">
        <f t="shared" si="83"/>
        <v>0</v>
      </c>
      <c r="H337" s="105"/>
    </row>
    <row r="338" spans="1:9" ht="13.5" customHeight="1" x14ac:dyDescent="0.2">
      <c r="A338" s="67" t="s">
        <v>561</v>
      </c>
      <c r="B338" s="94" t="s">
        <v>562</v>
      </c>
      <c r="C338" s="67"/>
      <c r="D338" s="67"/>
      <c r="E338" s="67"/>
      <c r="F338" s="67"/>
      <c r="G338" s="67"/>
      <c r="H338" s="106"/>
    </row>
    <row r="339" spans="1:9" ht="14.25" customHeight="1" x14ac:dyDescent="0.2">
      <c r="A339" s="4" t="s">
        <v>563</v>
      </c>
      <c r="B339" s="93" t="s">
        <v>564</v>
      </c>
      <c r="C339" s="14"/>
      <c r="D339" s="14"/>
      <c r="E339" s="14"/>
      <c r="F339" s="84">
        <f>C339+D339</f>
        <v>0</v>
      </c>
      <c r="G339" s="85">
        <f>C339+D339+E339</f>
        <v>0</v>
      </c>
      <c r="H339" s="104" t="s">
        <v>1116</v>
      </c>
    </row>
    <row r="340" spans="1:9" ht="13.5" customHeight="1" x14ac:dyDescent="0.2">
      <c r="A340" s="4" t="s">
        <v>565</v>
      </c>
      <c r="B340" s="93" t="s">
        <v>566</v>
      </c>
      <c r="C340" s="14"/>
      <c r="D340" s="14"/>
      <c r="E340" s="14"/>
      <c r="F340" s="84">
        <f t="shared" ref="F340:F346" si="84">C340+D340</f>
        <v>0</v>
      </c>
      <c r="G340" s="85">
        <f t="shared" ref="G340:G346" si="85">C340+D340+E340</f>
        <v>0</v>
      </c>
      <c r="H340" s="107" t="s">
        <v>1118</v>
      </c>
    </row>
    <row r="341" spans="1:9" ht="13.5" customHeight="1" x14ac:dyDescent="0.2">
      <c r="A341" s="4" t="s">
        <v>567</v>
      </c>
      <c r="B341" s="93" t="s">
        <v>568</v>
      </c>
      <c r="C341" s="14"/>
      <c r="D341" s="14"/>
      <c r="E341" s="14"/>
      <c r="F341" s="84">
        <f t="shared" si="84"/>
        <v>0</v>
      </c>
      <c r="G341" s="85">
        <f t="shared" si="85"/>
        <v>0</v>
      </c>
      <c r="H341" s="105"/>
      <c r="I341" s="7" t="s">
        <v>17</v>
      </c>
    </row>
    <row r="342" spans="1:9" ht="13.5" customHeight="1" x14ac:dyDescent="0.2">
      <c r="A342" s="4" t="s">
        <v>569</v>
      </c>
      <c r="B342" s="93" t="s">
        <v>570</v>
      </c>
      <c r="C342" s="14"/>
      <c r="D342" s="14"/>
      <c r="E342" s="14"/>
      <c r="F342" s="84">
        <f t="shared" si="84"/>
        <v>0</v>
      </c>
      <c r="G342" s="85">
        <f t="shared" si="85"/>
        <v>0</v>
      </c>
      <c r="H342" s="107"/>
      <c r="I342" s="7"/>
    </row>
    <row r="343" spans="1:9" ht="13.5" customHeight="1" x14ac:dyDescent="0.2">
      <c r="A343" s="4" t="s">
        <v>571</v>
      </c>
      <c r="B343" s="93" t="s">
        <v>572</v>
      </c>
      <c r="C343" s="14"/>
      <c r="D343" s="14"/>
      <c r="E343" s="14"/>
      <c r="F343" s="84">
        <f t="shared" si="84"/>
        <v>0</v>
      </c>
      <c r="G343" s="85">
        <f t="shared" si="85"/>
        <v>0</v>
      </c>
      <c r="H343" s="105"/>
    </row>
    <row r="344" spans="1:9" ht="13.5" customHeight="1" x14ac:dyDescent="0.2">
      <c r="A344" s="4" t="s">
        <v>573</v>
      </c>
      <c r="B344" s="93" t="s">
        <v>574</v>
      </c>
      <c r="C344" s="14"/>
      <c r="D344" s="14"/>
      <c r="E344" s="14"/>
      <c r="F344" s="84">
        <f t="shared" si="84"/>
        <v>0</v>
      </c>
      <c r="G344" s="85">
        <f t="shared" si="85"/>
        <v>0</v>
      </c>
      <c r="H344" s="105"/>
    </row>
    <row r="345" spans="1:9" ht="13.5" customHeight="1" x14ac:dyDescent="0.2">
      <c r="A345" s="4" t="s">
        <v>575</v>
      </c>
      <c r="B345" s="93" t="s">
        <v>576</v>
      </c>
      <c r="C345" s="14"/>
      <c r="D345" s="14"/>
      <c r="E345" s="14"/>
      <c r="F345" s="84">
        <f t="shared" si="84"/>
        <v>0</v>
      </c>
      <c r="G345" s="85">
        <f t="shared" si="85"/>
        <v>0</v>
      </c>
      <c r="H345" s="105"/>
      <c r="I345" s="7"/>
    </row>
    <row r="346" spans="1:9" ht="13.5" customHeight="1" x14ac:dyDescent="0.2">
      <c r="A346" s="4" t="s">
        <v>577</v>
      </c>
      <c r="B346" s="93" t="s">
        <v>7</v>
      </c>
      <c r="C346" s="14"/>
      <c r="D346" s="14"/>
      <c r="E346" s="14"/>
      <c r="F346" s="84">
        <f t="shared" si="84"/>
        <v>0</v>
      </c>
      <c r="G346" s="85">
        <f t="shared" si="85"/>
        <v>0</v>
      </c>
      <c r="H346" s="107"/>
      <c r="I346" s="7"/>
    </row>
    <row r="347" spans="1:9" ht="13.5" customHeight="1" x14ac:dyDescent="0.2">
      <c r="A347" s="69"/>
      <c r="B347" s="86" t="s">
        <v>578</v>
      </c>
      <c r="C347" s="15">
        <f>SUM(C339:C346)</f>
        <v>0</v>
      </c>
      <c r="D347" s="15">
        <f>SUM(D339:D346)</f>
        <v>0</v>
      </c>
      <c r="E347" s="15">
        <f t="shared" ref="E347:G347" si="86">SUM(E339:E346)</f>
        <v>0</v>
      </c>
      <c r="F347" s="15">
        <f>SUM(F339:F346)</f>
        <v>0</v>
      </c>
      <c r="G347" s="15">
        <f t="shared" si="86"/>
        <v>0</v>
      </c>
      <c r="H347" s="105"/>
    </row>
    <row r="348" spans="1:9" ht="13.5" customHeight="1" x14ac:dyDescent="0.2">
      <c r="A348" s="67" t="s">
        <v>579</v>
      </c>
      <c r="B348" s="94" t="s">
        <v>580</v>
      </c>
      <c r="C348" s="67"/>
      <c r="D348" s="67"/>
      <c r="E348" s="67"/>
      <c r="F348" s="67"/>
      <c r="G348" s="67"/>
      <c r="H348" s="106"/>
    </row>
    <row r="349" spans="1:9" ht="13.5" customHeight="1" x14ac:dyDescent="0.2">
      <c r="A349" s="4" t="s">
        <v>581</v>
      </c>
      <c r="B349" s="93" t="s">
        <v>582</v>
      </c>
      <c r="C349" s="14"/>
      <c r="D349" s="14"/>
      <c r="E349" s="14"/>
      <c r="F349" s="84">
        <f>C349+D349</f>
        <v>0</v>
      </c>
      <c r="G349" s="85">
        <f>C349+D349+E349</f>
        <v>0</v>
      </c>
      <c r="H349" s="105"/>
    </row>
    <row r="350" spans="1:9" ht="13.5" customHeight="1" x14ac:dyDescent="0.2">
      <c r="A350" s="4" t="s">
        <v>583</v>
      </c>
      <c r="B350" s="93" t="s">
        <v>584</v>
      </c>
      <c r="C350" s="14"/>
      <c r="D350" s="14"/>
      <c r="E350" s="14"/>
      <c r="F350" s="84">
        <f t="shared" ref="F350:F363" si="87">C350+D350</f>
        <v>0</v>
      </c>
      <c r="G350" s="85">
        <f t="shared" ref="G350:G363" si="88">C350+D350+E350</f>
        <v>0</v>
      </c>
      <c r="H350" s="105"/>
    </row>
    <row r="351" spans="1:9" ht="13.5" customHeight="1" x14ac:dyDescent="0.2">
      <c r="A351" s="4" t="s">
        <v>585</v>
      </c>
      <c r="B351" s="93" t="s">
        <v>586</v>
      </c>
      <c r="C351" s="14"/>
      <c r="D351" s="14"/>
      <c r="E351" s="14"/>
      <c r="F351" s="84">
        <f t="shared" si="87"/>
        <v>0</v>
      </c>
      <c r="G351" s="85">
        <f t="shared" si="88"/>
        <v>0</v>
      </c>
      <c r="H351" s="105"/>
    </row>
    <row r="352" spans="1:9" ht="13.5" customHeight="1" x14ac:dyDescent="0.2">
      <c r="A352" s="4" t="s">
        <v>587</v>
      </c>
      <c r="B352" s="93" t="s">
        <v>588</v>
      </c>
      <c r="C352" s="14"/>
      <c r="D352" s="14"/>
      <c r="E352" s="14"/>
      <c r="F352" s="84">
        <f t="shared" si="87"/>
        <v>0</v>
      </c>
      <c r="G352" s="85">
        <f t="shared" si="88"/>
        <v>0</v>
      </c>
      <c r="H352" s="105"/>
    </row>
    <row r="353" spans="1:8" ht="13.5" customHeight="1" x14ac:dyDescent="0.2">
      <c r="A353" s="4" t="s">
        <v>589</v>
      </c>
      <c r="B353" s="93" t="s">
        <v>590</v>
      </c>
      <c r="C353" s="14"/>
      <c r="D353" s="14"/>
      <c r="E353" s="14"/>
      <c r="F353" s="84">
        <f t="shared" si="87"/>
        <v>0</v>
      </c>
      <c r="G353" s="85">
        <f t="shared" si="88"/>
        <v>0</v>
      </c>
      <c r="H353" s="105"/>
    </row>
    <row r="354" spans="1:8" ht="13.5" customHeight="1" x14ac:dyDescent="0.2">
      <c r="A354" s="4" t="s">
        <v>591</v>
      </c>
      <c r="B354" s="100" t="s">
        <v>592</v>
      </c>
      <c r="C354" s="19"/>
      <c r="D354" s="14"/>
      <c r="E354" s="14"/>
      <c r="F354" s="84">
        <f t="shared" si="87"/>
        <v>0</v>
      </c>
      <c r="G354" s="85">
        <f t="shared" si="88"/>
        <v>0</v>
      </c>
      <c r="H354" s="105"/>
    </row>
    <row r="355" spans="1:8" ht="13.5" customHeight="1" x14ac:dyDescent="0.2">
      <c r="A355" s="4" t="s">
        <v>593</v>
      </c>
      <c r="B355" s="93" t="s">
        <v>594</v>
      </c>
      <c r="C355" s="14"/>
      <c r="D355" s="14"/>
      <c r="E355" s="14"/>
      <c r="F355" s="84">
        <f t="shared" si="87"/>
        <v>0</v>
      </c>
      <c r="G355" s="85">
        <f t="shared" si="88"/>
        <v>0</v>
      </c>
      <c r="H355" s="105"/>
    </row>
    <row r="356" spans="1:8" ht="13.5" customHeight="1" x14ac:dyDescent="0.2">
      <c r="A356" s="4" t="s">
        <v>595</v>
      </c>
      <c r="B356" s="93" t="s">
        <v>359</v>
      </c>
      <c r="C356" s="14"/>
      <c r="D356" s="14"/>
      <c r="E356" s="14"/>
      <c r="F356" s="84">
        <f t="shared" si="87"/>
        <v>0</v>
      </c>
      <c r="G356" s="85">
        <f t="shared" si="88"/>
        <v>0</v>
      </c>
      <c r="H356" s="105"/>
    </row>
    <row r="357" spans="1:8" ht="13.5" customHeight="1" x14ac:dyDescent="0.2">
      <c r="A357" s="4" t="s">
        <v>596</v>
      </c>
      <c r="B357" s="93" t="s">
        <v>597</v>
      </c>
      <c r="C357" s="14"/>
      <c r="D357" s="14"/>
      <c r="E357" s="14"/>
      <c r="F357" s="84">
        <f t="shared" si="87"/>
        <v>0</v>
      </c>
      <c r="G357" s="85">
        <f t="shared" si="88"/>
        <v>0</v>
      </c>
      <c r="H357" s="105"/>
    </row>
    <row r="358" spans="1:8" ht="13.5" customHeight="1" x14ac:dyDescent="0.2">
      <c r="A358" s="4" t="s">
        <v>598</v>
      </c>
      <c r="B358" s="93" t="s">
        <v>599</v>
      </c>
      <c r="C358" s="14"/>
      <c r="D358" s="14"/>
      <c r="E358" s="14"/>
      <c r="F358" s="84">
        <f t="shared" si="87"/>
        <v>0</v>
      </c>
      <c r="G358" s="85">
        <f t="shared" si="88"/>
        <v>0</v>
      </c>
      <c r="H358" s="105"/>
    </row>
    <row r="359" spans="1:8" ht="13.5" customHeight="1" x14ac:dyDescent="0.2">
      <c r="A359" s="4" t="s">
        <v>600</v>
      </c>
      <c r="B359" s="93" t="s">
        <v>601</v>
      </c>
      <c r="C359" s="14"/>
      <c r="D359" s="14"/>
      <c r="E359" s="14"/>
      <c r="F359" s="84">
        <f t="shared" si="87"/>
        <v>0</v>
      </c>
      <c r="G359" s="85">
        <f t="shared" si="88"/>
        <v>0</v>
      </c>
      <c r="H359" s="105"/>
    </row>
    <row r="360" spans="1:8" ht="13.5" customHeight="1" x14ac:dyDescent="0.2">
      <c r="A360" s="4" t="s">
        <v>602</v>
      </c>
      <c r="B360" s="93" t="s">
        <v>603</v>
      </c>
      <c r="C360" s="14"/>
      <c r="D360" s="14"/>
      <c r="E360" s="14"/>
      <c r="F360" s="84">
        <f t="shared" si="87"/>
        <v>0</v>
      </c>
      <c r="G360" s="85">
        <f t="shared" si="88"/>
        <v>0</v>
      </c>
      <c r="H360" s="105"/>
    </row>
    <row r="361" spans="1:8" ht="13.5" customHeight="1" x14ac:dyDescent="0.2">
      <c r="A361" s="4" t="s">
        <v>604</v>
      </c>
      <c r="B361" s="93" t="s">
        <v>605</v>
      </c>
      <c r="C361" s="14"/>
      <c r="D361" s="14"/>
      <c r="E361" s="14"/>
      <c r="F361" s="84">
        <f t="shared" si="87"/>
        <v>0</v>
      </c>
      <c r="G361" s="85">
        <f t="shared" si="88"/>
        <v>0</v>
      </c>
      <c r="H361" s="105"/>
    </row>
    <row r="362" spans="1:8" ht="13.5" customHeight="1" x14ac:dyDescent="0.2">
      <c r="A362" s="4" t="s">
        <v>606</v>
      </c>
      <c r="B362" s="93" t="s">
        <v>607</v>
      </c>
      <c r="C362" s="14"/>
      <c r="D362" s="14"/>
      <c r="E362" s="14"/>
      <c r="F362" s="84">
        <f t="shared" si="87"/>
        <v>0</v>
      </c>
      <c r="G362" s="85">
        <f t="shared" si="88"/>
        <v>0</v>
      </c>
      <c r="H362" s="105"/>
    </row>
    <row r="363" spans="1:8" ht="13.5" customHeight="1" x14ac:dyDescent="0.2">
      <c r="A363" s="4" t="s">
        <v>608</v>
      </c>
      <c r="B363" s="93" t="s">
        <v>7</v>
      </c>
      <c r="C363" s="14"/>
      <c r="D363" s="14"/>
      <c r="E363" s="14"/>
      <c r="F363" s="84">
        <f t="shared" si="87"/>
        <v>0</v>
      </c>
      <c r="G363" s="85">
        <f t="shared" si="88"/>
        <v>0</v>
      </c>
      <c r="H363" s="105"/>
    </row>
    <row r="364" spans="1:8" ht="13.5" customHeight="1" x14ac:dyDescent="0.2">
      <c r="A364" s="69"/>
      <c r="B364" s="86" t="s">
        <v>609</v>
      </c>
      <c r="C364" s="15">
        <f>SUM(C349:C363)</f>
        <v>0</v>
      </c>
      <c r="D364" s="15">
        <f>SUM(D349:D363)</f>
        <v>0</v>
      </c>
      <c r="E364" s="15">
        <f t="shared" ref="E364:G364" si="89">SUM(E349:E363)</f>
        <v>0</v>
      </c>
      <c r="F364" s="15">
        <f>SUM(F349:F363)</f>
        <v>0</v>
      </c>
      <c r="G364" s="15">
        <f t="shared" si="89"/>
        <v>0</v>
      </c>
      <c r="H364" s="105"/>
    </row>
    <row r="365" spans="1:8" ht="13.5" customHeight="1" x14ac:dyDescent="0.2">
      <c r="A365" s="67" t="s">
        <v>610</v>
      </c>
      <c r="B365" s="94" t="s">
        <v>611</v>
      </c>
      <c r="C365" s="67"/>
      <c r="D365" s="67"/>
      <c r="E365" s="67"/>
      <c r="F365" s="67"/>
      <c r="G365" s="67"/>
      <c r="H365" s="106"/>
    </row>
    <row r="366" spans="1:8" ht="13.5" customHeight="1" x14ac:dyDescent="0.2">
      <c r="A366" s="4" t="s">
        <v>612</v>
      </c>
      <c r="B366" s="93" t="s">
        <v>613</v>
      </c>
      <c r="C366" s="14"/>
      <c r="D366" s="14"/>
      <c r="E366" s="14"/>
      <c r="F366" s="84">
        <f>C366+D366</f>
        <v>0</v>
      </c>
      <c r="G366" s="85">
        <f>C366+D366+E366</f>
        <v>0</v>
      </c>
      <c r="H366" s="105"/>
    </row>
    <row r="367" spans="1:8" ht="13.5" customHeight="1" x14ac:dyDescent="0.2">
      <c r="A367" s="4" t="s">
        <v>614</v>
      </c>
      <c r="B367" s="93" t="s">
        <v>615</v>
      </c>
      <c r="C367" s="14"/>
      <c r="D367" s="14"/>
      <c r="E367" s="14"/>
      <c r="F367" s="84">
        <f t="shared" ref="F367:F371" si="90">C367+D367</f>
        <v>0</v>
      </c>
      <c r="G367" s="85">
        <f t="shared" ref="G367:G371" si="91">C367+D367+E367</f>
        <v>0</v>
      </c>
      <c r="H367" s="105"/>
    </row>
    <row r="368" spans="1:8" ht="13.5" customHeight="1" x14ac:dyDescent="0.2">
      <c r="A368" s="4" t="s">
        <v>616</v>
      </c>
      <c r="B368" s="93" t="s">
        <v>617</v>
      </c>
      <c r="C368" s="14"/>
      <c r="D368" s="14"/>
      <c r="E368" s="14"/>
      <c r="F368" s="84">
        <f t="shared" si="90"/>
        <v>0</v>
      </c>
      <c r="G368" s="85">
        <f t="shared" si="91"/>
        <v>0</v>
      </c>
      <c r="H368" s="105"/>
    </row>
    <row r="369" spans="1:8" ht="13.5" customHeight="1" x14ac:dyDescent="0.2">
      <c r="A369" s="4" t="s">
        <v>618</v>
      </c>
      <c r="B369" s="93" t="s">
        <v>619</v>
      </c>
      <c r="C369" s="14"/>
      <c r="D369" s="14"/>
      <c r="E369" s="14"/>
      <c r="F369" s="84">
        <f t="shared" si="90"/>
        <v>0</v>
      </c>
      <c r="G369" s="85">
        <f t="shared" si="91"/>
        <v>0</v>
      </c>
      <c r="H369" s="105"/>
    </row>
    <row r="370" spans="1:8" ht="13.5" customHeight="1" x14ac:dyDescent="0.2">
      <c r="A370" s="4" t="s">
        <v>620</v>
      </c>
      <c r="B370" s="93" t="s">
        <v>621</v>
      </c>
      <c r="C370" s="14"/>
      <c r="D370" s="14"/>
      <c r="E370" s="14"/>
      <c r="F370" s="84">
        <f t="shared" si="90"/>
        <v>0</v>
      </c>
      <c r="G370" s="85">
        <f t="shared" si="91"/>
        <v>0</v>
      </c>
      <c r="H370" s="105"/>
    </row>
    <row r="371" spans="1:8" ht="13.5" customHeight="1" x14ac:dyDescent="0.2">
      <c r="A371" s="4" t="s">
        <v>622</v>
      </c>
      <c r="B371" s="93" t="s">
        <v>7</v>
      </c>
      <c r="C371" s="14"/>
      <c r="D371" s="14"/>
      <c r="E371" s="14"/>
      <c r="F371" s="84">
        <f t="shared" si="90"/>
        <v>0</v>
      </c>
      <c r="G371" s="85">
        <f t="shared" si="91"/>
        <v>0</v>
      </c>
      <c r="H371" s="105"/>
    </row>
    <row r="372" spans="1:8" ht="13.5" customHeight="1" x14ac:dyDescent="0.2">
      <c r="A372" s="69"/>
      <c r="B372" s="86" t="s">
        <v>623</v>
      </c>
      <c r="C372" s="15">
        <f>SUM(C366:C371)</f>
        <v>0</v>
      </c>
      <c r="D372" s="15">
        <f>SUM(D366:D371)</f>
        <v>0</v>
      </c>
      <c r="E372" s="15">
        <f t="shared" ref="E372:G372" si="92">SUM(E366:E371)</f>
        <v>0</v>
      </c>
      <c r="F372" s="15">
        <f>SUM(F366:F371)</f>
        <v>0</v>
      </c>
      <c r="G372" s="15">
        <f t="shared" si="92"/>
        <v>0</v>
      </c>
      <c r="H372" s="105"/>
    </row>
    <row r="373" spans="1:8" ht="13.5" customHeight="1" x14ac:dyDescent="0.2">
      <c r="A373" s="67" t="s">
        <v>624</v>
      </c>
      <c r="B373" s="94" t="s">
        <v>625</v>
      </c>
      <c r="C373" s="67"/>
      <c r="D373" s="67"/>
      <c r="E373" s="67"/>
      <c r="F373" s="67"/>
      <c r="G373" s="67"/>
      <c r="H373" s="106"/>
    </row>
    <row r="374" spans="1:8" ht="13.5" customHeight="1" x14ac:dyDescent="0.2">
      <c r="A374" s="4" t="s">
        <v>626</v>
      </c>
      <c r="B374" s="93" t="s">
        <v>627</v>
      </c>
      <c r="C374" s="14"/>
      <c r="D374" s="14"/>
      <c r="E374" s="14"/>
      <c r="F374" s="84">
        <f>C374+D374</f>
        <v>0</v>
      </c>
      <c r="G374" s="85">
        <f>C374+D374+E374</f>
        <v>0</v>
      </c>
      <c r="H374" s="105"/>
    </row>
    <row r="375" spans="1:8" ht="13.5" customHeight="1" x14ac:dyDescent="0.2">
      <c r="A375" s="4" t="s">
        <v>628</v>
      </c>
      <c r="B375" s="93" t="s">
        <v>629</v>
      </c>
      <c r="C375" s="14"/>
      <c r="D375" s="14"/>
      <c r="E375" s="14"/>
      <c r="F375" s="84">
        <f t="shared" ref="F375:F379" si="93">C375+D375</f>
        <v>0</v>
      </c>
      <c r="G375" s="85">
        <f t="shared" ref="G375:G379" si="94">C375+D375+E375</f>
        <v>0</v>
      </c>
      <c r="H375" s="105"/>
    </row>
    <row r="376" spans="1:8" ht="13.5" customHeight="1" x14ac:dyDescent="0.2">
      <c r="A376" s="4" t="s">
        <v>630</v>
      </c>
      <c r="B376" s="93" t="s">
        <v>631</v>
      </c>
      <c r="C376" s="14"/>
      <c r="D376" s="14"/>
      <c r="E376" s="14"/>
      <c r="F376" s="84">
        <f t="shared" si="93"/>
        <v>0</v>
      </c>
      <c r="G376" s="85">
        <f t="shared" si="94"/>
        <v>0</v>
      </c>
      <c r="H376" s="105"/>
    </row>
    <row r="377" spans="1:8" ht="13.5" customHeight="1" x14ac:dyDescent="0.2">
      <c r="A377" s="4" t="s">
        <v>632</v>
      </c>
      <c r="B377" s="93" t="s">
        <v>633</v>
      </c>
      <c r="C377" s="14"/>
      <c r="D377" s="14"/>
      <c r="E377" s="14"/>
      <c r="F377" s="84">
        <f t="shared" si="93"/>
        <v>0</v>
      </c>
      <c r="G377" s="85">
        <f t="shared" si="94"/>
        <v>0</v>
      </c>
      <c r="H377" s="105"/>
    </row>
    <row r="378" spans="1:8" ht="13.5" customHeight="1" x14ac:dyDescent="0.2">
      <c r="A378" s="4" t="s">
        <v>634</v>
      </c>
      <c r="B378" s="93" t="s">
        <v>635</v>
      </c>
      <c r="C378" s="14"/>
      <c r="D378" s="14"/>
      <c r="E378" s="14"/>
      <c r="F378" s="84">
        <f t="shared" si="93"/>
        <v>0</v>
      </c>
      <c r="G378" s="85">
        <f t="shared" si="94"/>
        <v>0</v>
      </c>
      <c r="H378" s="105"/>
    </row>
    <row r="379" spans="1:8" ht="13.5" customHeight="1" x14ac:dyDescent="0.2">
      <c r="A379" s="4" t="s">
        <v>636</v>
      </c>
      <c r="B379" s="93" t="s">
        <v>7</v>
      </c>
      <c r="C379" s="14"/>
      <c r="D379" s="14"/>
      <c r="E379" s="14"/>
      <c r="F379" s="84">
        <f t="shared" si="93"/>
        <v>0</v>
      </c>
      <c r="G379" s="85">
        <f t="shared" si="94"/>
        <v>0</v>
      </c>
      <c r="H379" s="105"/>
    </row>
    <row r="380" spans="1:8" ht="13.5" customHeight="1" x14ac:dyDescent="0.2">
      <c r="A380" s="69"/>
      <c r="B380" s="86" t="s">
        <v>637</v>
      </c>
      <c r="C380" s="15">
        <f>SUM(C374:C379)</f>
        <v>0</v>
      </c>
      <c r="D380" s="15">
        <f>SUM(D374:D379)</f>
        <v>0</v>
      </c>
      <c r="E380" s="15">
        <f t="shared" ref="E380:G380" si="95">SUM(E374:E379)</f>
        <v>0</v>
      </c>
      <c r="F380" s="15">
        <f>SUM(F374:F379)</f>
        <v>0</v>
      </c>
      <c r="G380" s="15">
        <f t="shared" si="95"/>
        <v>0</v>
      </c>
      <c r="H380" s="105"/>
    </row>
    <row r="381" spans="1:8" ht="13.5" customHeight="1" x14ac:dyDescent="0.2">
      <c r="A381" s="67" t="s">
        <v>638</v>
      </c>
      <c r="B381" s="94" t="s">
        <v>639</v>
      </c>
      <c r="C381" s="67"/>
      <c r="D381" s="67"/>
      <c r="E381" s="67"/>
      <c r="F381" s="67"/>
      <c r="G381" s="67"/>
      <c r="H381" s="106"/>
    </row>
    <row r="382" spans="1:8" ht="13.5" customHeight="1" x14ac:dyDescent="0.2">
      <c r="A382" s="4" t="s">
        <v>640</v>
      </c>
      <c r="B382" s="93" t="s">
        <v>641</v>
      </c>
      <c r="C382" s="14"/>
      <c r="D382" s="14"/>
      <c r="E382" s="14"/>
      <c r="F382" s="84">
        <f>C382+D382</f>
        <v>0</v>
      </c>
      <c r="G382" s="85">
        <f>C382+D382+E382</f>
        <v>0</v>
      </c>
      <c r="H382" s="105"/>
    </row>
    <row r="383" spans="1:8" ht="13.5" customHeight="1" x14ac:dyDescent="0.2">
      <c r="A383" s="4" t="s">
        <v>642</v>
      </c>
      <c r="B383" s="93" t="s">
        <v>643</v>
      </c>
      <c r="C383" s="14"/>
      <c r="D383" s="14"/>
      <c r="E383" s="14"/>
      <c r="F383" s="84">
        <f t="shared" ref="F383:F386" si="96">C383+D383</f>
        <v>0</v>
      </c>
      <c r="G383" s="85">
        <f t="shared" ref="G383:G386" si="97">C383+D383+E383</f>
        <v>0</v>
      </c>
      <c r="H383" s="105"/>
    </row>
    <row r="384" spans="1:8" ht="13.5" customHeight="1" x14ac:dyDescent="0.2">
      <c r="A384" s="4" t="s">
        <v>644</v>
      </c>
      <c r="B384" s="93" t="s">
        <v>645</v>
      </c>
      <c r="C384" s="14"/>
      <c r="D384" s="14"/>
      <c r="E384" s="14"/>
      <c r="F384" s="84">
        <f t="shared" si="96"/>
        <v>0</v>
      </c>
      <c r="G384" s="85">
        <f t="shared" si="97"/>
        <v>0</v>
      </c>
      <c r="H384" s="105"/>
    </row>
    <row r="385" spans="1:9" ht="13.5" customHeight="1" x14ac:dyDescent="0.2">
      <c r="A385" s="4" t="s">
        <v>646</v>
      </c>
      <c r="B385" s="93" t="s">
        <v>647</v>
      </c>
      <c r="C385" s="14"/>
      <c r="D385" s="14"/>
      <c r="E385" s="14"/>
      <c r="F385" s="84">
        <f t="shared" si="96"/>
        <v>0</v>
      </c>
      <c r="G385" s="85">
        <f t="shared" si="97"/>
        <v>0</v>
      </c>
      <c r="H385" s="105"/>
    </row>
    <row r="386" spans="1:9" ht="13.5" customHeight="1" x14ac:dyDescent="0.2">
      <c r="A386" s="4" t="s">
        <v>648</v>
      </c>
      <c r="B386" s="93" t="s">
        <v>7</v>
      </c>
      <c r="C386" s="14"/>
      <c r="D386" s="14"/>
      <c r="E386" s="14"/>
      <c r="F386" s="84">
        <f t="shared" si="96"/>
        <v>0</v>
      </c>
      <c r="G386" s="85">
        <f t="shared" si="97"/>
        <v>0</v>
      </c>
      <c r="H386" s="105"/>
    </row>
    <row r="387" spans="1:9" ht="13.5" customHeight="1" x14ac:dyDescent="0.2">
      <c r="A387" s="69"/>
      <c r="B387" s="86" t="s">
        <v>649</v>
      </c>
      <c r="C387" s="15">
        <f>SUM(C382:C386)</f>
        <v>0</v>
      </c>
      <c r="D387" s="15">
        <f>SUM(D382:D386)</f>
        <v>0</v>
      </c>
      <c r="E387" s="15">
        <f t="shared" ref="E387:G387" si="98">SUM(E382:E386)</f>
        <v>0</v>
      </c>
      <c r="F387" s="15">
        <f>SUM(F382:F386)</f>
        <v>0</v>
      </c>
      <c r="G387" s="15">
        <f t="shared" si="98"/>
        <v>0</v>
      </c>
      <c r="H387" s="105"/>
    </row>
    <row r="388" spans="1:9" ht="13.5" customHeight="1" x14ac:dyDescent="0.2">
      <c r="A388" s="67" t="s">
        <v>650</v>
      </c>
      <c r="B388" s="94" t="s">
        <v>651</v>
      </c>
      <c r="C388" s="67"/>
      <c r="D388" s="67"/>
      <c r="E388" s="67"/>
      <c r="F388" s="67"/>
      <c r="G388" s="67"/>
      <c r="H388" s="106"/>
    </row>
    <row r="389" spans="1:9" ht="13.5" customHeight="1" x14ac:dyDescent="0.2">
      <c r="A389" s="4" t="s">
        <v>652</v>
      </c>
      <c r="B389" s="93" t="s">
        <v>641</v>
      </c>
      <c r="C389" s="14"/>
      <c r="D389" s="14"/>
      <c r="E389" s="14"/>
      <c r="F389" s="84">
        <f>C389+D389</f>
        <v>0</v>
      </c>
      <c r="G389" s="85">
        <f>C389+D389+E389</f>
        <v>0</v>
      </c>
      <c r="H389" s="105"/>
    </row>
    <row r="390" spans="1:9" ht="13.5" customHeight="1" x14ac:dyDescent="0.2">
      <c r="A390" s="4" t="s">
        <v>653</v>
      </c>
      <c r="B390" s="93" t="s">
        <v>643</v>
      </c>
      <c r="C390" s="14"/>
      <c r="D390" s="14"/>
      <c r="E390" s="14"/>
      <c r="F390" s="84">
        <f t="shared" ref="F390:F397" si="99">C390+D390</f>
        <v>0</v>
      </c>
      <c r="G390" s="85">
        <f t="shared" ref="G390:G397" si="100">C390+D390+E390</f>
        <v>0</v>
      </c>
      <c r="H390" s="105"/>
    </row>
    <row r="391" spans="1:9" ht="13.5" customHeight="1" x14ac:dyDescent="0.2">
      <c r="A391" s="4" t="s">
        <v>654</v>
      </c>
      <c r="B391" s="93" t="s">
        <v>655</v>
      </c>
      <c r="C391" s="14"/>
      <c r="D391" s="14"/>
      <c r="E391" s="14"/>
      <c r="F391" s="84">
        <f t="shared" si="99"/>
        <v>0</v>
      </c>
      <c r="G391" s="85">
        <f t="shared" si="100"/>
        <v>0</v>
      </c>
      <c r="H391" s="105"/>
    </row>
    <row r="392" spans="1:9" ht="13.5" customHeight="1" x14ac:dyDescent="0.2">
      <c r="A392" s="4" t="s">
        <v>656</v>
      </c>
      <c r="B392" s="93" t="s">
        <v>647</v>
      </c>
      <c r="C392" s="14"/>
      <c r="D392" s="14"/>
      <c r="E392" s="14"/>
      <c r="F392" s="84">
        <f t="shared" si="99"/>
        <v>0</v>
      </c>
      <c r="G392" s="85">
        <f t="shared" si="100"/>
        <v>0</v>
      </c>
      <c r="H392" s="105"/>
    </row>
    <row r="393" spans="1:9" ht="13.5" customHeight="1" x14ac:dyDescent="0.2">
      <c r="A393" s="4" t="s">
        <v>657</v>
      </c>
      <c r="B393" s="93" t="s">
        <v>658</v>
      </c>
      <c r="C393" s="14"/>
      <c r="D393" s="14"/>
      <c r="E393" s="14"/>
      <c r="F393" s="84">
        <f t="shared" si="99"/>
        <v>0</v>
      </c>
      <c r="G393" s="85">
        <f t="shared" si="100"/>
        <v>0</v>
      </c>
      <c r="H393" s="105"/>
    </row>
    <row r="394" spans="1:9" ht="13.5" customHeight="1" x14ac:dyDescent="0.2">
      <c r="A394" s="4" t="s">
        <v>659</v>
      </c>
      <c r="B394" s="93" t="s">
        <v>660</v>
      </c>
      <c r="C394" s="14"/>
      <c r="D394" s="14"/>
      <c r="E394" s="14"/>
      <c r="F394" s="84">
        <f t="shared" si="99"/>
        <v>0</v>
      </c>
      <c r="G394" s="85">
        <f t="shared" si="100"/>
        <v>0</v>
      </c>
      <c r="H394" s="105"/>
    </row>
    <row r="395" spans="1:9" ht="13.5" customHeight="1" x14ac:dyDescent="0.2">
      <c r="A395" s="4" t="s">
        <v>661</v>
      </c>
      <c r="B395" s="93" t="s">
        <v>662</v>
      </c>
      <c r="C395" s="14"/>
      <c r="D395" s="14"/>
      <c r="E395" s="14"/>
      <c r="F395" s="84">
        <f t="shared" si="99"/>
        <v>0</v>
      </c>
      <c r="G395" s="85">
        <f t="shared" si="100"/>
        <v>0</v>
      </c>
      <c r="H395" s="105"/>
    </row>
    <row r="396" spans="1:9" ht="13.5" customHeight="1" x14ac:dyDescent="0.2">
      <c r="A396" s="4" t="s">
        <v>663</v>
      </c>
      <c r="B396" s="93" t="s">
        <v>664</v>
      </c>
      <c r="C396" s="14"/>
      <c r="D396" s="14"/>
      <c r="E396" s="14"/>
      <c r="F396" s="84">
        <f t="shared" si="99"/>
        <v>0</v>
      </c>
      <c r="G396" s="85">
        <f t="shared" si="100"/>
        <v>0</v>
      </c>
      <c r="H396" s="112"/>
      <c r="I396" s="7"/>
    </row>
    <row r="397" spans="1:9" ht="13.5" customHeight="1" x14ac:dyDescent="0.2">
      <c r="A397" s="4" t="s">
        <v>665</v>
      </c>
      <c r="B397" s="93" t="s">
        <v>7</v>
      </c>
      <c r="C397" s="14"/>
      <c r="D397" s="14"/>
      <c r="E397" s="14"/>
      <c r="F397" s="84">
        <f t="shared" si="99"/>
        <v>0</v>
      </c>
      <c r="G397" s="85">
        <f t="shared" si="100"/>
        <v>0</v>
      </c>
      <c r="H397" s="105"/>
    </row>
    <row r="398" spans="1:9" ht="13.5" customHeight="1" x14ac:dyDescent="0.2">
      <c r="A398" s="69"/>
      <c r="B398" s="86" t="s">
        <v>666</v>
      </c>
      <c r="C398" s="15">
        <f>SUM(C389:C397)</f>
        <v>0</v>
      </c>
      <c r="D398" s="15">
        <f>SUM(D389:D397)</f>
        <v>0</v>
      </c>
      <c r="E398" s="15">
        <f t="shared" ref="E398:G398" si="101">SUM(E389:E397)</f>
        <v>0</v>
      </c>
      <c r="F398" s="15">
        <f>SUM(F389:F397)</f>
        <v>0</v>
      </c>
      <c r="G398" s="15">
        <f t="shared" si="101"/>
        <v>0</v>
      </c>
      <c r="H398" s="105"/>
    </row>
    <row r="399" spans="1:9" ht="13.5" customHeight="1" x14ac:dyDescent="0.2">
      <c r="A399" s="67" t="s">
        <v>667</v>
      </c>
      <c r="B399" s="94" t="s">
        <v>668</v>
      </c>
      <c r="C399" s="67"/>
      <c r="D399" s="67"/>
      <c r="E399" s="67"/>
      <c r="F399" s="67"/>
      <c r="G399" s="67"/>
      <c r="H399" s="106"/>
    </row>
    <row r="400" spans="1:9" ht="13.5" customHeight="1" x14ac:dyDescent="0.2">
      <c r="A400" s="4" t="s">
        <v>669</v>
      </c>
      <c r="B400" s="93" t="s">
        <v>641</v>
      </c>
      <c r="C400" s="14"/>
      <c r="D400" s="14"/>
      <c r="E400" s="14"/>
      <c r="F400" s="84">
        <f>C400+D400</f>
        <v>0</v>
      </c>
      <c r="G400" s="85">
        <f>C400+D400+E400</f>
        <v>0</v>
      </c>
      <c r="H400" s="105"/>
    </row>
    <row r="401" spans="1:8" ht="13.5" customHeight="1" x14ac:dyDescent="0.2">
      <c r="A401" s="4" t="s">
        <v>670</v>
      </c>
      <c r="B401" s="93" t="s">
        <v>643</v>
      </c>
      <c r="C401" s="14"/>
      <c r="D401" s="14"/>
      <c r="E401" s="14"/>
      <c r="F401" s="84">
        <f t="shared" ref="F401:F404" si="102">C401+D401</f>
        <v>0</v>
      </c>
      <c r="G401" s="85">
        <f t="shared" ref="G401:G404" si="103">C401+D401+E401</f>
        <v>0</v>
      </c>
      <c r="H401" s="105"/>
    </row>
    <row r="402" spans="1:8" ht="13.5" customHeight="1" x14ac:dyDescent="0.2">
      <c r="A402" s="4" t="s">
        <v>671</v>
      </c>
      <c r="B402" s="93" t="s">
        <v>672</v>
      </c>
      <c r="C402" s="14"/>
      <c r="D402" s="14"/>
      <c r="E402" s="14"/>
      <c r="F402" s="84">
        <f t="shared" si="102"/>
        <v>0</v>
      </c>
      <c r="G402" s="85">
        <f t="shared" si="103"/>
        <v>0</v>
      </c>
      <c r="H402" s="105"/>
    </row>
    <row r="403" spans="1:8" ht="13.5" customHeight="1" x14ac:dyDescent="0.2">
      <c r="A403" s="4" t="s">
        <v>673</v>
      </c>
      <c r="B403" s="93" t="s">
        <v>674</v>
      </c>
      <c r="C403" s="14"/>
      <c r="D403" s="14"/>
      <c r="E403" s="14"/>
      <c r="F403" s="84">
        <f t="shared" si="102"/>
        <v>0</v>
      </c>
      <c r="G403" s="85">
        <f t="shared" si="103"/>
        <v>0</v>
      </c>
      <c r="H403" s="105"/>
    </row>
    <row r="404" spans="1:8" ht="13.5" customHeight="1" x14ac:dyDescent="0.2">
      <c r="A404" s="4" t="s">
        <v>675</v>
      </c>
      <c r="B404" s="93" t="s">
        <v>7</v>
      </c>
      <c r="C404" s="14"/>
      <c r="D404" s="14"/>
      <c r="E404" s="14"/>
      <c r="F404" s="84">
        <f t="shared" si="102"/>
        <v>0</v>
      </c>
      <c r="G404" s="85">
        <f t="shared" si="103"/>
        <v>0</v>
      </c>
      <c r="H404" s="105"/>
    </row>
    <row r="405" spans="1:8" ht="13.5" customHeight="1" x14ac:dyDescent="0.2">
      <c r="A405" s="69"/>
      <c r="B405" s="86" t="s">
        <v>676</v>
      </c>
      <c r="C405" s="15">
        <f>SUM(C400:C404)</f>
        <v>0</v>
      </c>
      <c r="D405" s="15">
        <f>SUM(D400:D404)</f>
        <v>0</v>
      </c>
      <c r="E405" s="15">
        <f t="shared" ref="E405:G405" si="104">SUM(E400:E404)</f>
        <v>0</v>
      </c>
      <c r="F405" s="15">
        <f>SUM(F400:F404)</f>
        <v>0</v>
      </c>
      <c r="G405" s="15">
        <f t="shared" si="104"/>
        <v>0</v>
      </c>
      <c r="H405" s="105"/>
    </row>
    <row r="406" spans="1:8" ht="13.5" customHeight="1" x14ac:dyDescent="0.2">
      <c r="A406" s="67" t="s">
        <v>677</v>
      </c>
      <c r="B406" s="94" t="s">
        <v>678</v>
      </c>
      <c r="C406" s="67"/>
      <c r="D406" s="67"/>
      <c r="E406" s="67"/>
      <c r="F406" s="67"/>
      <c r="G406" s="67"/>
      <c r="H406" s="106"/>
    </row>
    <row r="407" spans="1:8" ht="13.5" customHeight="1" x14ac:dyDescent="0.2">
      <c r="A407" s="4" t="s">
        <v>679</v>
      </c>
      <c r="B407" s="93" t="s">
        <v>641</v>
      </c>
      <c r="C407" s="14"/>
      <c r="D407" s="14"/>
      <c r="E407" s="14"/>
      <c r="F407" s="84">
        <f>C407+D407</f>
        <v>0</v>
      </c>
      <c r="G407" s="85">
        <f>C407+D407+E407</f>
        <v>0</v>
      </c>
      <c r="H407" s="105"/>
    </row>
    <row r="408" spans="1:8" ht="13.5" customHeight="1" x14ac:dyDescent="0.2">
      <c r="A408" s="4" t="s">
        <v>680</v>
      </c>
      <c r="B408" s="93" t="s">
        <v>643</v>
      </c>
      <c r="C408" s="14"/>
      <c r="D408" s="14"/>
      <c r="E408" s="14"/>
      <c r="F408" s="84">
        <f t="shared" ref="F408:F413" si="105">C408+D408</f>
        <v>0</v>
      </c>
      <c r="G408" s="85">
        <f t="shared" ref="G408:G413" si="106">C408+D408+E408</f>
        <v>0</v>
      </c>
      <c r="H408" s="105"/>
    </row>
    <row r="409" spans="1:8" ht="13.5" customHeight="1" x14ac:dyDescent="0.2">
      <c r="A409" s="4" t="s">
        <v>681</v>
      </c>
      <c r="B409" s="93" t="s">
        <v>682</v>
      </c>
      <c r="C409" s="14"/>
      <c r="D409" s="14"/>
      <c r="E409" s="14"/>
      <c r="F409" s="84">
        <f t="shared" si="105"/>
        <v>0</v>
      </c>
      <c r="G409" s="85">
        <f t="shared" si="106"/>
        <v>0</v>
      </c>
      <c r="H409" s="105"/>
    </row>
    <row r="410" spans="1:8" ht="13.5" customHeight="1" x14ac:dyDescent="0.2">
      <c r="A410" s="4" t="s">
        <v>683</v>
      </c>
      <c r="B410" s="93" t="s">
        <v>684</v>
      </c>
      <c r="C410" s="14"/>
      <c r="D410" s="14"/>
      <c r="E410" s="14"/>
      <c r="F410" s="84">
        <f t="shared" si="105"/>
        <v>0</v>
      </c>
      <c r="G410" s="85">
        <f t="shared" si="106"/>
        <v>0</v>
      </c>
      <c r="H410" s="105"/>
    </row>
    <row r="411" spans="1:8" ht="13.5" customHeight="1" x14ac:dyDescent="0.2">
      <c r="A411" s="4" t="s">
        <v>685</v>
      </c>
      <c r="B411" s="93" t="s">
        <v>686</v>
      </c>
      <c r="C411" s="14"/>
      <c r="D411" s="14"/>
      <c r="E411" s="14"/>
      <c r="F411" s="84">
        <f t="shared" si="105"/>
        <v>0</v>
      </c>
      <c r="G411" s="85">
        <f t="shared" si="106"/>
        <v>0</v>
      </c>
      <c r="H411" s="105"/>
    </row>
    <row r="412" spans="1:8" ht="13.5" customHeight="1" x14ac:dyDescent="0.2">
      <c r="A412" s="4" t="s">
        <v>687</v>
      </c>
      <c r="B412" s="93" t="s">
        <v>688</v>
      </c>
      <c r="C412" s="14"/>
      <c r="D412" s="14"/>
      <c r="E412" s="14"/>
      <c r="F412" s="84">
        <f t="shared" si="105"/>
        <v>0</v>
      </c>
      <c r="G412" s="85">
        <f t="shared" si="106"/>
        <v>0</v>
      </c>
      <c r="H412" s="105"/>
    </row>
    <row r="413" spans="1:8" ht="13.5" customHeight="1" x14ac:dyDescent="0.2">
      <c r="A413" s="4" t="s">
        <v>689</v>
      </c>
      <c r="B413" s="93" t="s">
        <v>7</v>
      </c>
      <c r="C413" s="14"/>
      <c r="D413" s="14"/>
      <c r="E413" s="14"/>
      <c r="F413" s="84">
        <f t="shared" si="105"/>
        <v>0</v>
      </c>
      <c r="G413" s="85">
        <f t="shared" si="106"/>
        <v>0</v>
      </c>
      <c r="H413" s="105"/>
    </row>
    <row r="414" spans="1:8" ht="13.5" customHeight="1" x14ac:dyDescent="0.2">
      <c r="A414" s="69"/>
      <c r="B414" s="86" t="s">
        <v>690</v>
      </c>
      <c r="C414" s="15">
        <f>SUM(C407:C413)</f>
        <v>0</v>
      </c>
      <c r="D414" s="15">
        <f>SUM(D407:D413)</f>
        <v>0</v>
      </c>
      <c r="E414" s="15">
        <f t="shared" ref="E414:G414" si="107">SUM(E407:E413)</f>
        <v>0</v>
      </c>
      <c r="F414" s="15">
        <f>SUM(F407:F413)</f>
        <v>0</v>
      </c>
      <c r="G414" s="15">
        <f t="shared" si="107"/>
        <v>0</v>
      </c>
      <c r="H414" s="105"/>
    </row>
    <row r="415" spans="1:8" ht="13.5" customHeight="1" x14ac:dyDescent="0.2">
      <c r="A415" s="67" t="s">
        <v>691</v>
      </c>
      <c r="B415" s="94" t="s">
        <v>692</v>
      </c>
      <c r="C415" s="67"/>
      <c r="D415" s="67"/>
      <c r="E415" s="67"/>
      <c r="F415" s="67"/>
      <c r="G415" s="67"/>
      <c r="H415" s="106"/>
    </row>
    <row r="416" spans="1:8" ht="13.5" customHeight="1" x14ac:dyDescent="0.2">
      <c r="A416" s="4" t="s">
        <v>693</v>
      </c>
      <c r="B416" s="93" t="s">
        <v>641</v>
      </c>
      <c r="C416" s="14"/>
      <c r="D416" s="14"/>
      <c r="E416" s="14"/>
      <c r="F416" s="84">
        <f>C416+D416</f>
        <v>0</v>
      </c>
      <c r="G416" s="85">
        <f>C416+D416+E416</f>
        <v>0</v>
      </c>
      <c r="H416" s="105"/>
    </row>
    <row r="417" spans="1:8" ht="13.5" customHeight="1" x14ac:dyDescent="0.2">
      <c r="A417" s="4" t="s">
        <v>694</v>
      </c>
      <c r="B417" s="93" t="s">
        <v>643</v>
      </c>
      <c r="C417" s="14"/>
      <c r="D417" s="14"/>
      <c r="E417" s="14"/>
      <c r="F417" s="84">
        <f t="shared" ref="F417:F421" si="108">C417+D417</f>
        <v>0</v>
      </c>
      <c r="G417" s="85">
        <f t="shared" ref="G417:G421" si="109">C417+D417+E417</f>
        <v>0</v>
      </c>
      <c r="H417" s="105"/>
    </row>
    <row r="418" spans="1:8" ht="13.5" customHeight="1" x14ac:dyDescent="0.2">
      <c r="A418" s="4" t="s">
        <v>695</v>
      </c>
      <c r="B418" s="93" t="s">
        <v>645</v>
      </c>
      <c r="C418" s="14"/>
      <c r="D418" s="14"/>
      <c r="E418" s="14"/>
      <c r="F418" s="84">
        <f t="shared" si="108"/>
        <v>0</v>
      </c>
      <c r="G418" s="85">
        <f t="shared" si="109"/>
        <v>0</v>
      </c>
      <c r="H418" s="105"/>
    </row>
    <row r="419" spans="1:8" ht="13.5" customHeight="1" x14ac:dyDescent="0.2">
      <c r="A419" s="4" t="s">
        <v>696</v>
      </c>
      <c r="B419" s="93" t="s">
        <v>697</v>
      </c>
      <c r="C419" s="14"/>
      <c r="D419" s="14"/>
      <c r="E419" s="14"/>
      <c r="F419" s="84">
        <f t="shared" si="108"/>
        <v>0</v>
      </c>
      <c r="G419" s="85">
        <f t="shared" si="109"/>
        <v>0</v>
      </c>
      <c r="H419" s="105"/>
    </row>
    <row r="420" spans="1:8" ht="13.5" customHeight="1" x14ac:dyDescent="0.2">
      <c r="A420" s="4" t="s">
        <v>698</v>
      </c>
      <c r="B420" s="93" t="s">
        <v>699</v>
      </c>
      <c r="C420" s="14"/>
      <c r="D420" s="14"/>
      <c r="E420" s="14"/>
      <c r="F420" s="84">
        <f t="shared" si="108"/>
        <v>0</v>
      </c>
      <c r="G420" s="85">
        <f t="shared" si="109"/>
        <v>0</v>
      </c>
      <c r="H420" s="105"/>
    </row>
    <row r="421" spans="1:8" ht="13.5" customHeight="1" x14ac:dyDescent="0.2">
      <c r="A421" s="4" t="s">
        <v>700</v>
      </c>
      <c r="B421" s="93" t="s">
        <v>7</v>
      </c>
      <c r="C421" s="14"/>
      <c r="D421" s="14"/>
      <c r="E421" s="14"/>
      <c r="F421" s="84">
        <f t="shared" si="108"/>
        <v>0</v>
      </c>
      <c r="G421" s="85">
        <f t="shared" si="109"/>
        <v>0</v>
      </c>
      <c r="H421" s="105"/>
    </row>
    <row r="422" spans="1:8" ht="13.5" customHeight="1" x14ac:dyDescent="0.2">
      <c r="A422" s="69"/>
      <c r="B422" s="86" t="s">
        <v>701</v>
      </c>
      <c r="C422" s="15">
        <f>SUM(C416:C421)</f>
        <v>0</v>
      </c>
      <c r="D422" s="15">
        <f>SUM(D416:D421)</f>
        <v>0</v>
      </c>
      <c r="E422" s="15">
        <f t="shared" ref="E422:G422" si="110">SUM(E416:E421)</f>
        <v>0</v>
      </c>
      <c r="F422" s="15">
        <f>SUM(F416:F421)</f>
        <v>0</v>
      </c>
      <c r="G422" s="15">
        <f t="shared" si="110"/>
        <v>0</v>
      </c>
      <c r="H422" s="105"/>
    </row>
    <row r="423" spans="1:8" ht="13.5" customHeight="1" x14ac:dyDescent="0.2">
      <c r="A423" s="67" t="s">
        <v>702</v>
      </c>
      <c r="B423" s="94" t="s">
        <v>703</v>
      </c>
      <c r="C423" s="67"/>
      <c r="D423" s="67"/>
      <c r="E423" s="67"/>
      <c r="F423" s="67"/>
      <c r="G423" s="67"/>
      <c r="H423" s="106"/>
    </row>
    <row r="424" spans="1:8" ht="13.5" customHeight="1" x14ac:dyDescent="0.2">
      <c r="A424" s="4" t="s">
        <v>704</v>
      </c>
      <c r="B424" s="93" t="s">
        <v>705</v>
      </c>
      <c r="C424" s="14"/>
      <c r="D424" s="14"/>
      <c r="E424" s="14"/>
      <c r="F424" s="84">
        <f>C424+D424</f>
        <v>0</v>
      </c>
      <c r="G424" s="85">
        <f>C424+D424+E424</f>
        <v>0</v>
      </c>
      <c r="H424" s="105"/>
    </row>
    <row r="425" spans="1:8" ht="13.5" customHeight="1" x14ac:dyDescent="0.2">
      <c r="A425" s="4" t="s">
        <v>706</v>
      </c>
      <c r="B425" s="93" t="s">
        <v>707</v>
      </c>
      <c r="C425" s="14"/>
      <c r="D425" s="14"/>
      <c r="E425" s="14"/>
      <c r="F425" s="84">
        <f t="shared" ref="F425:F431" si="111">C425+D425</f>
        <v>0</v>
      </c>
      <c r="G425" s="85">
        <f t="shared" ref="G425:G431" si="112">C425+D425+E425</f>
        <v>0</v>
      </c>
      <c r="H425" s="105"/>
    </row>
    <row r="426" spans="1:8" ht="13.5" customHeight="1" x14ac:dyDescent="0.2">
      <c r="A426" s="4" t="s">
        <v>708</v>
      </c>
      <c r="B426" s="93" t="s">
        <v>709</v>
      </c>
      <c r="C426" s="14"/>
      <c r="D426" s="14"/>
      <c r="E426" s="14"/>
      <c r="F426" s="84">
        <f t="shared" si="111"/>
        <v>0</v>
      </c>
      <c r="G426" s="85">
        <f t="shared" si="112"/>
        <v>0</v>
      </c>
      <c r="H426" s="105"/>
    </row>
    <row r="427" spans="1:8" ht="13.5" customHeight="1" x14ac:dyDescent="0.2">
      <c r="A427" s="4" t="s">
        <v>710</v>
      </c>
      <c r="B427" s="93" t="s">
        <v>711</v>
      </c>
      <c r="C427" s="14"/>
      <c r="D427" s="14"/>
      <c r="E427" s="14"/>
      <c r="F427" s="84">
        <f t="shared" si="111"/>
        <v>0</v>
      </c>
      <c r="G427" s="85">
        <f t="shared" si="112"/>
        <v>0</v>
      </c>
      <c r="H427" s="105"/>
    </row>
    <row r="428" spans="1:8" ht="13.5" customHeight="1" x14ac:dyDescent="0.2">
      <c r="A428" s="4" t="s">
        <v>712</v>
      </c>
      <c r="B428" s="93" t="s">
        <v>713</v>
      </c>
      <c r="C428" s="14"/>
      <c r="D428" s="14"/>
      <c r="E428" s="14"/>
      <c r="F428" s="84">
        <f t="shared" si="111"/>
        <v>0</v>
      </c>
      <c r="G428" s="85">
        <f t="shared" si="112"/>
        <v>0</v>
      </c>
      <c r="H428" s="105"/>
    </row>
    <row r="429" spans="1:8" ht="13.5" customHeight="1" x14ac:dyDescent="0.2">
      <c r="A429" s="4" t="s">
        <v>714</v>
      </c>
      <c r="B429" s="93" t="s">
        <v>668</v>
      </c>
      <c r="C429" s="14"/>
      <c r="D429" s="14"/>
      <c r="E429" s="14"/>
      <c r="F429" s="84">
        <f t="shared" si="111"/>
        <v>0</v>
      </c>
      <c r="G429" s="85">
        <f t="shared" si="112"/>
        <v>0</v>
      </c>
      <c r="H429" s="105"/>
    </row>
    <row r="430" spans="1:8" ht="13.5" customHeight="1" x14ac:dyDescent="0.2">
      <c r="A430" s="4" t="s">
        <v>715</v>
      </c>
      <c r="B430" s="93" t="s">
        <v>697</v>
      </c>
      <c r="C430" s="14"/>
      <c r="D430" s="14"/>
      <c r="E430" s="14"/>
      <c r="F430" s="84">
        <f t="shared" si="111"/>
        <v>0</v>
      </c>
      <c r="G430" s="85">
        <f t="shared" si="112"/>
        <v>0</v>
      </c>
      <c r="H430" s="105"/>
    </row>
    <row r="431" spans="1:8" ht="13.5" customHeight="1" x14ac:dyDescent="0.2">
      <c r="A431" s="4" t="s">
        <v>716</v>
      </c>
      <c r="B431" s="93" t="s">
        <v>7</v>
      </c>
      <c r="C431" s="14"/>
      <c r="D431" s="14"/>
      <c r="E431" s="14"/>
      <c r="F431" s="84">
        <f t="shared" si="111"/>
        <v>0</v>
      </c>
      <c r="G431" s="85">
        <f t="shared" si="112"/>
        <v>0</v>
      </c>
      <c r="H431" s="105"/>
    </row>
    <row r="432" spans="1:8" ht="13.5" customHeight="1" x14ac:dyDescent="0.2">
      <c r="A432" s="69"/>
      <c r="B432" s="86" t="s">
        <v>717</v>
      </c>
      <c r="C432" s="15">
        <f>SUM(C424:C431)</f>
        <v>0</v>
      </c>
      <c r="D432" s="15">
        <f>SUM(D424:D431)</f>
        <v>0</v>
      </c>
      <c r="E432" s="15">
        <f t="shared" ref="E432:G432" si="113">SUM(E424:E431)</f>
        <v>0</v>
      </c>
      <c r="F432" s="15">
        <f>SUM(F424:F431)</f>
        <v>0</v>
      </c>
      <c r="G432" s="15">
        <f t="shared" si="113"/>
        <v>0</v>
      </c>
      <c r="H432" s="105"/>
    </row>
    <row r="433" spans="1:8" ht="13.5" customHeight="1" x14ac:dyDescent="0.2">
      <c r="A433" s="67" t="s">
        <v>718</v>
      </c>
      <c r="B433" s="94" t="s">
        <v>719</v>
      </c>
      <c r="C433" s="67"/>
      <c r="D433" s="67"/>
      <c r="E433" s="67"/>
      <c r="F433" s="67"/>
      <c r="G433" s="67"/>
      <c r="H433" s="106"/>
    </row>
    <row r="434" spans="1:8" ht="13.5" customHeight="1" x14ac:dyDescent="0.2">
      <c r="A434" s="4" t="s">
        <v>720</v>
      </c>
      <c r="B434" s="93" t="s">
        <v>721</v>
      </c>
      <c r="C434" s="14"/>
      <c r="D434" s="14"/>
      <c r="E434" s="14"/>
      <c r="F434" s="84">
        <f>C434+D434</f>
        <v>0</v>
      </c>
      <c r="G434" s="85">
        <f>C434+D434+E434</f>
        <v>0</v>
      </c>
      <c r="H434" s="105"/>
    </row>
    <row r="435" spans="1:8" ht="13.5" customHeight="1" x14ac:dyDescent="0.2">
      <c r="A435" s="4" t="s">
        <v>722</v>
      </c>
      <c r="B435" s="93" t="s">
        <v>723</v>
      </c>
      <c r="C435" s="14"/>
      <c r="D435" s="14"/>
      <c r="E435" s="14"/>
      <c r="F435" s="84">
        <f t="shared" ref="F435:F449" si="114">C435+D435</f>
        <v>0</v>
      </c>
      <c r="G435" s="85">
        <f t="shared" ref="G435:G449" si="115">C435+D435+E435</f>
        <v>0</v>
      </c>
      <c r="H435" s="105"/>
    </row>
    <row r="436" spans="1:8" ht="13.5" customHeight="1" x14ac:dyDescent="0.2">
      <c r="A436" s="4" t="s">
        <v>724</v>
      </c>
      <c r="B436" s="93" t="s">
        <v>725</v>
      </c>
      <c r="C436" s="14"/>
      <c r="D436" s="14"/>
      <c r="E436" s="14"/>
      <c r="F436" s="84">
        <f t="shared" si="114"/>
        <v>0</v>
      </c>
      <c r="G436" s="85">
        <f t="shared" si="115"/>
        <v>0</v>
      </c>
      <c r="H436" s="105"/>
    </row>
    <row r="437" spans="1:8" ht="13.5" customHeight="1" x14ac:dyDescent="0.2">
      <c r="A437" s="4" t="s">
        <v>726</v>
      </c>
      <c r="B437" s="93" t="s">
        <v>727</v>
      </c>
      <c r="C437" s="14"/>
      <c r="D437" s="14"/>
      <c r="E437" s="14"/>
      <c r="F437" s="84">
        <f t="shared" si="114"/>
        <v>0</v>
      </c>
      <c r="G437" s="85">
        <f t="shared" si="115"/>
        <v>0</v>
      </c>
      <c r="H437" s="105"/>
    </row>
    <row r="438" spans="1:8" ht="13.5" customHeight="1" x14ac:dyDescent="0.2">
      <c r="A438" s="4" t="s">
        <v>728</v>
      </c>
      <c r="B438" s="93" t="s">
        <v>729</v>
      </c>
      <c r="C438" s="14"/>
      <c r="D438" s="14"/>
      <c r="E438" s="14"/>
      <c r="F438" s="84">
        <f t="shared" si="114"/>
        <v>0</v>
      </c>
      <c r="G438" s="85">
        <f t="shared" si="115"/>
        <v>0</v>
      </c>
      <c r="H438" s="105"/>
    </row>
    <row r="439" spans="1:8" ht="13.5" customHeight="1" x14ac:dyDescent="0.2">
      <c r="A439" s="4" t="s">
        <v>730</v>
      </c>
      <c r="B439" s="93" t="s">
        <v>345</v>
      </c>
      <c r="C439" s="14"/>
      <c r="D439" s="14"/>
      <c r="E439" s="14"/>
      <c r="F439" s="84">
        <f t="shared" si="114"/>
        <v>0</v>
      </c>
      <c r="G439" s="85">
        <f t="shared" si="115"/>
        <v>0</v>
      </c>
      <c r="H439" s="105"/>
    </row>
    <row r="440" spans="1:8" ht="13.5" customHeight="1" x14ac:dyDescent="0.2">
      <c r="A440" s="4" t="s">
        <v>731</v>
      </c>
      <c r="B440" s="93" t="s">
        <v>732</v>
      </c>
      <c r="C440" s="14"/>
      <c r="D440" s="14"/>
      <c r="E440" s="14"/>
      <c r="F440" s="84">
        <f t="shared" si="114"/>
        <v>0</v>
      </c>
      <c r="G440" s="85">
        <f t="shared" si="115"/>
        <v>0</v>
      </c>
      <c r="H440" s="105"/>
    </row>
    <row r="441" spans="1:8" ht="13.5" customHeight="1" x14ac:dyDescent="0.2">
      <c r="A441" s="4" t="s">
        <v>733</v>
      </c>
      <c r="B441" s="93" t="s">
        <v>734</v>
      </c>
      <c r="C441" s="14"/>
      <c r="D441" s="14"/>
      <c r="E441" s="14"/>
      <c r="F441" s="84">
        <f t="shared" si="114"/>
        <v>0</v>
      </c>
      <c r="G441" s="85">
        <f t="shared" si="115"/>
        <v>0</v>
      </c>
      <c r="H441" s="105"/>
    </row>
    <row r="442" spans="1:8" ht="13.5" customHeight="1" x14ac:dyDescent="0.2">
      <c r="A442" s="4" t="s">
        <v>735</v>
      </c>
      <c r="B442" s="93" t="s">
        <v>736</v>
      </c>
      <c r="C442" s="14"/>
      <c r="D442" s="14"/>
      <c r="E442" s="14"/>
      <c r="F442" s="84">
        <f t="shared" si="114"/>
        <v>0</v>
      </c>
      <c r="G442" s="85">
        <f t="shared" si="115"/>
        <v>0</v>
      </c>
      <c r="H442" s="105"/>
    </row>
    <row r="443" spans="1:8" ht="13.5" customHeight="1" x14ac:dyDescent="0.2">
      <c r="A443" s="4" t="s">
        <v>737</v>
      </c>
      <c r="B443" s="93" t="s">
        <v>738</v>
      </c>
      <c r="C443" s="14"/>
      <c r="D443" s="14"/>
      <c r="E443" s="14"/>
      <c r="F443" s="84">
        <f t="shared" si="114"/>
        <v>0</v>
      </c>
      <c r="G443" s="85">
        <f t="shared" si="115"/>
        <v>0</v>
      </c>
      <c r="H443" s="105"/>
    </row>
    <row r="444" spans="1:8" ht="13.5" customHeight="1" x14ac:dyDescent="0.2">
      <c r="A444" s="4" t="s">
        <v>739</v>
      </c>
      <c r="B444" s="93" t="s">
        <v>740</v>
      </c>
      <c r="C444" s="14"/>
      <c r="D444" s="14"/>
      <c r="E444" s="14"/>
      <c r="F444" s="84">
        <f t="shared" si="114"/>
        <v>0</v>
      </c>
      <c r="G444" s="85">
        <f t="shared" si="115"/>
        <v>0</v>
      </c>
      <c r="H444" s="105"/>
    </row>
    <row r="445" spans="1:8" ht="13.5" customHeight="1" x14ac:dyDescent="0.2">
      <c r="A445" s="4" t="s">
        <v>741</v>
      </c>
      <c r="B445" s="93" t="s">
        <v>742</v>
      </c>
      <c r="C445" s="14"/>
      <c r="D445" s="14"/>
      <c r="E445" s="14"/>
      <c r="F445" s="84">
        <f t="shared" si="114"/>
        <v>0</v>
      </c>
      <c r="G445" s="85">
        <f t="shared" si="115"/>
        <v>0</v>
      </c>
      <c r="H445" s="105"/>
    </row>
    <row r="446" spans="1:8" ht="13.5" customHeight="1" x14ac:dyDescent="0.2">
      <c r="A446" s="4" t="s">
        <v>743</v>
      </c>
      <c r="B446" s="93" t="s">
        <v>744</v>
      </c>
      <c r="C446" s="14"/>
      <c r="D446" s="14"/>
      <c r="E446" s="14"/>
      <c r="F446" s="84">
        <f t="shared" si="114"/>
        <v>0</v>
      </c>
      <c r="G446" s="85">
        <f t="shared" si="115"/>
        <v>0</v>
      </c>
      <c r="H446" s="105"/>
    </row>
    <row r="447" spans="1:8" ht="13.5" customHeight="1" x14ac:dyDescent="0.2">
      <c r="A447" s="4" t="s">
        <v>745</v>
      </c>
      <c r="B447" s="93" t="s">
        <v>746</v>
      </c>
      <c r="C447" s="14"/>
      <c r="D447" s="14"/>
      <c r="E447" s="14"/>
      <c r="F447" s="84">
        <f t="shared" si="114"/>
        <v>0</v>
      </c>
      <c r="G447" s="85">
        <f t="shared" si="115"/>
        <v>0</v>
      </c>
      <c r="H447" s="105"/>
    </row>
    <row r="448" spans="1:8" ht="13.5" customHeight="1" x14ac:dyDescent="0.2">
      <c r="A448" s="4" t="s">
        <v>747</v>
      </c>
      <c r="B448" s="93" t="s">
        <v>748</v>
      </c>
      <c r="C448" s="14"/>
      <c r="D448" s="14"/>
      <c r="E448" s="14"/>
      <c r="F448" s="84">
        <f t="shared" si="114"/>
        <v>0</v>
      </c>
      <c r="G448" s="85">
        <f t="shared" si="115"/>
        <v>0</v>
      </c>
      <c r="H448" s="105"/>
    </row>
    <row r="449" spans="1:8" ht="13.5" customHeight="1" x14ac:dyDescent="0.2">
      <c r="A449" s="4" t="s">
        <v>749</v>
      </c>
      <c r="B449" s="93" t="s">
        <v>7</v>
      </c>
      <c r="C449" s="14"/>
      <c r="D449" s="14"/>
      <c r="E449" s="14"/>
      <c r="F449" s="84">
        <f t="shared" si="114"/>
        <v>0</v>
      </c>
      <c r="G449" s="85">
        <f t="shared" si="115"/>
        <v>0</v>
      </c>
      <c r="H449" s="105"/>
    </row>
    <row r="450" spans="1:8" ht="13.5" customHeight="1" x14ac:dyDescent="0.2">
      <c r="A450" s="69"/>
      <c r="B450" s="86" t="s">
        <v>750</v>
      </c>
      <c r="C450" s="15">
        <f>SUM(C434:C449)</f>
        <v>0</v>
      </c>
      <c r="D450" s="15">
        <f>SUM(D434:D449)</f>
        <v>0</v>
      </c>
      <c r="E450" s="15">
        <f t="shared" ref="E450:G450" si="116">SUM(E434:E449)</f>
        <v>0</v>
      </c>
      <c r="F450" s="15">
        <f>SUM(F434:F449)</f>
        <v>0</v>
      </c>
      <c r="G450" s="15">
        <f t="shared" si="116"/>
        <v>0</v>
      </c>
      <c r="H450" s="105"/>
    </row>
    <row r="451" spans="1:8" ht="13.5" customHeight="1" x14ac:dyDescent="0.2">
      <c r="A451" s="67" t="s">
        <v>751</v>
      </c>
      <c r="B451" s="94" t="s">
        <v>752</v>
      </c>
      <c r="C451" s="67"/>
      <c r="D451" s="67"/>
      <c r="E451" s="67"/>
      <c r="F451" s="67"/>
      <c r="G451" s="67"/>
      <c r="H451" s="106"/>
    </row>
    <row r="452" spans="1:8" ht="13.5" customHeight="1" x14ac:dyDescent="0.2">
      <c r="A452" s="4" t="s">
        <v>753</v>
      </c>
      <c r="B452" s="93" t="s">
        <v>754</v>
      </c>
      <c r="C452" s="14"/>
      <c r="D452" s="14"/>
      <c r="E452" s="14"/>
      <c r="F452" s="84">
        <f>C452+D452</f>
        <v>0</v>
      </c>
      <c r="G452" s="85">
        <f>C452+D452+E452</f>
        <v>0</v>
      </c>
      <c r="H452" s="105"/>
    </row>
    <row r="453" spans="1:8" ht="13.5" customHeight="1" x14ac:dyDescent="0.2">
      <c r="A453" s="4" t="s">
        <v>755</v>
      </c>
      <c r="B453" s="93" t="s">
        <v>756</v>
      </c>
      <c r="C453" s="14"/>
      <c r="D453" s="14"/>
      <c r="E453" s="14"/>
      <c r="F453" s="84">
        <f t="shared" ref="F453:F460" si="117">C453+D453</f>
        <v>0</v>
      </c>
      <c r="G453" s="85">
        <f t="shared" ref="G453:G460" si="118">C453+D453+E453</f>
        <v>0</v>
      </c>
      <c r="H453" s="105"/>
    </row>
    <row r="454" spans="1:8" ht="13.5" customHeight="1" x14ac:dyDescent="0.2">
      <c r="A454" s="4" t="s">
        <v>757</v>
      </c>
      <c r="B454" s="93" t="s">
        <v>727</v>
      </c>
      <c r="C454" s="14"/>
      <c r="D454" s="14"/>
      <c r="E454" s="14"/>
      <c r="F454" s="84">
        <f t="shared" si="117"/>
        <v>0</v>
      </c>
      <c r="G454" s="85">
        <f t="shared" si="118"/>
        <v>0</v>
      </c>
      <c r="H454" s="105"/>
    </row>
    <row r="455" spans="1:8" ht="13.5" customHeight="1" x14ac:dyDescent="0.2">
      <c r="A455" s="4" t="s">
        <v>758</v>
      </c>
      <c r="B455" s="93" t="s">
        <v>759</v>
      </c>
      <c r="C455" s="14"/>
      <c r="D455" s="14"/>
      <c r="E455" s="14"/>
      <c r="F455" s="84">
        <f t="shared" si="117"/>
        <v>0</v>
      </c>
      <c r="G455" s="85">
        <f t="shared" si="118"/>
        <v>0</v>
      </c>
      <c r="H455" s="105"/>
    </row>
    <row r="456" spans="1:8" ht="13.5" customHeight="1" x14ac:dyDescent="0.2">
      <c r="A456" s="4" t="s">
        <v>760</v>
      </c>
      <c r="B456" s="93" t="s">
        <v>761</v>
      </c>
      <c r="C456" s="14"/>
      <c r="D456" s="14"/>
      <c r="E456" s="14"/>
      <c r="F456" s="84">
        <f t="shared" si="117"/>
        <v>0</v>
      </c>
      <c r="G456" s="85">
        <f t="shared" si="118"/>
        <v>0</v>
      </c>
      <c r="H456" s="105"/>
    </row>
    <row r="457" spans="1:8" ht="13.5" customHeight="1" x14ac:dyDescent="0.2">
      <c r="A457" s="4" t="s">
        <v>762</v>
      </c>
      <c r="B457" s="93" t="s">
        <v>763</v>
      </c>
      <c r="C457" s="14"/>
      <c r="D457" s="14"/>
      <c r="E457" s="14"/>
      <c r="F457" s="84">
        <f t="shared" si="117"/>
        <v>0</v>
      </c>
      <c r="G457" s="85">
        <f t="shared" si="118"/>
        <v>0</v>
      </c>
      <c r="H457" s="105"/>
    </row>
    <row r="458" spans="1:8" ht="13.5" customHeight="1" x14ac:dyDescent="0.2">
      <c r="A458" s="4" t="s">
        <v>764</v>
      </c>
      <c r="B458" s="93" t="s">
        <v>765</v>
      </c>
      <c r="C458" s="14"/>
      <c r="D458" s="14"/>
      <c r="E458" s="14"/>
      <c r="F458" s="84">
        <f t="shared" si="117"/>
        <v>0</v>
      </c>
      <c r="G458" s="85">
        <f t="shared" si="118"/>
        <v>0</v>
      </c>
      <c r="H458" s="105"/>
    </row>
    <row r="459" spans="1:8" ht="13.5" customHeight="1" x14ac:dyDescent="0.2">
      <c r="A459" s="4" t="s">
        <v>766</v>
      </c>
      <c r="B459" s="93" t="s">
        <v>767</v>
      </c>
      <c r="C459" s="14"/>
      <c r="D459" s="14"/>
      <c r="E459" s="14"/>
      <c r="F459" s="84">
        <f t="shared" si="117"/>
        <v>0</v>
      </c>
      <c r="G459" s="85">
        <f t="shared" si="118"/>
        <v>0</v>
      </c>
      <c r="H459" s="105"/>
    </row>
    <row r="460" spans="1:8" ht="13.5" customHeight="1" x14ac:dyDescent="0.2">
      <c r="A460" s="4" t="s">
        <v>768</v>
      </c>
      <c r="B460" s="93" t="s">
        <v>7</v>
      </c>
      <c r="C460" s="14"/>
      <c r="D460" s="14"/>
      <c r="E460" s="14"/>
      <c r="F460" s="84">
        <f t="shared" si="117"/>
        <v>0</v>
      </c>
      <c r="G460" s="85">
        <f t="shared" si="118"/>
        <v>0</v>
      </c>
      <c r="H460" s="105"/>
    </row>
    <row r="461" spans="1:8" ht="13.5" customHeight="1" x14ac:dyDescent="0.2">
      <c r="A461" s="69"/>
      <c r="B461" s="86" t="s">
        <v>769</v>
      </c>
      <c r="C461" s="15">
        <f>SUM(C452:C460)</f>
        <v>0</v>
      </c>
      <c r="D461" s="15">
        <f>SUM(D452:D460)</f>
        <v>0</v>
      </c>
      <c r="E461" s="15">
        <f t="shared" ref="E461:G461" si="119">SUM(E452:E460)</f>
        <v>0</v>
      </c>
      <c r="F461" s="15">
        <f>SUM(F452:F460)</f>
        <v>0</v>
      </c>
      <c r="G461" s="15">
        <f t="shared" si="119"/>
        <v>0</v>
      </c>
      <c r="H461" s="105"/>
    </row>
    <row r="462" spans="1:8" ht="13.5" customHeight="1" x14ac:dyDescent="0.2">
      <c r="A462" s="67" t="s">
        <v>770</v>
      </c>
      <c r="B462" s="94" t="s">
        <v>771</v>
      </c>
      <c r="C462" s="67"/>
      <c r="D462" s="67"/>
      <c r="E462" s="67"/>
      <c r="F462" s="67"/>
      <c r="G462" s="67"/>
      <c r="H462" s="106"/>
    </row>
    <row r="463" spans="1:8" ht="13.5" customHeight="1" x14ac:dyDescent="0.2">
      <c r="A463" s="4" t="s">
        <v>772</v>
      </c>
      <c r="B463" s="93" t="s">
        <v>773</v>
      </c>
      <c r="C463" s="14"/>
      <c r="D463" s="14"/>
      <c r="E463" s="14"/>
      <c r="F463" s="84">
        <f>C463+D463</f>
        <v>0</v>
      </c>
      <c r="G463" s="85">
        <f>C463+D463+E463</f>
        <v>0</v>
      </c>
      <c r="H463" s="105"/>
    </row>
    <row r="464" spans="1:8" ht="13.5" customHeight="1" x14ac:dyDescent="0.2">
      <c r="A464" s="4" t="s">
        <v>774</v>
      </c>
      <c r="B464" s="93" t="s">
        <v>775</v>
      </c>
      <c r="C464" s="14"/>
      <c r="D464" s="14"/>
      <c r="E464" s="14"/>
      <c r="F464" s="84">
        <f t="shared" ref="F464:F470" si="120">C464+D464</f>
        <v>0</v>
      </c>
      <c r="G464" s="85">
        <f t="shared" ref="G464:G470" si="121">C464+D464+E464</f>
        <v>0</v>
      </c>
      <c r="H464" s="105"/>
    </row>
    <row r="465" spans="1:8" ht="13.5" customHeight="1" x14ac:dyDescent="0.2">
      <c r="A465" s="4" t="s">
        <v>776</v>
      </c>
      <c r="B465" s="93" t="s">
        <v>777</v>
      </c>
      <c r="C465" s="14"/>
      <c r="D465" s="14"/>
      <c r="E465" s="14"/>
      <c r="F465" s="84">
        <f t="shared" si="120"/>
        <v>0</v>
      </c>
      <c r="G465" s="85">
        <f t="shared" si="121"/>
        <v>0</v>
      </c>
      <c r="H465" s="105"/>
    </row>
    <row r="466" spans="1:8" ht="13.5" customHeight="1" x14ac:dyDescent="0.2">
      <c r="A466" s="4" t="s">
        <v>778</v>
      </c>
      <c r="B466" s="93" t="s">
        <v>779</v>
      </c>
      <c r="C466" s="14"/>
      <c r="D466" s="14"/>
      <c r="E466" s="14"/>
      <c r="F466" s="84">
        <f t="shared" si="120"/>
        <v>0</v>
      </c>
      <c r="G466" s="85">
        <f t="shared" si="121"/>
        <v>0</v>
      </c>
      <c r="H466" s="105"/>
    </row>
    <row r="467" spans="1:8" ht="13.5" customHeight="1" x14ac:dyDescent="0.2">
      <c r="A467" s="4" t="s">
        <v>780</v>
      </c>
      <c r="B467" s="93" t="s">
        <v>643</v>
      </c>
      <c r="C467" s="14"/>
      <c r="D467" s="14"/>
      <c r="E467" s="14"/>
      <c r="F467" s="84">
        <f t="shared" si="120"/>
        <v>0</v>
      </c>
      <c r="G467" s="85">
        <f t="shared" si="121"/>
        <v>0</v>
      </c>
      <c r="H467" s="105"/>
    </row>
    <row r="468" spans="1:8" ht="13.5" customHeight="1" x14ac:dyDescent="0.2">
      <c r="A468" s="4" t="s">
        <v>781</v>
      </c>
      <c r="B468" s="93" t="s">
        <v>782</v>
      </c>
      <c r="C468" s="14"/>
      <c r="D468" s="14"/>
      <c r="E468" s="14"/>
      <c r="F468" s="84">
        <f t="shared" si="120"/>
        <v>0</v>
      </c>
      <c r="G468" s="85">
        <f t="shared" si="121"/>
        <v>0</v>
      </c>
      <c r="H468" s="105"/>
    </row>
    <row r="469" spans="1:8" ht="13.5" customHeight="1" x14ac:dyDescent="0.2">
      <c r="A469" s="4" t="s">
        <v>783</v>
      </c>
      <c r="B469" s="93" t="s">
        <v>697</v>
      </c>
      <c r="C469" s="14"/>
      <c r="D469" s="14"/>
      <c r="E469" s="14"/>
      <c r="F469" s="84">
        <f t="shared" si="120"/>
        <v>0</v>
      </c>
      <c r="G469" s="85">
        <f t="shared" si="121"/>
        <v>0</v>
      </c>
      <c r="H469" s="105"/>
    </row>
    <row r="470" spans="1:8" ht="13.5" customHeight="1" x14ac:dyDescent="0.2">
      <c r="A470" s="4" t="s">
        <v>784</v>
      </c>
      <c r="B470" s="93" t="s">
        <v>7</v>
      </c>
      <c r="C470" s="14"/>
      <c r="D470" s="14"/>
      <c r="E470" s="14"/>
      <c r="F470" s="84">
        <f t="shared" si="120"/>
        <v>0</v>
      </c>
      <c r="G470" s="85">
        <f t="shared" si="121"/>
        <v>0</v>
      </c>
      <c r="H470" s="105"/>
    </row>
    <row r="471" spans="1:8" ht="13.5" customHeight="1" x14ac:dyDescent="0.2">
      <c r="A471" s="69"/>
      <c r="B471" s="86" t="s">
        <v>785</v>
      </c>
      <c r="C471" s="15">
        <f>SUM(C463:C470)</f>
        <v>0</v>
      </c>
      <c r="D471" s="15">
        <f>SUM(D463:D470)</f>
        <v>0</v>
      </c>
      <c r="E471" s="15">
        <f t="shared" ref="E471:G471" si="122">SUM(E463:E470)</f>
        <v>0</v>
      </c>
      <c r="F471" s="15">
        <f>SUM(F463:F470)</f>
        <v>0</v>
      </c>
      <c r="G471" s="15">
        <f t="shared" si="122"/>
        <v>0</v>
      </c>
      <c r="H471" s="105"/>
    </row>
    <row r="472" spans="1:8" ht="13.5" customHeight="1" x14ac:dyDescent="0.2">
      <c r="A472" s="67" t="s">
        <v>786</v>
      </c>
      <c r="B472" s="94" t="s">
        <v>787</v>
      </c>
      <c r="C472" s="67"/>
      <c r="D472" s="67"/>
      <c r="E472" s="67"/>
      <c r="F472" s="67"/>
      <c r="G472" s="67"/>
      <c r="H472" s="106"/>
    </row>
    <row r="473" spans="1:8" ht="13.5" customHeight="1" x14ac:dyDescent="0.2">
      <c r="A473" s="4" t="s">
        <v>788</v>
      </c>
      <c r="B473" s="93" t="s">
        <v>773</v>
      </c>
      <c r="C473" s="14"/>
      <c r="D473" s="14"/>
      <c r="E473" s="14"/>
      <c r="F473" s="84">
        <f>C473+D473</f>
        <v>0</v>
      </c>
      <c r="G473" s="85">
        <f>C473+D473+E473</f>
        <v>0</v>
      </c>
      <c r="H473" s="105"/>
    </row>
    <row r="474" spans="1:8" ht="13.5" customHeight="1" x14ac:dyDescent="0.2">
      <c r="A474" s="4" t="s">
        <v>789</v>
      </c>
      <c r="B474" s="93" t="s">
        <v>775</v>
      </c>
      <c r="C474" s="14"/>
      <c r="D474" s="14"/>
      <c r="E474" s="14"/>
      <c r="F474" s="84">
        <f t="shared" ref="F474:F478" si="123">C474+D474</f>
        <v>0</v>
      </c>
      <c r="G474" s="85">
        <f t="shared" ref="G474:G478" si="124">C474+D474+E474</f>
        <v>0</v>
      </c>
      <c r="H474" s="105"/>
    </row>
    <row r="475" spans="1:8" ht="13.5" customHeight="1" x14ac:dyDescent="0.2">
      <c r="A475" s="4" t="s">
        <v>790</v>
      </c>
      <c r="B475" s="93" t="s">
        <v>777</v>
      </c>
      <c r="C475" s="14"/>
      <c r="D475" s="14"/>
      <c r="E475" s="14"/>
      <c r="F475" s="84">
        <f t="shared" si="123"/>
        <v>0</v>
      </c>
      <c r="G475" s="85">
        <f t="shared" si="124"/>
        <v>0</v>
      </c>
      <c r="H475" s="105"/>
    </row>
    <row r="476" spans="1:8" ht="13.5" customHeight="1" x14ac:dyDescent="0.2">
      <c r="A476" s="4" t="s">
        <v>791</v>
      </c>
      <c r="B476" s="93" t="s">
        <v>792</v>
      </c>
      <c r="C476" s="14"/>
      <c r="D476" s="14"/>
      <c r="E476" s="14"/>
      <c r="F476" s="84">
        <f t="shared" si="123"/>
        <v>0</v>
      </c>
      <c r="G476" s="85">
        <f t="shared" si="124"/>
        <v>0</v>
      </c>
      <c r="H476" s="105"/>
    </row>
    <row r="477" spans="1:8" ht="13.5" customHeight="1" x14ac:dyDescent="0.2">
      <c r="A477" s="4" t="s">
        <v>793</v>
      </c>
      <c r="B477" s="93" t="s">
        <v>643</v>
      </c>
      <c r="C477" s="14"/>
      <c r="D477" s="14"/>
      <c r="E477" s="14"/>
      <c r="F477" s="84">
        <f t="shared" si="123"/>
        <v>0</v>
      </c>
      <c r="G477" s="85">
        <f t="shared" si="124"/>
        <v>0</v>
      </c>
      <c r="H477" s="105"/>
    </row>
    <row r="478" spans="1:8" ht="13.5" customHeight="1" x14ac:dyDescent="0.2">
      <c r="A478" s="4" t="s">
        <v>794</v>
      </c>
      <c r="B478" s="93" t="s">
        <v>7</v>
      </c>
      <c r="C478" s="14"/>
      <c r="D478" s="14"/>
      <c r="E478" s="14"/>
      <c r="F478" s="84">
        <f t="shared" si="123"/>
        <v>0</v>
      </c>
      <c r="G478" s="85">
        <f t="shared" si="124"/>
        <v>0</v>
      </c>
      <c r="H478" s="105"/>
    </row>
    <row r="479" spans="1:8" ht="13.5" customHeight="1" x14ac:dyDescent="0.2">
      <c r="A479" s="69"/>
      <c r="B479" s="86" t="s">
        <v>795</v>
      </c>
      <c r="C479" s="15">
        <f>SUM(C473:C478)</f>
        <v>0</v>
      </c>
      <c r="D479" s="15">
        <f>SUM(D473:D478)</f>
        <v>0</v>
      </c>
      <c r="E479" s="15">
        <f t="shared" ref="E479:G479" si="125">SUM(E473:E478)</f>
        <v>0</v>
      </c>
      <c r="F479" s="15">
        <f>SUM(F473:F478)</f>
        <v>0</v>
      </c>
      <c r="G479" s="15">
        <f t="shared" si="125"/>
        <v>0</v>
      </c>
      <c r="H479" s="105"/>
    </row>
    <row r="480" spans="1:8" ht="13.5" customHeight="1" x14ac:dyDescent="0.2">
      <c r="A480" s="67" t="s">
        <v>796</v>
      </c>
      <c r="B480" s="94" t="s">
        <v>797</v>
      </c>
      <c r="C480" s="67"/>
      <c r="D480" s="67"/>
      <c r="E480" s="67"/>
      <c r="F480" s="67"/>
      <c r="G480" s="67"/>
      <c r="H480" s="106"/>
    </row>
    <row r="481" spans="1:8" ht="13.5" customHeight="1" x14ac:dyDescent="0.2">
      <c r="A481" s="4" t="s">
        <v>798</v>
      </c>
      <c r="B481" s="93" t="s">
        <v>799</v>
      </c>
      <c r="C481" s="14"/>
      <c r="D481" s="14"/>
      <c r="E481" s="14"/>
      <c r="F481" s="84">
        <f>C481+D481</f>
        <v>0</v>
      </c>
      <c r="G481" s="85">
        <f>C481+D481+E481</f>
        <v>0</v>
      </c>
      <c r="H481" s="105"/>
    </row>
    <row r="482" spans="1:8" ht="13.5" customHeight="1" x14ac:dyDescent="0.2">
      <c r="A482" s="4" t="s">
        <v>800</v>
      </c>
      <c r="B482" s="93" t="s">
        <v>775</v>
      </c>
      <c r="C482" s="14"/>
      <c r="D482" s="14"/>
      <c r="E482" s="14"/>
      <c r="F482" s="84">
        <f t="shared" ref="F482:F487" si="126">C482+D482</f>
        <v>0</v>
      </c>
      <c r="G482" s="85">
        <f t="shared" ref="G482:G487" si="127">C482+D482+E482</f>
        <v>0</v>
      </c>
      <c r="H482" s="105"/>
    </row>
    <row r="483" spans="1:8" ht="13.5" customHeight="1" x14ac:dyDescent="0.2">
      <c r="A483" s="4" t="s">
        <v>801</v>
      </c>
      <c r="B483" s="93" t="s">
        <v>777</v>
      </c>
      <c r="C483" s="14"/>
      <c r="D483" s="14"/>
      <c r="E483" s="14"/>
      <c r="F483" s="84">
        <f t="shared" si="126"/>
        <v>0</v>
      </c>
      <c r="G483" s="85">
        <f t="shared" si="127"/>
        <v>0</v>
      </c>
      <c r="H483" s="105"/>
    </row>
    <row r="484" spans="1:8" ht="13.5" customHeight="1" x14ac:dyDescent="0.2">
      <c r="A484" s="4" t="s">
        <v>802</v>
      </c>
      <c r="B484" s="93" t="s">
        <v>803</v>
      </c>
      <c r="C484" s="14"/>
      <c r="D484" s="14"/>
      <c r="E484" s="14"/>
      <c r="F484" s="84">
        <f t="shared" si="126"/>
        <v>0</v>
      </c>
      <c r="G484" s="85">
        <f t="shared" si="127"/>
        <v>0</v>
      </c>
      <c r="H484" s="105"/>
    </row>
    <row r="485" spans="1:8" ht="13.5" customHeight="1" x14ac:dyDescent="0.2">
      <c r="A485" s="4" t="s">
        <v>804</v>
      </c>
      <c r="B485" s="93" t="s">
        <v>805</v>
      </c>
      <c r="C485" s="14"/>
      <c r="D485" s="14"/>
      <c r="E485" s="14"/>
      <c r="F485" s="84">
        <f t="shared" si="126"/>
        <v>0</v>
      </c>
      <c r="G485" s="85">
        <f t="shared" si="127"/>
        <v>0</v>
      </c>
      <c r="H485" s="105"/>
    </row>
    <row r="486" spans="1:8" ht="13.5" customHeight="1" x14ac:dyDescent="0.2">
      <c r="A486" s="4" t="s">
        <v>806</v>
      </c>
      <c r="B486" s="93" t="s">
        <v>643</v>
      </c>
      <c r="C486" s="14"/>
      <c r="D486" s="14"/>
      <c r="E486" s="14"/>
      <c r="F486" s="84">
        <f t="shared" si="126"/>
        <v>0</v>
      </c>
      <c r="G486" s="85">
        <f t="shared" si="127"/>
        <v>0</v>
      </c>
      <c r="H486" s="105"/>
    </row>
    <row r="487" spans="1:8" ht="13.5" customHeight="1" x14ac:dyDescent="0.2">
      <c r="A487" s="4" t="s">
        <v>807</v>
      </c>
      <c r="B487" s="93" t="s">
        <v>7</v>
      </c>
      <c r="C487" s="14"/>
      <c r="D487" s="14"/>
      <c r="E487" s="14"/>
      <c r="F487" s="84">
        <f t="shared" si="126"/>
        <v>0</v>
      </c>
      <c r="G487" s="85">
        <f t="shared" si="127"/>
        <v>0</v>
      </c>
      <c r="H487" s="105"/>
    </row>
    <row r="488" spans="1:8" ht="13.5" customHeight="1" x14ac:dyDescent="0.2">
      <c r="A488" s="69"/>
      <c r="B488" s="86" t="s">
        <v>808</v>
      </c>
      <c r="C488" s="15">
        <f>SUM(C481:C487)</f>
        <v>0</v>
      </c>
      <c r="D488" s="15">
        <f>SUM(D481:D487)</f>
        <v>0</v>
      </c>
      <c r="E488" s="15">
        <f t="shared" ref="E488:G488" si="128">SUM(E481:E487)</f>
        <v>0</v>
      </c>
      <c r="F488" s="15">
        <f>SUM(F481:F487)</f>
        <v>0</v>
      </c>
      <c r="G488" s="15">
        <f t="shared" si="128"/>
        <v>0</v>
      </c>
      <c r="H488" s="105"/>
    </row>
    <row r="489" spans="1:8" ht="13.5" customHeight="1" x14ac:dyDescent="0.2">
      <c r="A489" s="67" t="s">
        <v>809</v>
      </c>
      <c r="B489" s="94" t="s">
        <v>810</v>
      </c>
      <c r="C489" s="67"/>
      <c r="D489" s="67"/>
      <c r="E489" s="67"/>
      <c r="F489" s="67"/>
      <c r="G489" s="67"/>
      <c r="H489" s="106"/>
    </row>
    <row r="490" spans="1:8" ht="13.5" customHeight="1" x14ac:dyDescent="0.2">
      <c r="A490" s="4" t="s">
        <v>811</v>
      </c>
      <c r="B490" s="93" t="s">
        <v>773</v>
      </c>
      <c r="C490" s="14"/>
      <c r="D490" s="14"/>
      <c r="E490" s="14"/>
      <c r="F490" s="84">
        <f>C490+D490</f>
        <v>0</v>
      </c>
      <c r="G490" s="85">
        <f>C490+D490+E490</f>
        <v>0</v>
      </c>
      <c r="H490" s="105"/>
    </row>
    <row r="491" spans="1:8" ht="13.5" customHeight="1" x14ac:dyDescent="0.2">
      <c r="A491" s="4" t="s">
        <v>812</v>
      </c>
      <c r="B491" s="93" t="s">
        <v>775</v>
      </c>
      <c r="C491" s="14"/>
      <c r="D491" s="14"/>
      <c r="E491" s="14"/>
      <c r="F491" s="84">
        <f t="shared" ref="F491:F495" si="129">C491+D491</f>
        <v>0</v>
      </c>
      <c r="G491" s="85">
        <f t="shared" ref="G491:G495" si="130">C491+D491+E491</f>
        <v>0</v>
      </c>
      <c r="H491" s="105"/>
    </row>
    <row r="492" spans="1:8" ht="13.5" customHeight="1" x14ac:dyDescent="0.2">
      <c r="A492" s="4" t="s">
        <v>813</v>
      </c>
      <c r="B492" s="93" t="s">
        <v>814</v>
      </c>
      <c r="C492" s="14"/>
      <c r="D492" s="14"/>
      <c r="E492" s="14"/>
      <c r="F492" s="84">
        <f t="shared" si="129"/>
        <v>0</v>
      </c>
      <c r="G492" s="85">
        <f t="shared" si="130"/>
        <v>0</v>
      </c>
      <c r="H492" s="105"/>
    </row>
    <row r="493" spans="1:8" ht="13.5" customHeight="1" x14ac:dyDescent="0.2">
      <c r="A493" s="4" t="s">
        <v>815</v>
      </c>
      <c r="B493" s="93" t="s">
        <v>816</v>
      </c>
      <c r="C493" s="14"/>
      <c r="D493" s="14"/>
      <c r="E493" s="14"/>
      <c r="F493" s="84">
        <f t="shared" si="129"/>
        <v>0</v>
      </c>
      <c r="G493" s="85">
        <f t="shared" si="130"/>
        <v>0</v>
      </c>
      <c r="H493" s="105"/>
    </row>
    <row r="494" spans="1:8" ht="13.5" customHeight="1" x14ac:dyDescent="0.2">
      <c r="A494" s="4" t="s">
        <v>817</v>
      </c>
      <c r="B494" s="93" t="s">
        <v>643</v>
      </c>
      <c r="C494" s="14"/>
      <c r="D494" s="14"/>
      <c r="E494" s="14"/>
      <c r="F494" s="84">
        <f t="shared" si="129"/>
        <v>0</v>
      </c>
      <c r="G494" s="85">
        <f t="shared" si="130"/>
        <v>0</v>
      </c>
      <c r="H494" s="105"/>
    </row>
    <row r="495" spans="1:8" ht="13.5" customHeight="1" x14ac:dyDescent="0.2">
      <c r="A495" s="4" t="s">
        <v>818</v>
      </c>
      <c r="B495" s="93" t="s">
        <v>7</v>
      </c>
      <c r="C495" s="14"/>
      <c r="D495" s="14"/>
      <c r="E495" s="14"/>
      <c r="F495" s="84">
        <f t="shared" si="129"/>
        <v>0</v>
      </c>
      <c r="G495" s="85">
        <f t="shared" si="130"/>
        <v>0</v>
      </c>
      <c r="H495" s="105"/>
    </row>
    <row r="496" spans="1:8" ht="13.5" customHeight="1" x14ac:dyDescent="0.2">
      <c r="A496" s="69"/>
      <c r="B496" s="86" t="s">
        <v>819</v>
      </c>
      <c r="C496" s="15">
        <f>SUM(C490:C495)</f>
        <v>0</v>
      </c>
      <c r="D496" s="15">
        <f>SUM(D490:D495)</f>
        <v>0</v>
      </c>
      <c r="E496" s="15">
        <f t="shared" ref="E496:G496" si="131">SUM(E490:E495)</f>
        <v>0</v>
      </c>
      <c r="F496" s="15">
        <f>SUM(F490:F495)</f>
        <v>0</v>
      </c>
      <c r="G496" s="15">
        <f t="shared" si="131"/>
        <v>0</v>
      </c>
      <c r="H496" s="105"/>
    </row>
    <row r="497" spans="1:12" ht="13.5" customHeight="1" x14ac:dyDescent="0.2">
      <c r="A497" s="67" t="s">
        <v>820</v>
      </c>
      <c r="B497" s="94" t="s">
        <v>821</v>
      </c>
      <c r="C497" s="67"/>
      <c r="D497" s="67"/>
      <c r="E497" s="67"/>
      <c r="F497" s="67"/>
      <c r="G497" s="67"/>
      <c r="H497" s="106"/>
    </row>
    <row r="498" spans="1:12" ht="13.5" customHeight="1" x14ac:dyDescent="0.2">
      <c r="A498" s="4" t="s">
        <v>822</v>
      </c>
      <c r="B498" s="93" t="s">
        <v>823</v>
      </c>
      <c r="C498" s="14"/>
      <c r="D498" s="14"/>
      <c r="E498" s="14"/>
      <c r="F498" s="84">
        <f>C498+D498</f>
        <v>0</v>
      </c>
      <c r="G498" s="85">
        <f>C498+D498+E498</f>
        <v>0</v>
      </c>
      <c r="H498" s="105"/>
    </row>
    <row r="499" spans="1:12" ht="13.5" customHeight="1" x14ac:dyDescent="0.2">
      <c r="A499" s="4" t="s">
        <v>824</v>
      </c>
      <c r="B499" s="93" t="s">
        <v>33</v>
      </c>
      <c r="C499" s="14"/>
      <c r="D499" s="14"/>
      <c r="E499" s="14"/>
      <c r="F499" s="84">
        <f t="shared" ref="F499:F506" si="132">C499+D499</f>
        <v>0</v>
      </c>
      <c r="G499" s="85">
        <f t="shared" ref="G499:G506" si="133">C499+D499+E499</f>
        <v>0</v>
      </c>
      <c r="H499" s="107"/>
      <c r="I499" s="7"/>
      <c r="J499" s="7"/>
      <c r="K499" s="7"/>
      <c r="L499" s="7"/>
    </row>
    <row r="500" spans="1:12" ht="28.5" customHeight="1" x14ac:dyDescent="0.2">
      <c r="A500" s="4" t="s">
        <v>825</v>
      </c>
      <c r="B500" s="93" t="s">
        <v>826</v>
      </c>
      <c r="C500" s="14"/>
      <c r="D500" s="14"/>
      <c r="E500" s="14"/>
      <c r="F500" s="84">
        <f t="shared" si="132"/>
        <v>0</v>
      </c>
      <c r="G500" s="85">
        <f t="shared" si="133"/>
        <v>0</v>
      </c>
      <c r="H500" s="104" t="s">
        <v>1119</v>
      </c>
      <c r="I500" s="7"/>
      <c r="J500" s="7"/>
      <c r="K500" s="7"/>
      <c r="L500" s="7"/>
    </row>
    <row r="501" spans="1:12" ht="13.5" customHeight="1" x14ac:dyDescent="0.2">
      <c r="A501" s="4">
        <v>4925</v>
      </c>
      <c r="B501" s="93" t="s">
        <v>580</v>
      </c>
      <c r="C501" s="14"/>
      <c r="D501" s="14"/>
      <c r="E501" s="14"/>
      <c r="F501" s="84">
        <f t="shared" si="132"/>
        <v>0</v>
      </c>
      <c r="G501" s="85">
        <f t="shared" si="133"/>
        <v>0</v>
      </c>
      <c r="H501" s="105"/>
    </row>
    <row r="502" spans="1:12" ht="13.5" customHeight="1" x14ac:dyDescent="0.2">
      <c r="A502" s="4" t="s">
        <v>827</v>
      </c>
      <c r="B502" s="93" t="s">
        <v>828</v>
      </c>
      <c r="C502" s="14"/>
      <c r="D502" s="14"/>
      <c r="E502" s="14"/>
      <c r="F502" s="84">
        <f t="shared" si="132"/>
        <v>0</v>
      </c>
      <c r="G502" s="85">
        <f t="shared" si="133"/>
        <v>0</v>
      </c>
      <c r="H502" s="105"/>
    </row>
    <row r="503" spans="1:12" ht="13.5" customHeight="1" x14ac:dyDescent="0.2">
      <c r="A503" s="4" t="s">
        <v>829</v>
      </c>
      <c r="B503" s="93" t="s">
        <v>830</v>
      </c>
      <c r="C503" s="14"/>
      <c r="D503" s="14"/>
      <c r="E503" s="14"/>
      <c r="F503" s="84">
        <f t="shared" si="132"/>
        <v>0</v>
      </c>
      <c r="G503" s="85">
        <f t="shared" si="133"/>
        <v>0</v>
      </c>
      <c r="H503" s="105"/>
    </row>
    <row r="504" spans="1:12" ht="13.5" customHeight="1" x14ac:dyDescent="0.2">
      <c r="A504" s="4" t="s">
        <v>831</v>
      </c>
      <c r="B504" s="93" t="s">
        <v>832</v>
      </c>
      <c r="C504" s="14"/>
      <c r="D504" s="14"/>
      <c r="E504" s="14"/>
      <c r="F504" s="84">
        <f t="shared" si="132"/>
        <v>0</v>
      </c>
      <c r="G504" s="85">
        <f t="shared" si="133"/>
        <v>0</v>
      </c>
      <c r="H504" s="105"/>
    </row>
    <row r="505" spans="1:12" ht="13.5" customHeight="1" x14ac:dyDescent="0.2">
      <c r="A505" s="4" t="s">
        <v>833</v>
      </c>
      <c r="B505" s="93" t="s">
        <v>834</v>
      </c>
      <c r="C505" s="14"/>
      <c r="D505" s="14"/>
      <c r="E505" s="14"/>
      <c r="F505" s="84">
        <f t="shared" si="132"/>
        <v>0</v>
      </c>
      <c r="G505" s="85">
        <f t="shared" si="133"/>
        <v>0</v>
      </c>
      <c r="H505" s="105"/>
    </row>
    <row r="506" spans="1:12" ht="13.5" customHeight="1" x14ac:dyDescent="0.2">
      <c r="A506" s="4" t="s">
        <v>835</v>
      </c>
      <c r="B506" s="93" t="s">
        <v>7</v>
      </c>
      <c r="C506" s="14"/>
      <c r="D506" s="14"/>
      <c r="E506" s="14"/>
      <c r="F506" s="84">
        <f t="shared" si="132"/>
        <v>0</v>
      </c>
      <c r="G506" s="85">
        <f t="shared" si="133"/>
        <v>0</v>
      </c>
      <c r="H506" s="105" t="s">
        <v>17</v>
      </c>
    </row>
    <row r="507" spans="1:12" ht="13.5" customHeight="1" x14ac:dyDescent="0.2">
      <c r="A507" s="69"/>
      <c r="B507" s="86" t="s">
        <v>836</v>
      </c>
      <c r="C507" s="15">
        <f>SUM(C498:C506)</f>
        <v>0</v>
      </c>
      <c r="D507" s="15">
        <f>SUM(D498:D506)</f>
        <v>0</v>
      </c>
      <c r="E507" s="15">
        <f t="shared" ref="E507:G507" si="134">SUM(E498:E506)</f>
        <v>0</v>
      </c>
      <c r="F507" s="15">
        <f>SUM(F498:F506)</f>
        <v>0</v>
      </c>
      <c r="G507" s="15">
        <f t="shared" si="134"/>
        <v>0</v>
      </c>
      <c r="H507" s="105"/>
    </row>
    <row r="508" spans="1:12" ht="13.5" customHeight="1" x14ac:dyDescent="0.2">
      <c r="A508" s="67" t="s">
        <v>837</v>
      </c>
      <c r="B508" s="94" t="s">
        <v>838</v>
      </c>
      <c r="C508" s="67"/>
      <c r="D508" s="67"/>
      <c r="E508" s="67"/>
      <c r="F508" s="67"/>
      <c r="G508" s="67"/>
      <c r="H508" s="106"/>
    </row>
    <row r="509" spans="1:12" ht="13.5" customHeight="1" x14ac:dyDescent="0.2">
      <c r="A509" s="4" t="s">
        <v>839</v>
      </c>
      <c r="B509" s="93" t="s">
        <v>840</v>
      </c>
      <c r="C509" s="14"/>
      <c r="D509" s="14"/>
      <c r="E509" s="14"/>
      <c r="F509" s="84">
        <f>C509+D509</f>
        <v>0</v>
      </c>
      <c r="G509" s="85">
        <f>C509+D509+E509</f>
        <v>0</v>
      </c>
      <c r="H509" s="105"/>
    </row>
    <row r="510" spans="1:12" ht="13.5" customHeight="1" x14ac:dyDescent="0.2">
      <c r="A510" s="4" t="s">
        <v>841</v>
      </c>
      <c r="B510" s="93" t="s">
        <v>842</v>
      </c>
      <c r="C510" s="14"/>
      <c r="D510" s="14"/>
      <c r="E510" s="14"/>
      <c r="F510" s="84">
        <f t="shared" ref="F510:F514" si="135">C510+D510</f>
        <v>0</v>
      </c>
      <c r="G510" s="85">
        <f t="shared" ref="G510:G514" si="136">C510+D510+E510</f>
        <v>0</v>
      </c>
      <c r="H510" s="105"/>
    </row>
    <row r="511" spans="1:12" ht="13.5" customHeight="1" x14ac:dyDescent="0.2">
      <c r="A511" s="4" t="s">
        <v>843</v>
      </c>
      <c r="B511" s="93" t="s">
        <v>844</v>
      </c>
      <c r="C511" s="14"/>
      <c r="D511" s="14"/>
      <c r="E511" s="14"/>
      <c r="F511" s="84">
        <f t="shared" si="135"/>
        <v>0</v>
      </c>
      <c r="G511" s="85">
        <f t="shared" si="136"/>
        <v>0</v>
      </c>
      <c r="H511" s="105"/>
    </row>
    <row r="512" spans="1:12" ht="13.5" customHeight="1" x14ac:dyDescent="0.2">
      <c r="A512" s="4">
        <v>5035</v>
      </c>
      <c r="B512" s="93" t="s">
        <v>980</v>
      </c>
      <c r="C512" s="14"/>
      <c r="D512" s="14"/>
      <c r="E512" s="14"/>
      <c r="F512" s="84">
        <f t="shared" si="135"/>
        <v>0</v>
      </c>
      <c r="G512" s="85">
        <f t="shared" si="136"/>
        <v>0</v>
      </c>
      <c r="H512" s="105"/>
    </row>
    <row r="513" spans="1:8" ht="13.5" customHeight="1" x14ac:dyDescent="0.2">
      <c r="A513" s="4" t="s">
        <v>845</v>
      </c>
      <c r="B513" s="93" t="s">
        <v>846</v>
      </c>
      <c r="C513" s="14"/>
      <c r="D513" s="14"/>
      <c r="E513" s="14"/>
      <c r="F513" s="84">
        <f t="shared" si="135"/>
        <v>0</v>
      </c>
      <c r="G513" s="85">
        <f t="shared" si="136"/>
        <v>0</v>
      </c>
      <c r="H513" s="105"/>
    </row>
    <row r="514" spans="1:8" ht="13.5" customHeight="1" x14ac:dyDescent="0.2">
      <c r="A514" s="4" t="s">
        <v>847</v>
      </c>
      <c r="B514" s="93" t="s">
        <v>7</v>
      </c>
      <c r="C514" s="14"/>
      <c r="D514" s="14"/>
      <c r="E514" s="14"/>
      <c r="F514" s="84">
        <f t="shared" si="135"/>
        <v>0</v>
      </c>
      <c r="G514" s="85">
        <f t="shared" si="136"/>
        <v>0</v>
      </c>
      <c r="H514" s="105"/>
    </row>
    <row r="515" spans="1:8" ht="13.5" customHeight="1" x14ac:dyDescent="0.2">
      <c r="A515" s="69"/>
      <c r="B515" s="86" t="s">
        <v>848</v>
      </c>
      <c r="C515" s="15">
        <f>SUM(C509:C514)</f>
        <v>0</v>
      </c>
      <c r="D515" s="15">
        <f>SUM(D509:D514)</f>
        <v>0</v>
      </c>
      <c r="E515" s="15">
        <f>SUM(E509:E514)</f>
        <v>0</v>
      </c>
      <c r="F515" s="15">
        <f>SUM(F509:F514)</f>
        <v>0</v>
      </c>
      <c r="G515" s="15">
        <f>SUM(G509:G514)</f>
        <v>0</v>
      </c>
      <c r="H515" s="105"/>
    </row>
    <row r="516" spans="1:8" ht="13.5" customHeight="1" x14ac:dyDescent="0.2">
      <c r="A516" s="67" t="s">
        <v>849</v>
      </c>
      <c r="B516" s="94" t="s">
        <v>850</v>
      </c>
      <c r="C516" s="67"/>
      <c r="D516" s="67"/>
      <c r="E516" s="67"/>
      <c r="F516" s="67"/>
      <c r="G516" s="67"/>
      <c r="H516" s="106"/>
    </row>
    <row r="517" spans="1:8" ht="13.5" customHeight="1" x14ac:dyDescent="0.2">
      <c r="A517" s="4" t="s">
        <v>851</v>
      </c>
      <c r="B517" s="93" t="s">
        <v>852</v>
      </c>
      <c r="C517" s="14"/>
      <c r="D517" s="14"/>
      <c r="E517" s="14"/>
      <c r="F517" s="84">
        <f>C517+D517</f>
        <v>0</v>
      </c>
      <c r="G517" s="85">
        <f>C517+D517+E517</f>
        <v>0</v>
      </c>
      <c r="H517" s="105"/>
    </row>
    <row r="518" spans="1:8" ht="13.5" customHeight="1" x14ac:dyDescent="0.2">
      <c r="A518" s="4" t="s">
        <v>853</v>
      </c>
      <c r="B518" s="93" t="s">
        <v>832</v>
      </c>
      <c r="C518" s="14"/>
      <c r="D518" s="14"/>
      <c r="E518" s="14"/>
      <c r="F518" s="84">
        <f t="shared" ref="F518:F521" si="137">C518+D518</f>
        <v>0</v>
      </c>
      <c r="G518" s="85">
        <f t="shared" ref="G518:G521" si="138">C518+D518+E518</f>
        <v>0</v>
      </c>
      <c r="H518" s="105"/>
    </row>
    <row r="519" spans="1:8" ht="13.5" customHeight="1" x14ac:dyDescent="0.2">
      <c r="A519" s="4" t="s">
        <v>854</v>
      </c>
      <c r="B519" s="93" t="s">
        <v>855</v>
      </c>
      <c r="C519" s="14"/>
      <c r="D519" s="14"/>
      <c r="E519" s="14"/>
      <c r="F519" s="84">
        <f t="shared" si="137"/>
        <v>0</v>
      </c>
      <c r="G519" s="85">
        <f t="shared" si="138"/>
        <v>0</v>
      </c>
      <c r="H519" s="105"/>
    </row>
    <row r="520" spans="1:8" ht="13.5" customHeight="1" x14ac:dyDescent="0.2">
      <c r="A520" s="4" t="s">
        <v>856</v>
      </c>
      <c r="B520" s="93" t="s">
        <v>857</v>
      </c>
      <c r="C520" s="14"/>
      <c r="D520" s="14"/>
      <c r="E520" s="14"/>
      <c r="F520" s="84">
        <f t="shared" si="137"/>
        <v>0</v>
      </c>
      <c r="G520" s="85">
        <f t="shared" si="138"/>
        <v>0</v>
      </c>
      <c r="H520" s="105"/>
    </row>
    <row r="521" spans="1:8" ht="13.5" customHeight="1" x14ac:dyDescent="0.2">
      <c r="A521" s="4" t="s">
        <v>858</v>
      </c>
      <c r="B521" s="93" t="s">
        <v>7</v>
      </c>
      <c r="C521" s="14"/>
      <c r="D521" s="14"/>
      <c r="E521" s="14"/>
      <c r="F521" s="84">
        <f t="shared" si="137"/>
        <v>0</v>
      </c>
      <c r="G521" s="85">
        <f t="shared" si="138"/>
        <v>0</v>
      </c>
      <c r="H521" s="105"/>
    </row>
    <row r="522" spans="1:8" ht="13.5" customHeight="1" x14ac:dyDescent="0.2">
      <c r="A522" s="69"/>
      <c r="B522" s="86" t="s">
        <v>859</v>
      </c>
      <c r="C522" s="20">
        <f>SUM(C517:C521)</f>
        <v>0</v>
      </c>
      <c r="D522" s="20">
        <f>SUM(D517:D521)</f>
        <v>0</v>
      </c>
      <c r="E522" s="20">
        <f>SUM(E517:E521)</f>
        <v>0</v>
      </c>
      <c r="F522" s="20">
        <f>SUM(F517:F521)</f>
        <v>0</v>
      </c>
      <c r="G522" s="20">
        <f>SUM(G517:G521)</f>
        <v>0</v>
      </c>
      <c r="H522" s="105"/>
    </row>
    <row r="523" spans="1:8" ht="15.75" x14ac:dyDescent="0.2">
      <c r="A523" s="5" t="s">
        <v>105</v>
      </c>
      <c r="B523" s="97" t="s">
        <v>860</v>
      </c>
      <c r="C523" s="21">
        <f>C522+C515+C507+C496+C488+C479+C471+C461+C450+C432+C422+C414+C405+C398+C387+C380+C372+C364+C347+C337+C325+C312+C303+C291+C276+C271+C264+C256+C245+C236+C223+C200+C188+C180+C176+C171+C165+C158+C145+C135+C113+C98</f>
        <v>0</v>
      </c>
      <c r="D523" s="21">
        <f>D522+D515+D507+D496+D488+D479+D471+D461+D450+D432+D422+D414+D405+D398+D387+D380+D372+D364+D347+D337+D325+D312+D303+D291+D276+D271+D264+D256+D245+D236+D223+D200+D188+D180+D176+D171+D165+D158+D145+D135+D113+D98</f>
        <v>0</v>
      </c>
      <c r="E523" s="21">
        <f>E522+E515+E507+E496+E488+E479+E471+E461+E450+E432+E422+E414+E405+E398+E387+E380+E372+E364+E347+E337+E325+E312+E303+E291+E276+E271+E264+E256+E245+E236+E223+E200+E188+E180+E176+E171+E165+E158+E145+E135+E113+E98</f>
        <v>0</v>
      </c>
      <c r="F523" s="21">
        <f>F522+F515+F507+F496+F488+F479+F471+F461+F450+F432+F422+F414+F405+F398+F387+F380+F372+F364+F347+F337+F325+F312+F303+F291+F276+F271+F264+F256+F245+F236+F223+F200+F188+F180+F176+F171+F165+F158+F145+F135+F113+F98</f>
        <v>0</v>
      </c>
      <c r="G523" s="21">
        <f>G522+G515+G507+G496+G488+G479+G471+G461+G450+G432+G422+G414+G405+G398+G387+G380+G372+G364+G347+G337+G325+G312+G303+G291+G276+G271+G264+G256+G245+G236+G223+G200+G188+G180+G176+G171+G165+G158+G145+G135+G113+G98</f>
        <v>0</v>
      </c>
      <c r="H523" s="105"/>
    </row>
    <row r="524" spans="1:8" ht="13.5" customHeight="1" x14ac:dyDescent="0.2">
      <c r="A524" s="69"/>
      <c r="B524" s="98"/>
      <c r="C524" s="69"/>
      <c r="D524" s="69"/>
      <c r="E524" s="69"/>
      <c r="F524" s="69"/>
      <c r="G524" s="69"/>
      <c r="H524" s="111"/>
    </row>
    <row r="525" spans="1:8" ht="13.5" customHeight="1" x14ac:dyDescent="0.2">
      <c r="A525" s="67" t="s">
        <v>861</v>
      </c>
      <c r="B525" s="94" t="s">
        <v>862</v>
      </c>
      <c r="C525" s="67"/>
      <c r="D525" s="67"/>
      <c r="E525" s="67"/>
      <c r="F525" s="67"/>
      <c r="G525" s="67"/>
      <c r="H525" s="106"/>
    </row>
    <row r="526" spans="1:8" ht="13.5" customHeight="1" x14ac:dyDescent="0.2">
      <c r="A526" s="4" t="s">
        <v>863</v>
      </c>
      <c r="B526" s="93" t="s">
        <v>864</v>
      </c>
      <c r="C526" s="14"/>
      <c r="D526" s="14"/>
      <c r="E526" s="14"/>
      <c r="F526" s="84">
        <f>C526+D526</f>
        <v>0</v>
      </c>
      <c r="G526" s="85">
        <f>C526+D526+E526</f>
        <v>0</v>
      </c>
      <c r="H526" s="105"/>
    </row>
    <row r="527" spans="1:8" ht="13.5" customHeight="1" x14ac:dyDescent="0.2">
      <c r="A527" s="4" t="s">
        <v>865</v>
      </c>
      <c r="B527" s="93" t="s">
        <v>866</v>
      </c>
      <c r="C527" s="14"/>
      <c r="D527" s="14"/>
      <c r="E527" s="14"/>
      <c r="F527" s="84">
        <f t="shared" ref="F527:F540" si="139">C527+D527</f>
        <v>0</v>
      </c>
      <c r="G527" s="85">
        <f t="shared" ref="G527:G540" si="140">C527+D527+E527</f>
        <v>0</v>
      </c>
      <c r="H527" s="105"/>
    </row>
    <row r="528" spans="1:8" ht="13.5" customHeight="1" x14ac:dyDescent="0.2">
      <c r="A528" s="4" t="s">
        <v>867</v>
      </c>
      <c r="B528" s="93" t="s">
        <v>868</v>
      </c>
      <c r="C528" s="14"/>
      <c r="D528" s="14"/>
      <c r="E528" s="14"/>
      <c r="F528" s="84">
        <f t="shared" si="139"/>
        <v>0</v>
      </c>
      <c r="G528" s="85">
        <f t="shared" si="140"/>
        <v>0</v>
      </c>
      <c r="H528" s="105"/>
    </row>
    <row r="529" spans="1:12" ht="13.5" customHeight="1" x14ac:dyDescent="0.2">
      <c r="A529" s="4" t="s">
        <v>869</v>
      </c>
      <c r="B529" s="93" t="s">
        <v>870</v>
      </c>
      <c r="C529" s="14"/>
      <c r="D529" s="14"/>
      <c r="E529" s="14"/>
      <c r="F529" s="84">
        <f t="shared" si="139"/>
        <v>0</v>
      </c>
      <c r="G529" s="85">
        <f t="shared" si="140"/>
        <v>0</v>
      </c>
      <c r="H529" s="105"/>
    </row>
    <row r="530" spans="1:12" ht="13.5" customHeight="1" x14ac:dyDescent="0.2">
      <c r="A530" s="4" t="s">
        <v>871</v>
      </c>
      <c r="B530" s="93" t="s">
        <v>872</v>
      </c>
      <c r="C530" s="14"/>
      <c r="D530" s="14"/>
      <c r="E530" s="14"/>
      <c r="F530" s="84">
        <f t="shared" si="139"/>
        <v>0</v>
      </c>
      <c r="G530" s="85">
        <f t="shared" si="140"/>
        <v>0</v>
      </c>
      <c r="H530" s="105"/>
    </row>
    <row r="531" spans="1:12" ht="13.5" customHeight="1" x14ac:dyDescent="0.2">
      <c r="A531" s="4" t="s">
        <v>873</v>
      </c>
      <c r="B531" s="93" t="s">
        <v>874</v>
      </c>
      <c r="C531" s="14"/>
      <c r="D531" s="14"/>
      <c r="E531" s="14"/>
      <c r="F531" s="84">
        <f t="shared" si="139"/>
        <v>0</v>
      </c>
      <c r="G531" s="85">
        <f t="shared" si="140"/>
        <v>0</v>
      </c>
      <c r="H531" s="105"/>
    </row>
    <row r="532" spans="1:12" ht="13.5" customHeight="1" x14ac:dyDescent="0.2">
      <c r="A532" s="4" t="s">
        <v>875</v>
      </c>
      <c r="B532" s="93" t="s">
        <v>876</v>
      </c>
      <c r="C532" s="14"/>
      <c r="D532" s="14"/>
      <c r="E532" s="14"/>
      <c r="F532" s="84">
        <f t="shared" si="139"/>
        <v>0</v>
      </c>
      <c r="G532" s="85">
        <f t="shared" si="140"/>
        <v>0</v>
      </c>
      <c r="H532" s="105" t="s">
        <v>17</v>
      </c>
    </row>
    <row r="533" spans="1:12" ht="13.5" customHeight="1" x14ac:dyDescent="0.2">
      <c r="A533" s="4" t="s">
        <v>877</v>
      </c>
      <c r="B533" s="93" t="s">
        <v>878</v>
      </c>
      <c r="C533" s="14"/>
      <c r="D533" s="14"/>
      <c r="E533" s="14"/>
      <c r="F533" s="84">
        <f t="shared" si="139"/>
        <v>0</v>
      </c>
      <c r="G533" s="85">
        <f t="shared" si="140"/>
        <v>0</v>
      </c>
      <c r="H533" s="105"/>
    </row>
    <row r="534" spans="1:12" ht="13.5" customHeight="1" x14ac:dyDescent="0.2">
      <c r="A534" s="4" t="s">
        <v>879</v>
      </c>
      <c r="B534" s="93" t="s">
        <v>880</v>
      </c>
      <c r="C534" s="14"/>
      <c r="D534" s="14"/>
      <c r="E534" s="14"/>
      <c r="F534" s="84">
        <f t="shared" si="139"/>
        <v>0</v>
      </c>
      <c r="G534" s="85">
        <f t="shared" si="140"/>
        <v>0</v>
      </c>
      <c r="H534" s="105"/>
    </row>
    <row r="535" spans="1:12" ht="13.5" customHeight="1" x14ac:dyDescent="0.2">
      <c r="A535" s="4" t="s">
        <v>881</v>
      </c>
      <c r="B535" s="93" t="s">
        <v>882</v>
      </c>
      <c r="C535" s="14"/>
      <c r="D535" s="14"/>
      <c r="E535" s="14"/>
      <c r="F535" s="84">
        <f t="shared" si="139"/>
        <v>0</v>
      </c>
      <c r="G535" s="85">
        <f t="shared" si="140"/>
        <v>0</v>
      </c>
      <c r="H535" s="105"/>
    </row>
    <row r="536" spans="1:12" ht="13.5" customHeight="1" x14ac:dyDescent="0.2">
      <c r="A536" s="4" t="s">
        <v>883</v>
      </c>
      <c r="B536" s="93" t="s">
        <v>33</v>
      </c>
      <c r="C536" s="14"/>
      <c r="D536" s="14"/>
      <c r="E536" s="14"/>
      <c r="F536" s="84">
        <f t="shared" si="139"/>
        <v>0</v>
      </c>
      <c r="G536" s="85">
        <f t="shared" si="140"/>
        <v>0</v>
      </c>
      <c r="H536" s="107"/>
      <c r="I536" s="7"/>
      <c r="J536" s="7"/>
      <c r="K536" s="7"/>
      <c r="L536" s="7"/>
    </row>
    <row r="537" spans="1:12" ht="18" customHeight="1" x14ac:dyDescent="0.2">
      <c r="A537" s="4" t="s">
        <v>884</v>
      </c>
      <c r="B537" s="93" t="s">
        <v>29</v>
      </c>
      <c r="C537" s="14"/>
      <c r="D537" s="14"/>
      <c r="E537" s="14"/>
      <c r="F537" s="84">
        <f t="shared" si="139"/>
        <v>0</v>
      </c>
      <c r="G537" s="85">
        <f t="shared" si="140"/>
        <v>0</v>
      </c>
      <c r="H537" s="104" t="s">
        <v>1116</v>
      </c>
      <c r="I537" s="7"/>
      <c r="J537" s="7"/>
      <c r="K537" s="7"/>
      <c r="L537" s="7"/>
    </row>
    <row r="538" spans="1:12" ht="17.25" customHeight="1" x14ac:dyDescent="0.2">
      <c r="A538" s="4" t="s">
        <v>885</v>
      </c>
      <c r="B538" s="93" t="s">
        <v>31</v>
      </c>
      <c r="C538" s="14"/>
      <c r="D538" s="14"/>
      <c r="E538" s="14"/>
      <c r="F538" s="84">
        <f t="shared" si="139"/>
        <v>0</v>
      </c>
      <c r="G538" s="85">
        <f t="shared" si="140"/>
        <v>0</v>
      </c>
      <c r="H538" s="107" t="s">
        <v>1118</v>
      </c>
      <c r="I538" s="7"/>
      <c r="J538" s="7"/>
      <c r="K538" s="7"/>
      <c r="L538" s="7"/>
    </row>
    <row r="539" spans="1:12" ht="13.5" customHeight="1" x14ac:dyDescent="0.2">
      <c r="A539" s="4" t="s">
        <v>886</v>
      </c>
      <c r="B539" s="93" t="s">
        <v>887</v>
      </c>
      <c r="C539" s="14"/>
      <c r="D539" s="14"/>
      <c r="E539" s="14"/>
      <c r="F539" s="84">
        <f t="shared" si="139"/>
        <v>0</v>
      </c>
      <c r="G539" s="85">
        <f t="shared" si="140"/>
        <v>0</v>
      </c>
      <c r="H539" s="105"/>
    </row>
    <row r="540" spans="1:12" ht="13.5" customHeight="1" x14ac:dyDescent="0.2">
      <c r="A540" s="4" t="s">
        <v>888</v>
      </c>
      <c r="B540" s="93" t="s">
        <v>7</v>
      </c>
      <c r="C540" s="14"/>
      <c r="D540" s="14"/>
      <c r="E540" s="14"/>
      <c r="F540" s="84">
        <f t="shared" si="139"/>
        <v>0</v>
      </c>
      <c r="G540" s="85">
        <f t="shared" si="140"/>
        <v>0</v>
      </c>
      <c r="H540" s="105" t="s">
        <v>17</v>
      </c>
    </row>
    <row r="541" spans="1:12" ht="13.5" customHeight="1" x14ac:dyDescent="0.2">
      <c r="A541" s="69"/>
      <c r="B541" s="86" t="s">
        <v>889</v>
      </c>
      <c r="C541" s="15">
        <f>SUM(C526:C540)</f>
        <v>0</v>
      </c>
      <c r="D541" s="15">
        <f>SUM(D526:D540)</f>
        <v>0</v>
      </c>
      <c r="E541" s="15">
        <f t="shared" ref="E541:G541" si="141">SUM(E526:E540)</f>
        <v>0</v>
      </c>
      <c r="F541" s="15">
        <f>SUM(F526:F540)</f>
        <v>0</v>
      </c>
      <c r="G541" s="15">
        <f t="shared" si="141"/>
        <v>0</v>
      </c>
      <c r="H541" s="105"/>
    </row>
    <row r="542" spans="1:12" ht="13.5" customHeight="1" x14ac:dyDescent="0.2">
      <c r="A542" s="67" t="s">
        <v>890</v>
      </c>
      <c r="B542" s="94" t="s">
        <v>891</v>
      </c>
      <c r="C542" s="67"/>
      <c r="D542" s="67"/>
      <c r="E542" s="67"/>
      <c r="F542" s="67"/>
      <c r="G542" s="67"/>
      <c r="H542" s="106"/>
    </row>
    <row r="543" spans="1:12" ht="13.5" customHeight="1" x14ac:dyDescent="0.2">
      <c r="A543" s="4" t="s">
        <v>892</v>
      </c>
      <c r="B543" s="93" t="s">
        <v>893</v>
      </c>
      <c r="C543" s="14"/>
      <c r="D543" s="14"/>
      <c r="E543" s="14"/>
      <c r="F543" s="84">
        <f>C543+D543</f>
        <v>0</v>
      </c>
      <c r="G543" s="85">
        <f>C543+D543+E543</f>
        <v>0</v>
      </c>
      <c r="H543" s="105"/>
    </row>
    <row r="544" spans="1:12" ht="13.5" customHeight="1" x14ac:dyDescent="0.2">
      <c r="A544" s="4" t="s">
        <v>894</v>
      </c>
      <c r="B544" s="93" t="s">
        <v>895</v>
      </c>
      <c r="C544" s="14"/>
      <c r="D544" s="14"/>
      <c r="E544" s="14"/>
      <c r="F544" s="84">
        <f t="shared" ref="F544:F549" si="142">C544+D544</f>
        <v>0</v>
      </c>
      <c r="G544" s="85">
        <f t="shared" ref="G544:G549" si="143">C544+D544+E544</f>
        <v>0</v>
      </c>
      <c r="H544" s="105"/>
    </row>
    <row r="545" spans="1:8" ht="13.5" customHeight="1" x14ac:dyDescent="0.2">
      <c r="A545" s="4" t="s">
        <v>896</v>
      </c>
      <c r="B545" s="93" t="s">
        <v>897</v>
      </c>
      <c r="C545" s="14"/>
      <c r="D545" s="14"/>
      <c r="E545" s="14"/>
      <c r="F545" s="84">
        <f t="shared" si="142"/>
        <v>0</v>
      </c>
      <c r="G545" s="85">
        <f t="shared" si="143"/>
        <v>0</v>
      </c>
      <c r="H545" s="105"/>
    </row>
    <row r="546" spans="1:8" ht="13.5" customHeight="1" x14ac:dyDescent="0.2">
      <c r="A546" s="4" t="s">
        <v>898</v>
      </c>
      <c r="B546" s="93" t="s">
        <v>899</v>
      </c>
      <c r="C546" s="14"/>
      <c r="D546" s="14"/>
      <c r="E546" s="14"/>
      <c r="F546" s="84">
        <f t="shared" si="142"/>
        <v>0</v>
      </c>
      <c r="G546" s="85">
        <f t="shared" si="143"/>
        <v>0</v>
      </c>
      <c r="H546" s="105"/>
    </row>
    <row r="547" spans="1:8" ht="13.5" customHeight="1" x14ac:dyDescent="0.2">
      <c r="A547" s="4" t="s">
        <v>900</v>
      </c>
      <c r="B547" s="93" t="s">
        <v>901</v>
      </c>
      <c r="C547" s="14"/>
      <c r="D547" s="14"/>
      <c r="E547" s="14"/>
      <c r="F547" s="84">
        <f t="shared" si="142"/>
        <v>0</v>
      </c>
      <c r="G547" s="85">
        <f t="shared" si="143"/>
        <v>0</v>
      </c>
      <c r="H547" s="105" t="s">
        <v>17</v>
      </c>
    </row>
    <row r="548" spans="1:8" ht="13.5" customHeight="1" x14ac:dyDescent="0.2">
      <c r="A548" s="4" t="s">
        <v>902</v>
      </c>
      <c r="B548" s="93" t="s">
        <v>478</v>
      </c>
      <c r="C548" s="14"/>
      <c r="D548" s="14"/>
      <c r="E548" s="14"/>
      <c r="F548" s="84">
        <f t="shared" si="142"/>
        <v>0</v>
      </c>
      <c r="G548" s="85">
        <f t="shared" si="143"/>
        <v>0</v>
      </c>
      <c r="H548" s="105"/>
    </row>
    <row r="549" spans="1:8" ht="13.5" customHeight="1" x14ac:dyDescent="0.2">
      <c r="A549" s="4" t="s">
        <v>903</v>
      </c>
      <c r="B549" s="93" t="s">
        <v>7</v>
      </c>
      <c r="C549" s="14"/>
      <c r="D549" s="14"/>
      <c r="E549" s="14"/>
      <c r="F549" s="84">
        <f t="shared" si="142"/>
        <v>0</v>
      </c>
      <c r="G549" s="85">
        <f t="shared" si="143"/>
        <v>0</v>
      </c>
      <c r="H549" s="105"/>
    </row>
    <row r="550" spans="1:8" ht="13.5" customHeight="1" x14ac:dyDescent="0.2">
      <c r="A550" s="69"/>
      <c r="B550" s="86" t="s">
        <v>904</v>
      </c>
      <c r="C550" s="15">
        <f>SUM(C543:C549)</f>
        <v>0</v>
      </c>
      <c r="D550" s="15">
        <f>SUM(D543:D549)</f>
        <v>0</v>
      </c>
      <c r="E550" s="15">
        <f t="shared" ref="E550:G550" si="144">SUM(E543:E549)</f>
        <v>0</v>
      </c>
      <c r="F550" s="15">
        <f>SUM(F543:F549)</f>
        <v>0</v>
      </c>
      <c r="G550" s="15">
        <f t="shared" si="144"/>
        <v>0</v>
      </c>
      <c r="H550" s="105"/>
    </row>
    <row r="551" spans="1:8" ht="13.5" customHeight="1" x14ac:dyDescent="0.2">
      <c r="A551" s="67" t="s">
        <v>905</v>
      </c>
      <c r="B551" s="94" t="s">
        <v>906</v>
      </c>
      <c r="C551" s="67"/>
      <c r="D551" s="67"/>
      <c r="E551" s="67"/>
      <c r="F551" s="67"/>
      <c r="G551" s="67"/>
      <c r="H551" s="106"/>
    </row>
    <row r="552" spans="1:8" ht="13.5" customHeight="1" x14ac:dyDescent="0.2">
      <c r="A552" s="4" t="s">
        <v>907</v>
      </c>
      <c r="B552" s="93" t="s">
        <v>908</v>
      </c>
      <c r="C552" s="14"/>
      <c r="D552" s="14"/>
      <c r="E552" s="14"/>
      <c r="F552" s="84">
        <f>C552+D552</f>
        <v>0</v>
      </c>
      <c r="G552" s="85">
        <f>C552+D552+E552</f>
        <v>0</v>
      </c>
      <c r="H552" s="105"/>
    </row>
    <row r="553" spans="1:8" ht="13.5" customHeight="1" x14ac:dyDescent="0.2">
      <c r="A553" s="4" t="s">
        <v>909</v>
      </c>
      <c r="B553" s="93" t="s">
        <v>910</v>
      </c>
      <c r="C553" s="14"/>
      <c r="D553" s="14"/>
      <c r="E553" s="14"/>
      <c r="F553" s="84">
        <f t="shared" ref="F553:F568" si="145">C553+D553</f>
        <v>0</v>
      </c>
      <c r="G553" s="85">
        <f t="shared" ref="G553:G568" si="146">C553+D553+E553</f>
        <v>0</v>
      </c>
      <c r="H553" s="105"/>
    </row>
    <row r="554" spans="1:8" ht="13.5" customHeight="1" x14ac:dyDescent="0.2">
      <c r="A554" s="4" t="s">
        <v>911</v>
      </c>
      <c r="B554" s="93" t="s">
        <v>912</v>
      </c>
      <c r="C554" s="14"/>
      <c r="D554" s="14"/>
      <c r="E554" s="14"/>
      <c r="F554" s="84">
        <f t="shared" si="145"/>
        <v>0</v>
      </c>
      <c r="G554" s="85">
        <f t="shared" si="146"/>
        <v>0</v>
      </c>
      <c r="H554" s="105"/>
    </row>
    <row r="555" spans="1:8" ht="13.5" customHeight="1" x14ac:dyDescent="0.2">
      <c r="A555" s="4" t="s">
        <v>913</v>
      </c>
      <c r="B555" s="93" t="s">
        <v>914</v>
      </c>
      <c r="C555" s="14"/>
      <c r="D555" s="14"/>
      <c r="E555" s="14"/>
      <c r="F555" s="84">
        <f t="shared" si="145"/>
        <v>0</v>
      </c>
      <c r="G555" s="85">
        <f t="shared" si="146"/>
        <v>0</v>
      </c>
      <c r="H555" s="105"/>
    </row>
    <row r="556" spans="1:8" ht="13.5" customHeight="1" x14ac:dyDescent="0.2">
      <c r="A556" s="4" t="s">
        <v>915</v>
      </c>
      <c r="B556" s="93" t="s">
        <v>725</v>
      </c>
      <c r="C556" s="14"/>
      <c r="D556" s="14"/>
      <c r="E556" s="14"/>
      <c r="F556" s="84">
        <f t="shared" si="145"/>
        <v>0</v>
      </c>
      <c r="G556" s="85">
        <f t="shared" si="146"/>
        <v>0</v>
      </c>
      <c r="H556" s="105"/>
    </row>
    <row r="557" spans="1:8" ht="13.5" customHeight="1" x14ac:dyDescent="0.2">
      <c r="A557" s="4" t="s">
        <v>916</v>
      </c>
      <c r="B557" s="93" t="s">
        <v>740</v>
      </c>
      <c r="C557" s="14"/>
      <c r="D557" s="14"/>
      <c r="E557" s="14"/>
      <c r="F557" s="84">
        <f t="shared" si="145"/>
        <v>0</v>
      </c>
      <c r="G557" s="85">
        <f t="shared" si="146"/>
        <v>0</v>
      </c>
      <c r="H557" s="105"/>
    </row>
    <row r="558" spans="1:8" ht="13.5" customHeight="1" x14ac:dyDescent="0.2">
      <c r="A558" s="4" t="s">
        <v>917</v>
      </c>
      <c r="B558" s="93" t="s">
        <v>918</v>
      </c>
      <c r="C558" s="14"/>
      <c r="D558" s="14"/>
      <c r="E558" s="14"/>
      <c r="F558" s="84">
        <f t="shared" si="145"/>
        <v>0</v>
      </c>
      <c r="G558" s="85">
        <f t="shared" si="146"/>
        <v>0</v>
      </c>
      <c r="H558" s="105"/>
    </row>
    <row r="559" spans="1:8" ht="13.5" customHeight="1" x14ac:dyDescent="0.2">
      <c r="A559" s="4" t="s">
        <v>919</v>
      </c>
      <c r="B559" s="93" t="s">
        <v>920</v>
      </c>
      <c r="C559" s="14"/>
      <c r="D559" s="14"/>
      <c r="E559" s="14"/>
      <c r="F559" s="84">
        <f t="shared" si="145"/>
        <v>0</v>
      </c>
      <c r="G559" s="85">
        <f t="shared" si="146"/>
        <v>0</v>
      </c>
      <c r="H559" s="105"/>
    </row>
    <row r="560" spans="1:8" ht="13.5" customHeight="1" x14ac:dyDescent="0.2">
      <c r="A560" s="4" t="s">
        <v>921</v>
      </c>
      <c r="B560" s="93" t="s">
        <v>922</v>
      </c>
      <c r="C560" s="14"/>
      <c r="D560" s="14"/>
      <c r="E560" s="14"/>
      <c r="F560" s="84">
        <f t="shared" si="145"/>
        <v>0</v>
      </c>
      <c r="G560" s="85">
        <f t="shared" si="146"/>
        <v>0</v>
      </c>
      <c r="H560" s="105"/>
    </row>
    <row r="561" spans="1:8" ht="13.5" customHeight="1" x14ac:dyDescent="0.2">
      <c r="A561" s="4" t="s">
        <v>923</v>
      </c>
      <c r="B561" s="93" t="s">
        <v>924</v>
      </c>
      <c r="C561" s="14"/>
      <c r="D561" s="14"/>
      <c r="E561" s="14"/>
      <c r="F561" s="84">
        <f t="shared" si="145"/>
        <v>0</v>
      </c>
      <c r="G561" s="85">
        <f t="shared" si="146"/>
        <v>0</v>
      </c>
      <c r="H561" s="105"/>
    </row>
    <row r="562" spans="1:8" ht="13.5" customHeight="1" x14ac:dyDescent="0.2">
      <c r="A562" s="4" t="s">
        <v>925</v>
      </c>
      <c r="B562" s="93" t="s">
        <v>926</v>
      </c>
      <c r="C562" s="14"/>
      <c r="D562" s="14"/>
      <c r="E562" s="14"/>
      <c r="F562" s="84">
        <f t="shared" si="145"/>
        <v>0</v>
      </c>
      <c r="G562" s="85">
        <f t="shared" si="146"/>
        <v>0</v>
      </c>
      <c r="H562" s="105"/>
    </row>
    <row r="563" spans="1:8" ht="13.5" customHeight="1" x14ac:dyDescent="0.2">
      <c r="A563" s="4" t="s">
        <v>927</v>
      </c>
      <c r="B563" s="93" t="s">
        <v>928</v>
      </c>
      <c r="C563" s="14"/>
      <c r="D563" s="14"/>
      <c r="E563" s="14"/>
      <c r="F563" s="84">
        <f t="shared" si="145"/>
        <v>0</v>
      </c>
      <c r="G563" s="85">
        <f t="shared" si="146"/>
        <v>0</v>
      </c>
      <c r="H563" s="105"/>
    </row>
    <row r="564" spans="1:8" ht="13.5" customHeight="1" x14ac:dyDescent="0.2">
      <c r="A564" s="4" t="s">
        <v>929</v>
      </c>
      <c r="B564" s="93" t="s">
        <v>930</v>
      </c>
      <c r="C564" s="14"/>
      <c r="D564" s="14"/>
      <c r="E564" s="14"/>
      <c r="F564" s="84">
        <f t="shared" si="145"/>
        <v>0</v>
      </c>
      <c r="G564" s="85">
        <f t="shared" si="146"/>
        <v>0</v>
      </c>
      <c r="H564" s="105"/>
    </row>
    <row r="565" spans="1:8" ht="13.5" customHeight="1" x14ac:dyDescent="0.2">
      <c r="A565" s="4" t="s">
        <v>931</v>
      </c>
      <c r="B565" s="93" t="s">
        <v>846</v>
      </c>
      <c r="C565" s="14"/>
      <c r="D565" s="14"/>
      <c r="E565" s="14"/>
      <c r="F565" s="84">
        <f t="shared" si="145"/>
        <v>0</v>
      </c>
      <c r="G565" s="85">
        <f t="shared" si="146"/>
        <v>0</v>
      </c>
      <c r="H565" s="105"/>
    </row>
    <row r="566" spans="1:8" ht="13.5" customHeight="1" x14ac:dyDescent="0.2">
      <c r="A566" s="4">
        <v>6270</v>
      </c>
      <c r="B566" s="93" t="s">
        <v>932</v>
      </c>
      <c r="C566" s="14"/>
      <c r="D566" s="14"/>
      <c r="E566" s="14"/>
      <c r="F566" s="84">
        <f t="shared" si="145"/>
        <v>0</v>
      </c>
      <c r="G566" s="85">
        <f>C566+D566+E566</f>
        <v>0</v>
      </c>
      <c r="H566" s="105"/>
    </row>
    <row r="567" spans="1:8" ht="13.5" customHeight="1" x14ac:dyDescent="0.2">
      <c r="A567" s="4">
        <v>6275</v>
      </c>
      <c r="B567" s="93" t="s">
        <v>1143</v>
      </c>
      <c r="C567" s="14"/>
      <c r="D567" s="14"/>
      <c r="E567" s="14"/>
      <c r="F567" s="84">
        <f t="shared" si="145"/>
        <v>0</v>
      </c>
      <c r="G567" s="85">
        <f>C567+D567+E567</f>
        <v>0</v>
      </c>
      <c r="H567" s="105"/>
    </row>
    <row r="568" spans="1:8" ht="13.5" customHeight="1" x14ac:dyDescent="0.2">
      <c r="A568" s="4" t="s">
        <v>933</v>
      </c>
      <c r="B568" s="93" t="s">
        <v>7</v>
      </c>
      <c r="C568" s="14"/>
      <c r="D568" s="14"/>
      <c r="E568" s="14"/>
      <c r="F568" s="84">
        <f t="shared" si="145"/>
        <v>0</v>
      </c>
      <c r="G568" s="85">
        <f t="shared" si="146"/>
        <v>0</v>
      </c>
      <c r="H568" s="105"/>
    </row>
    <row r="569" spans="1:8" ht="13.5" customHeight="1" x14ac:dyDescent="0.2">
      <c r="A569" s="69"/>
      <c r="B569" s="86" t="s">
        <v>934</v>
      </c>
      <c r="C569" s="15">
        <f t="shared" ref="C569:G569" si="147">SUM(C552:C568)</f>
        <v>0</v>
      </c>
      <c r="D569" s="15">
        <f t="shared" si="147"/>
        <v>0</v>
      </c>
      <c r="E569" s="15">
        <f t="shared" si="147"/>
        <v>0</v>
      </c>
      <c r="F569" s="15">
        <f t="shared" si="147"/>
        <v>0</v>
      </c>
      <c r="G569" s="15">
        <f t="shared" si="147"/>
        <v>0</v>
      </c>
      <c r="H569" s="105"/>
    </row>
    <row r="570" spans="1:8" ht="13.5" customHeight="1" x14ac:dyDescent="0.2">
      <c r="A570" s="67" t="s">
        <v>935</v>
      </c>
      <c r="B570" s="94" t="s">
        <v>936</v>
      </c>
      <c r="C570" s="67"/>
      <c r="D570" s="67"/>
      <c r="E570" s="67"/>
      <c r="F570" s="67"/>
      <c r="G570" s="67"/>
      <c r="H570" s="106"/>
    </row>
    <row r="571" spans="1:8" ht="13.5" customHeight="1" x14ac:dyDescent="0.2">
      <c r="A571" s="4" t="s">
        <v>937</v>
      </c>
      <c r="B571" s="93" t="s">
        <v>938</v>
      </c>
      <c r="C571" s="14"/>
      <c r="D571" s="14"/>
      <c r="E571" s="14"/>
      <c r="F571" s="84">
        <f>C571+D571</f>
        <v>0</v>
      </c>
      <c r="G571" s="85">
        <f>C571+D571+E571</f>
        <v>0</v>
      </c>
      <c r="H571" s="105"/>
    </row>
    <row r="572" spans="1:8" ht="13.5" customHeight="1" x14ac:dyDescent="0.2">
      <c r="A572" s="4" t="s">
        <v>939</v>
      </c>
      <c r="B572" s="93" t="s">
        <v>940</v>
      </c>
      <c r="C572" s="14"/>
      <c r="D572" s="14"/>
      <c r="E572" s="14"/>
      <c r="F572" s="84">
        <f t="shared" ref="F572:F580" si="148">C572+D572</f>
        <v>0</v>
      </c>
      <c r="G572" s="85">
        <f t="shared" ref="G572:G580" si="149">C572+D572+E572</f>
        <v>0</v>
      </c>
      <c r="H572" s="105"/>
    </row>
    <row r="573" spans="1:8" ht="13.5" customHeight="1" x14ac:dyDescent="0.2">
      <c r="A573" s="4" t="s">
        <v>941</v>
      </c>
      <c r="B573" s="93" t="s">
        <v>942</v>
      </c>
      <c r="C573" s="14"/>
      <c r="D573" s="14"/>
      <c r="E573" s="14"/>
      <c r="F573" s="84">
        <f t="shared" si="148"/>
        <v>0</v>
      </c>
      <c r="G573" s="85">
        <f t="shared" si="149"/>
        <v>0</v>
      </c>
      <c r="H573" s="105"/>
    </row>
    <row r="574" spans="1:8" ht="13.5" customHeight="1" x14ac:dyDescent="0.2">
      <c r="A574" s="4" t="s">
        <v>943</v>
      </c>
      <c r="B574" s="93" t="s">
        <v>944</v>
      </c>
      <c r="C574" s="14"/>
      <c r="D574" s="14"/>
      <c r="E574" s="14"/>
      <c r="F574" s="84">
        <f t="shared" si="148"/>
        <v>0</v>
      </c>
      <c r="G574" s="85">
        <f t="shared" si="149"/>
        <v>0</v>
      </c>
      <c r="H574" s="105"/>
    </row>
    <row r="575" spans="1:8" ht="13.5" customHeight="1" x14ac:dyDescent="0.2">
      <c r="A575" s="4" t="s">
        <v>945</v>
      </c>
      <c r="B575" s="93" t="s">
        <v>946</v>
      </c>
      <c r="C575" s="14"/>
      <c r="D575" s="14"/>
      <c r="E575" s="14"/>
      <c r="F575" s="84">
        <f t="shared" si="148"/>
        <v>0</v>
      </c>
      <c r="G575" s="85">
        <f t="shared" si="149"/>
        <v>0</v>
      </c>
      <c r="H575" s="105"/>
    </row>
    <row r="576" spans="1:8" ht="13.5" customHeight="1" x14ac:dyDescent="0.2">
      <c r="A576" s="4" t="s">
        <v>947</v>
      </c>
      <c r="B576" s="93" t="s">
        <v>948</v>
      </c>
      <c r="C576" s="14"/>
      <c r="D576" s="14"/>
      <c r="E576" s="14"/>
      <c r="F576" s="84">
        <f t="shared" si="148"/>
        <v>0</v>
      </c>
      <c r="G576" s="85">
        <f t="shared" si="149"/>
        <v>0</v>
      </c>
      <c r="H576" s="105"/>
    </row>
    <row r="577" spans="1:8" ht="13.5" customHeight="1" x14ac:dyDescent="0.2">
      <c r="A577" s="4" t="s">
        <v>949</v>
      </c>
      <c r="B577" s="100" t="s">
        <v>950</v>
      </c>
      <c r="C577" s="19"/>
      <c r="D577" s="14"/>
      <c r="E577" s="14"/>
      <c r="F577" s="84">
        <f t="shared" si="148"/>
        <v>0</v>
      </c>
      <c r="G577" s="85">
        <f t="shared" si="149"/>
        <v>0</v>
      </c>
      <c r="H577" s="105"/>
    </row>
    <row r="578" spans="1:8" ht="13.5" customHeight="1" x14ac:dyDescent="0.2">
      <c r="A578" s="4" t="s">
        <v>951</v>
      </c>
      <c r="B578" s="93" t="s">
        <v>952</v>
      </c>
      <c r="C578" s="14"/>
      <c r="D578" s="14"/>
      <c r="E578" s="14"/>
      <c r="F578" s="84">
        <f t="shared" si="148"/>
        <v>0</v>
      </c>
      <c r="G578" s="85">
        <f t="shared" si="149"/>
        <v>0</v>
      </c>
      <c r="H578" s="105"/>
    </row>
    <row r="579" spans="1:8" ht="13.5" customHeight="1" x14ac:dyDescent="0.2">
      <c r="A579" s="4" t="s">
        <v>953</v>
      </c>
      <c r="B579" s="93" t="s">
        <v>954</v>
      </c>
      <c r="C579" s="14"/>
      <c r="D579" s="14"/>
      <c r="E579" s="14"/>
      <c r="F579" s="84">
        <f t="shared" si="148"/>
        <v>0</v>
      </c>
      <c r="G579" s="85">
        <f t="shared" si="149"/>
        <v>0</v>
      </c>
      <c r="H579" s="105"/>
    </row>
    <row r="580" spans="1:8" ht="13.5" customHeight="1" x14ac:dyDescent="0.2">
      <c r="A580" s="4" t="s">
        <v>955</v>
      </c>
      <c r="B580" s="93" t="s">
        <v>7</v>
      </c>
      <c r="C580" s="14"/>
      <c r="D580" s="14"/>
      <c r="E580" s="14"/>
      <c r="F580" s="84">
        <f t="shared" si="148"/>
        <v>0</v>
      </c>
      <c r="G580" s="85">
        <f t="shared" si="149"/>
        <v>0</v>
      </c>
      <c r="H580" s="105"/>
    </row>
    <row r="581" spans="1:8" ht="13.5" customHeight="1" x14ac:dyDescent="0.2">
      <c r="A581" s="69"/>
      <c r="B581" s="86" t="s">
        <v>956</v>
      </c>
      <c r="C581" s="15">
        <f>SUM(C571:C580)</f>
        <v>0</v>
      </c>
      <c r="D581" s="15">
        <f>SUM(D571:D580)</f>
        <v>0</v>
      </c>
      <c r="E581" s="15">
        <f t="shared" ref="E581:G581" si="150">SUM(E571:E580)</f>
        <v>0</v>
      </c>
      <c r="F581" s="15">
        <f>SUM(F571:F580)</f>
        <v>0</v>
      </c>
      <c r="G581" s="15">
        <f t="shared" si="150"/>
        <v>0</v>
      </c>
      <c r="H581" s="105"/>
    </row>
    <row r="582" spans="1:8" ht="13.5" customHeight="1" x14ac:dyDescent="0.2">
      <c r="A582" s="67" t="s">
        <v>957</v>
      </c>
      <c r="B582" s="94" t="s">
        <v>958</v>
      </c>
      <c r="C582" s="67"/>
      <c r="D582" s="67"/>
      <c r="E582" s="67"/>
      <c r="F582" s="67"/>
      <c r="G582" s="67"/>
      <c r="H582" s="106"/>
    </row>
    <row r="583" spans="1:8" ht="13.5" customHeight="1" x14ac:dyDescent="0.2">
      <c r="A583" s="4" t="s">
        <v>959</v>
      </c>
      <c r="B583" s="93" t="s">
        <v>960</v>
      </c>
      <c r="C583" s="14"/>
      <c r="D583" s="14"/>
      <c r="E583" s="14"/>
      <c r="F583" s="84">
        <f t="shared" ref="F583:F587" si="151">C583+D583</f>
        <v>0</v>
      </c>
      <c r="G583" s="85">
        <f t="shared" ref="G583:G587" si="152">C583+D583+E583</f>
        <v>0</v>
      </c>
      <c r="H583" s="105"/>
    </row>
    <row r="584" spans="1:8" ht="13.5" customHeight="1" x14ac:dyDescent="0.2">
      <c r="A584" s="4" t="s">
        <v>961</v>
      </c>
      <c r="B584" s="93" t="s">
        <v>962</v>
      </c>
      <c r="C584" s="14"/>
      <c r="D584" s="14"/>
      <c r="E584" s="14"/>
      <c r="F584" s="84">
        <f t="shared" si="151"/>
        <v>0</v>
      </c>
      <c r="G584" s="85">
        <f t="shared" si="152"/>
        <v>0</v>
      </c>
      <c r="H584" s="105"/>
    </row>
    <row r="585" spans="1:8" ht="13.5" customHeight="1" x14ac:dyDescent="0.2">
      <c r="A585" s="4" t="s">
        <v>963</v>
      </c>
      <c r="B585" s="93" t="s">
        <v>964</v>
      </c>
      <c r="C585" s="14"/>
      <c r="D585" s="14"/>
      <c r="E585" s="14"/>
      <c r="F585" s="84">
        <f t="shared" si="151"/>
        <v>0</v>
      </c>
      <c r="G585" s="85">
        <f t="shared" si="152"/>
        <v>0</v>
      </c>
      <c r="H585" s="105"/>
    </row>
    <row r="586" spans="1:8" ht="13.5" customHeight="1" x14ac:dyDescent="0.2">
      <c r="A586" s="4" t="s">
        <v>965</v>
      </c>
      <c r="B586" s="93" t="s">
        <v>966</v>
      </c>
      <c r="C586" s="14"/>
      <c r="D586" s="14"/>
      <c r="E586" s="14"/>
      <c r="F586" s="84">
        <f t="shared" si="151"/>
        <v>0</v>
      </c>
      <c r="G586" s="85">
        <f t="shared" si="152"/>
        <v>0</v>
      </c>
      <c r="H586" s="105"/>
    </row>
    <row r="587" spans="1:8" ht="13.5" customHeight="1" x14ac:dyDescent="0.2">
      <c r="A587" s="4" t="s">
        <v>967</v>
      </c>
      <c r="B587" s="93" t="s">
        <v>7</v>
      </c>
      <c r="C587" s="14"/>
      <c r="D587" s="14"/>
      <c r="E587" s="14"/>
      <c r="F587" s="84">
        <f t="shared" si="151"/>
        <v>0</v>
      </c>
      <c r="G587" s="85">
        <f t="shared" si="152"/>
        <v>0</v>
      </c>
      <c r="H587" s="105"/>
    </row>
    <row r="588" spans="1:8" ht="13.5" customHeight="1" x14ac:dyDescent="0.2">
      <c r="A588" s="69"/>
      <c r="B588" s="86" t="s">
        <v>968</v>
      </c>
      <c r="C588" s="15">
        <f>SUM(C583:C587)</f>
        <v>0</v>
      </c>
      <c r="D588" s="15">
        <f>SUM(D583:D587)</f>
        <v>0</v>
      </c>
      <c r="E588" s="15">
        <f>SUM(E583:E587)</f>
        <v>0</v>
      </c>
      <c r="F588" s="15">
        <f>SUM(F583:F587)</f>
        <v>0</v>
      </c>
      <c r="G588" s="15">
        <f>SUM(G583:G587)</f>
        <v>0</v>
      </c>
      <c r="H588" s="105"/>
    </row>
    <row r="589" spans="1:8" ht="13.5" customHeight="1" x14ac:dyDescent="0.2">
      <c r="A589" s="67" t="s">
        <v>969</v>
      </c>
      <c r="B589" s="94" t="s">
        <v>970</v>
      </c>
      <c r="C589" s="67"/>
      <c r="D589" s="67"/>
      <c r="E589" s="67"/>
      <c r="F589" s="67"/>
      <c r="G589" s="67"/>
      <c r="H589" s="106"/>
    </row>
    <row r="590" spans="1:8" ht="13.5" customHeight="1" x14ac:dyDescent="0.2">
      <c r="A590" s="4" t="s">
        <v>971</v>
      </c>
      <c r="B590" s="93" t="s">
        <v>972</v>
      </c>
      <c r="C590" s="14"/>
      <c r="D590" s="14"/>
      <c r="E590" s="14"/>
      <c r="F590" s="84">
        <f>C590+D590</f>
        <v>0</v>
      </c>
      <c r="G590" s="85">
        <f>C590+D590+E590</f>
        <v>0</v>
      </c>
      <c r="H590" s="105"/>
    </row>
    <row r="591" spans="1:8" ht="13.5" customHeight="1" x14ac:dyDescent="0.2">
      <c r="A591" s="4" t="s">
        <v>973</v>
      </c>
      <c r="B591" s="93" t="s">
        <v>974</v>
      </c>
      <c r="C591" s="14"/>
      <c r="D591" s="14"/>
      <c r="E591" s="14"/>
      <c r="F591" s="84">
        <f t="shared" ref="F591:F609" si="153">C591+D591</f>
        <v>0</v>
      </c>
      <c r="G591" s="85">
        <f t="shared" ref="G591:G609" si="154">C591+D591+E591</f>
        <v>0</v>
      </c>
      <c r="H591" s="105"/>
    </row>
    <row r="592" spans="1:8" ht="13.5" customHeight="1" x14ac:dyDescent="0.2">
      <c r="A592" s="4" t="s">
        <v>975</v>
      </c>
      <c r="B592" s="93" t="s">
        <v>976</v>
      </c>
      <c r="C592" s="14"/>
      <c r="D592" s="14"/>
      <c r="E592" s="14"/>
      <c r="F592" s="84">
        <f t="shared" si="153"/>
        <v>0</v>
      </c>
      <c r="G592" s="85">
        <f t="shared" si="154"/>
        <v>0</v>
      </c>
      <c r="H592" s="105"/>
    </row>
    <row r="593" spans="1:8" ht="13.5" customHeight="1" x14ac:dyDescent="0.2">
      <c r="A593" s="4" t="s">
        <v>977</v>
      </c>
      <c r="B593" s="93" t="s">
        <v>978</v>
      </c>
      <c r="C593" s="14"/>
      <c r="D593" s="14"/>
      <c r="E593" s="14"/>
      <c r="F593" s="84">
        <f t="shared" si="153"/>
        <v>0</v>
      </c>
      <c r="G593" s="85">
        <f t="shared" si="154"/>
        <v>0</v>
      </c>
      <c r="H593" s="105"/>
    </row>
    <row r="594" spans="1:8" ht="13.5" customHeight="1" x14ac:dyDescent="0.2">
      <c r="A594" s="4" t="s">
        <v>979</v>
      </c>
      <c r="B594" s="93" t="s">
        <v>980</v>
      </c>
      <c r="C594" s="14"/>
      <c r="D594" s="14"/>
      <c r="E594" s="14"/>
      <c r="F594" s="84">
        <f t="shared" si="153"/>
        <v>0</v>
      </c>
      <c r="G594" s="85">
        <f t="shared" si="154"/>
        <v>0</v>
      </c>
      <c r="H594" s="105"/>
    </row>
    <row r="595" spans="1:8" ht="13.5" customHeight="1" x14ac:dyDescent="0.2">
      <c r="A595" s="4" t="s">
        <v>981</v>
      </c>
      <c r="B595" s="93" t="s">
        <v>982</v>
      </c>
      <c r="C595" s="14"/>
      <c r="D595" s="14"/>
      <c r="E595" s="14"/>
      <c r="F595" s="84">
        <f t="shared" si="153"/>
        <v>0</v>
      </c>
      <c r="G595" s="85">
        <f t="shared" si="154"/>
        <v>0</v>
      </c>
      <c r="H595" s="105"/>
    </row>
    <row r="596" spans="1:8" ht="13.5" customHeight="1" x14ac:dyDescent="0.2">
      <c r="A596" s="4" t="s">
        <v>983</v>
      </c>
      <c r="B596" s="93" t="s">
        <v>984</v>
      </c>
      <c r="C596" s="14"/>
      <c r="D596" s="14"/>
      <c r="E596" s="14"/>
      <c r="F596" s="84">
        <f t="shared" si="153"/>
        <v>0</v>
      </c>
      <c r="G596" s="85">
        <f t="shared" si="154"/>
        <v>0</v>
      </c>
      <c r="H596" s="105"/>
    </row>
    <row r="597" spans="1:8" ht="13.5" customHeight="1" x14ac:dyDescent="0.2">
      <c r="A597" s="4" t="s">
        <v>985</v>
      </c>
      <c r="B597" s="93" t="s">
        <v>986</v>
      </c>
      <c r="C597" s="14"/>
      <c r="D597" s="14"/>
      <c r="E597" s="14"/>
      <c r="F597" s="84">
        <f t="shared" si="153"/>
        <v>0</v>
      </c>
      <c r="G597" s="85">
        <f t="shared" si="154"/>
        <v>0</v>
      </c>
      <c r="H597" s="105"/>
    </row>
    <row r="598" spans="1:8" ht="13.5" customHeight="1" x14ac:dyDescent="0.2">
      <c r="A598" s="4" t="s">
        <v>987</v>
      </c>
      <c r="B598" s="93" t="s">
        <v>988</v>
      </c>
      <c r="C598" s="14"/>
      <c r="D598" s="14"/>
      <c r="E598" s="14"/>
      <c r="F598" s="84">
        <f t="shared" si="153"/>
        <v>0</v>
      </c>
      <c r="G598" s="85">
        <f t="shared" si="154"/>
        <v>0</v>
      </c>
      <c r="H598" s="105"/>
    </row>
    <row r="599" spans="1:8" ht="13.5" customHeight="1" x14ac:dyDescent="0.2">
      <c r="A599" s="4" t="s">
        <v>989</v>
      </c>
      <c r="B599" s="93" t="s">
        <v>990</v>
      </c>
      <c r="C599" s="14"/>
      <c r="D599" s="14"/>
      <c r="E599" s="14"/>
      <c r="F599" s="84">
        <f t="shared" si="153"/>
        <v>0</v>
      </c>
      <c r="G599" s="85">
        <f t="shared" si="154"/>
        <v>0</v>
      </c>
      <c r="H599" s="105"/>
    </row>
    <row r="600" spans="1:8" ht="13.5" customHeight="1" x14ac:dyDescent="0.2">
      <c r="A600" s="4" t="s">
        <v>991</v>
      </c>
      <c r="B600" s="93" t="s">
        <v>992</v>
      </c>
      <c r="C600" s="14"/>
      <c r="D600" s="14"/>
      <c r="E600" s="14"/>
      <c r="F600" s="84">
        <f t="shared" si="153"/>
        <v>0</v>
      </c>
      <c r="G600" s="85">
        <f t="shared" si="154"/>
        <v>0</v>
      </c>
      <c r="H600" s="105"/>
    </row>
    <row r="601" spans="1:8" ht="13.5" customHeight="1" x14ac:dyDescent="0.2">
      <c r="A601" s="4" t="s">
        <v>993</v>
      </c>
      <c r="B601" s="93" t="s">
        <v>994</v>
      </c>
      <c r="C601" s="14"/>
      <c r="D601" s="14"/>
      <c r="E601" s="14"/>
      <c r="F601" s="84">
        <f t="shared" si="153"/>
        <v>0</v>
      </c>
      <c r="G601" s="85">
        <f t="shared" si="154"/>
        <v>0</v>
      </c>
      <c r="H601" s="105"/>
    </row>
    <row r="602" spans="1:8" ht="13.5" customHeight="1" x14ac:dyDescent="0.2">
      <c r="A602" s="4" t="s">
        <v>995</v>
      </c>
      <c r="B602" s="93" t="s">
        <v>996</v>
      </c>
      <c r="C602" s="14"/>
      <c r="D602" s="14"/>
      <c r="E602" s="14"/>
      <c r="F602" s="84">
        <f t="shared" si="153"/>
        <v>0</v>
      </c>
      <c r="G602" s="85">
        <f t="shared" si="154"/>
        <v>0</v>
      </c>
      <c r="H602" s="105"/>
    </row>
    <row r="603" spans="1:8" ht="13.5" customHeight="1" x14ac:dyDescent="0.2">
      <c r="A603" s="4" t="s">
        <v>997</v>
      </c>
      <c r="B603" s="93" t="s">
        <v>998</v>
      </c>
      <c r="C603" s="14"/>
      <c r="D603" s="14"/>
      <c r="E603" s="14"/>
      <c r="F603" s="84">
        <f t="shared" si="153"/>
        <v>0</v>
      </c>
      <c r="G603" s="85">
        <f t="shared" si="154"/>
        <v>0</v>
      </c>
      <c r="H603" s="105"/>
    </row>
    <row r="604" spans="1:8" ht="13.5" customHeight="1" x14ac:dyDescent="0.2">
      <c r="A604" s="4" t="s">
        <v>999</v>
      </c>
      <c r="B604" s="93" t="s">
        <v>1000</v>
      </c>
      <c r="C604" s="14"/>
      <c r="D604" s="14"/>
      <c r="E604" s="14"/>
      <c r="F604" s="84">
        <f t="shared" si="153"/>
        <v>0</v>
      </c>
      <c r="G604" s="85">
        <f t="shared" si="154"/>
        <v>0</v>
      </c>
      <c r="H604" s="105"/>
    </row>
    <row r="605" spans="1:8" ht="13.5" customHeight="1" x14ac:dyDescent="0.2">
      <c r="A605" s="4" t="s">
        <v>1001</v>
      </c>
      <c r="B605" s="93" t="s">
        <v>1002</v>
      </c>
      <c r="C605" s="14"/>
      <c r="D605" s="14"/>
      <c r="E605" s="14"/>
      <c r="F605" s="84">
        <f t="shared" si="153"/>
        <v>0</v>
      </c>
      <c r="G605" s="85">
        <f t="shared" si="154"/>
        <v>0</v>
      </c>
      <c r="H605" s="105"/>
    </row>
    <row r="606" spans="1:8" ht="13.5" customHeight="1" x14ac:dyDescent="0.2">
      <c r="A606" s="4" t="s">
        <v>1003</v>
      </c>
      <c r="B606" s="93" t="s">
        <v>1004</v>
      </c>
      <c r="C606" s="14"/>
      <c r="D606" s="14"/>
      <c r="E606" s="14"/>
      <c r="F606" s="84">
        <f t="shared" si="153"/>
        <v>0</v>
      </c>
      <c r="G606" s="85">
        <f t="shared" si="154"/>
        <v>0</v>
      </c>
      <c r="H606" s="105"/>
    </row>
    <row r="607" spans="1:8" ht="13.5" customHeight="1" x14ac:dyDescent="0.2">
      <c r="A607" s="4" t="s">
        <v>1005</v>
      </c>
      <c r="B607" s="93" t="s">
        <v>1006</v>
      </c>
      <c r="C607" s="14"/>
      <c r="D607" s="14"/>
      <c r="E607" s="14"/>
      <c r="F607" s="84">
        <f t="shared" si="153"/>
        <v>0</v>
      </c>
      <c r="G607" s="85">
        <f t="shared" si="154"/>
        <v>0</v>
      </c>
      <c r="H607" s="105"/>
    </row>
    <row r="608" spans="1:8" ht="13.5" customHeight="1" x14ac:dyDescent="0.2">
      <c r="A608" s="4" t="s">
        <v>1007</v>
      </c>
      <c r="B608" s="93" t="s">
        <v>1008</v>
      </c>
      <c r="C608" s="14"/>
      <c r="D608" s="14"/>
      <c r="E608" s="14"/>
      <c r="F608" s="84">
        <f t="shared" si="153"/>
        <v>0</v>
      </c>
      <c r="G608" s="85">
        <f t="shared" si="154"/>
        <v>0</v>
      </c>
      <c r="H608" s="105"/>
    </row>
    <row r="609" spans="1:12" ht="13.5" customHeight="1" x14ac:dyDescent="0.2">
      <c r="A609" s="4" t="s">
        <v>1009</v>
      </c>
      <c r="B609" s="93" t="s">
        <v>7</v>
      </c>
      <c r="C609" s="14"/>
      <c r="D609" s="14"/>
      <c r="E609" s="14"/>
      <c r="F609" s="84">
        <f t="shared" si="153"/>
        <v>0</v>
      </c>
      <c r="G609" s="85">
        <f t="shared" si="154"/>
        <v>0</v>
      </c>
      <c r="H609" s="105"/>
    </row>
    <row r="610" spans="1:12" ht="13.5" customHeight="1" x14ac:dyDescent="0.2">
      <c r="A610" s="69"/>
      <c r="B610" s="86" t="s">
        <v>1010</v>
      </c>
      <c r="C610" s="20">
        <f>SUM(C590:C609)</f>
        <v>0</v>
      </c>
      <c r="D610" s="20">
        <f>SUM(D590:D609)</f>
        <v>0</v>
      </c>
      <c r="E610" s="20">
        <f t="shared" ref="E610:G610" si="155">SUM(E590:E609)</f>
        <v>0</v>
      </c>
      <c r="F610" s="20">
        <f>SUM(F590:F609)</f>
        <v>0</v>
      </c>
      <c r="G610" s="20">
        <f t="shared" si="155"/>
        <v>0</v>
      </c>
      <c r="H610" s="105"/>
    </row>
    <row r="611" spans="1:12" ht="13.5" customHeight="1" x14ac:dyDescent="0.2">
      <c r="A611" s="67" t="s">
        <v>1011</v>
      </c>
      <c r="B611" s="94" t="s">
        <v>1012</v>
      </c>
      <c r="C611" s="67"/>
      <c r="D611" s="67"/>
      <c r="E611" s="67"/>
      <c r="F611" s="67"/>
      <c r="G611" s="67"/>
      <c r="H611" s="106"/>
    </row>
    <row r="612" spans="1:12" ht="13.5" customHeight="1" x14ac:dyDescent="0.2">
      <c r="A612" s="4" t="s">
        <v>1013</v>
      </c>
      <c r="B612" s="93" t="s">
        <v>1014</v>
      </c>
      <c r="C612" s="14"/>
      <c r="D612" s="14"/>
      <c r="E612" s="14"/>
      <c r="F612" s="84">
        <f>C612+D612</f>
        <v>0</v>
      </c>
      <c r="G612" s="85">
        <f>C612+D612+E612</f>
        <v>0</v>
      </c>
      <c r="H612" s="105"/>
    </row>
    <row r="613" spans="1:12" ht="13.5" customHeight="1" x14ac:dyDescent="0.2">
      <c r="A613" s="4" t="s">
        <v>1015</v>
      </c>
      <c r="B613" s="93" t="s">
        <v>1016</v>
      </c>
      <c r="C613" s="14"/>
      <c r="D613" s="14"/>
      <c r="E613" s="14"/>
      <c r="F613" s="84">
        <f t="shared" ref="F613:F624" si="156">C613+D613</f>
        <v>0</v>
      </c>
      <c r="G613" s="85">
        <f t="shared" ref="G613:G624" si="157">C613+D613+E613</f>
        <v>0</v>
      </c>
      <c r="H613" s="105"/>
    </row>
    <row r="614" spans="1:12" ht="13.5" customHeight="1" x14ac:dyDescent="0.2">
      <c r="A614" s="4" t="s">
        <v>1017</v>
      </c>
      <c r="B614" s="93" t="s">
        <v>1018</v>
      </c>
      <c r="C614" s="14"/>
      <c r="D614" s="14"/>
      <c r="E614" s="14"/>
      <c r="F614" s="84">
        <f t="shared" si="156"/>
        <v>0</v>
      </c>
      <c r="G614" s="85">
        <f t="shared" si="157"/>
        <v>0</v>
      </c>
      <c r="H614" s="105"/>
    </row>
    <row r="615" spans="1:12" ht="13.5" customHeight="1" x14ac:dyDescent="0.2">
      <c r="A615" s="4" t="s">
        <v>1019</v>
      </c>
      <c r="B615" s="93" t="s">
        <v>1020</v>
      </c>
      <c r="C615" s="14"/>
      <c r="D615" s="14"/>
      <c r="E615" s="14"/>
      <c r="F615" s="84">
        <f t="shared" si="156"/>
        <v>0</v>
      </c>
      <c r="G615" s="85">
        <f t="shared" si="157"/>
        <v>0</v>
      </c>
      <c r="H615" s="105"/>
    </row>
    <row r="616" spans="1:12" ht="13.5" customHeight="1" x14ac:dyDescent="0.2">
      <c r="A616" s="4" t="s">
        <v>1021</v>
      </c>
      <c r="B616" s="93" t="s">
        <v>1022</v>
      </c>
      <c r="C616" s="14"/>
      <c r="D616" s="14"/>
      <c r="E616" s="14"/>
      <c r="F616" s="84">
        <f t="shared" si="156"/>
        <v>0</v>
      </c>
      <c r="G616" s="85">
        <f t="shared" si="157"/>
        <v>0</v>
      </c>
      <c r="H616" s="105"/>
    </row>
    <row r="617" spans="1:12" ht="13.5" customHeight="1" x14ac:dyDescent="0.2">
      <c r="A617" s="4" t="s">
        <v>1023</v>
      </c>
      <c r="B617" s="93" t="s">
        <v>33</v>
      </c>
      <c r="C617" s="14"/>
      <c r="D617" s="14"/>
      <c r="E617" s="14"/>
      <c r="F617" s="84">
        <f t="shared" si="156"/>
        <v>0</v>
      </c>
      <c r="G617" s="85">
        <f t="shared" si="157"/>
        <v>0</v>
      </c>
      <c r="H617" s="107"/>
      <c r="I617" s="7"/>
      <c r="J617" s="7"/>
      <c r="K617" s="7"/>
      <c r="L617" s="7"/>
    </row>
    <row r="618" spans="1:12" ht="13.5" customHeight="1" x14ac:dyDescent="0.2">
      <c r="A618" s="4" t="s">
        <v>1024</v>
      </c>
      <c r="B618" s="93" t="s">
        <v>721</v>
      </c>
      <c r="C618" s="14"/>
      <c r="D618" s="14"/>
      <c r="E618" s="14"/>
      <c r="F618" s="84">
        <f t="shared" si="156"/>
        <v>0</v>
      </c>
      <c r="G618" s="85">
        <f t="shared" si="157"/>
        <v>0</v>
      </c>
      <c r="H618" s="107"/>
      <c r="I618" s="7"/>
      <c r="J618" s="7"/>
      <c r="K618" s="7"/>
      <c r="L618" s="7"/>
    </row>
    <row r="619" spans="1:12" ht="15.75" customHeight="1" x14ac:dyDescent="0.2">
      <c r="A619" s="4" t="s">
        <v>1025</v>
      </c>
      <c r="B619" s="93" t="s">
        <v>29</v>
      </c>
      <c r="C619" s="14"/>
      <c r="D619" s="14"/>
      <c r="E619" s="14"/>
      <c r="F619" s="84">
        <f t="shared" si="156"/>
        <v>0</v>
      </c>
      <c r="G619" s="85">
        <f t="shared" si="157"/>
        <v>0</v>
      </c>
      <c r="H619" s="104" t="s">
        <v>1116</v>
      </c>
      <c r="I619" s="7"/>
      <c r="J619" s="7"/>
      <c r="K619" s="7"/>
      <c r="L619" s="7"/>
    </row>
    <row r="620" spans="1:12" ht="16.5" customHeight="1" x14ac:dyDescent="0.2">
      <c r="A620" s="4" t="s">
        <v>1026</v>
      </c>
      <c r="B620" s="93" t="s">
        <v>31</v>
      </c>
      <c r="C620" s="14"/>
      <c r="D620" s="14"/>
      <c r="E620" s="14"/>
      <c r="F620" s="84">
        <f t="shared" si="156"/>
        <v>0</v>
      </c>
      <c r="G620" s="85">
        <f t="shared" si="157"/>
        <v>0</v>
      </c>
      <c r="H620" s="107" t="s">
        <v>1118</v>
      </c>
    </row>
    <row r="621" spans="1:12" ht="13.5" customHeight="1" x14ac:dyDescent="0.2">
      <c r="A621" s="4" t="s">
        <v>1027</v>
      </c>
      <c r="B621" s="93" t="s">
        <v>1028</v>
      </c>
      <c r="C621" s="14"/>
      <c r="D621" s="14"/>
      <c r="E621" s="14"/>
      <c r="F621" s="84">
        <f t="shared" si="156"/>
        <v>0</v>
      </c>
      <c r="G621" s="85">
        <f t="shared" si="157"/>
        <v>0</v>
      </c>
      <c r="H621" s="107"/>
    </row>
    <row r="622" spans="1:12" ht="13.5" customHeight="1" x14ac:dyDescent="0.2">
      <c r="A622" s="4" t="s">
        <v>1029</v>
      </c>
      <c r="B622" s="93" t="s">
        <v>1030</v>
      </c>
      <c r="C622" s="14"/>
      <c r="D622" s="14"/>
      <c r="E622" s="14"/>
      <c r="F622" s="84">
        <f t="shared" si="156"/>
        <v>0</v>
      </c>
      <c r="G622" s="85">
        <f t="shared" si="157"/>
        <v>0</v>
      </c>
      <c r="H622" s="107"/>
    </row>
    <row r="623" spans="1:12" ht="13.5" customHeight="1" x14ac:dyDescent="0.2">
      <c r="A623" s="4" t="s">
        <v>1031</v>
      </c>
      <c r="B623" s="93" t="s">
        <v>1032</v>
      </c>
      <c r="C623" s="14"/>
      <c r="D623" s="14"/>
      <c r="E623" s="14"/>
      <c r="F623" s="84">
        <f t="shared" si="156"/>
        <v>0</v>
      </c>
      <c r="G623" s="85">
        <f t="shared" si="157"/>
        <v>0</v>
      </c>
      <c r="H623" s="107"/>
    </row>
    <row r="624" spans="1:12" ht="13.5" customHeight="1" x14ac:dyDescent="0.2">
      <c r="A624" s="4" t="s">
        <v>1033</v>
      </c>
      <c r="B624" s="93" t="s">
        <v>1130</v>
      </c>
      <c r="C624" s="14"/>
      <c r="D624" s="14"/>
      <c r="E624" s="14"/>
      <c r="F624" s="84">
        <f t="shared" si="156"/>
        <v>0</v>
      </c>
      <c r="G624" s="85">
        <f t="shared" si="157"/>
        <v>0</v>
      </c>
      <c r="H624" s="105"/>
    </row>
    <row r="625" spans="1:9" ht="13.5" customHeight="1" x14ac:dyDescent="0.2">
      <c r="A625" s="69"/>
      <c r="B625" s="86" t="s">
        <v>1034</v>
      </c>
      <c r="C625" s="15">
        <f>SUM(C612:C624)</f>
        <v>0</v>
      </c>
      <c r="D625" s="15">
        <f>SUM(D612:D624)</f>
        <v>0</v>
      </c>
      <c r="E625" s="15">
        <f t="shared" ref="E625:G625" si="158">SUM(E612:E624)</f>
        <v>0</v>
      </c>
      <c r="F625" s="15">
        <f>SUM(F612:F624)</f>
        <v>0</v>
      </c>
      <c r="G625" s="15">
        <f t="shared" si="158"/>
        <v>0</v>
      </c>
      <c r="H625" s="105"/>
    </row>
    <row r="626" spans="1:9" ht="13.5" customHeight="1" x14ac:dyDescent="0.2">
      <c r="A626" s="67" t="s">
        <v>1035</v>
      </c>
      <c r="B626" s="94" t="s">
        <v>1128</v>
      </c>
      <c r="C626" s="67"/>
      <c r="D626" s="67"/>
      <c r="E626" s="67"/>
      <c r="F626" s="67"/>
      <c r="G626" s="67"/>
      <c r="H626" s="106"/>
      <c r="I626" s="1" t="s">
        <v>17</v>
      </c>
    </row>
    <row r="627" spans="1:9" ht="13.5" customHeight="1" x14ac:dyDescent="0.2">
      <c r="A627" s="4" t="s">
        <v>1036</v>
      </c>
      <c r="B627" s="100" t="s">
        <v>1037</v>
      </c>
      <c r="C627" s="19"/>
      <c r="D627" s="14"/>
      <c r="E627" s="14"/>
      <c r="F627" s="84">
        <f>C627+D627</f>
        <v>0</v>
      </c>
      <c r="G627" s="85">
        <f>C627+D627+E627</f>
        <v>0</v>
      </c>
      <c r="H627" s="105"/>
    </row>
    <row r="628" spans="1:9" ht="13.5" customHeight="1" x14ac:dyDescent="0.2">
      <c r="A628" s="4" t="s">
        <v>1038</v>
      </c>
      <c r="B628" s="93" t="s">
        <v>1039</v>
      </c>
      <c r="C628" s="14"/>
      <c r="D628" s="14"/>
      <c r="E628" s="14"/>
      <c r="F628" s="84">
        <f t="shared" ref="F628:F631" si="159">C628+D628</f>
        <v>0</v>
      </c>
      <c r="G628" s="85">
        <f t="shared" ref="G628:G631" si="160">C628+D628+E628</f>
        <v>0</v>
      </c>
      <c r="H628" s="105"/>
    </row>
    <row r="629" spans="1:9" ht="13.5" customHeight="1" x14ac:dyDescent="0.2">
      <c r="A629" s="4" t="s">
        <v>1040</v>
      </c>
      <c r="B629" s="93" t="s">
        <v>1041</v>
      </c>
      <c r="C629" s="14"/>
      <c r="D629" s="14"/>
      <c r="E629" s="14"/>
      <c r="F629" s="84">
        <f t="shared" si="159"/>
        <v>0</v>
      </c>
      <c r="G629" s="85">
        <f t="shared" si="160"/>
        <v>0</v>
      </c>
      <c r="H629" s="107"/>
      <c r="I629" s="7"/>
    </row>
    <row r="630" spans="1:9" ht="13.5" customHeight="1" x14ac:dyDescent="0.2">
      <c r="A630" s="4">
        <v>6750</v>
      </c>
      <c r="B630" s="93" t="s">
        <v>1129</v>
      </c>
      <c r="C630" s="14"/>
      <c r="D630" s="14"/>
      <c r="E630" s="14"/>
      <c r="F630" s="84">
        <f t="shared" si="159"/>
        <v>0</v>
      </c>
      <c r="G630" s="85">
        <f t="shared" si="160"/>
        <v>0</v>
      </c>
      <c r="H630" s="107"/>
      <c r="I630" s="7"/>
    </row>
    <row r="631" spans="1:9" ht="13.5" customHeight="1" x14ac:dyDescent="0.2">
      <c r="A631" s="4" t="s">
        <v>1042</v>
      </c>
      <c r="B631" s="93" t="s">
        <v>7</v>
      </c>
      <c r="C631" s="14"/>
      <c r="D631" s="14"/>
      <c r="E631" s="14"/>
      <c r="F631" s="84">
        <f t="shared" si="159"/>
        <v>0</v>
      </c>
      <c r="G631" s="85">
        <f t="shared" si="160"/>
        <v>0</v>
      </c>
      <c r="H631" s="105"/>
    </row>
    <row r="632" spans="1:9" ht="13.5" customHeight="1" x14ac:dyDescent="0.2">
      <c r="A632" s="69"/>
      <c r="B632" s="86" t="s">
        <v>1043</v>
      </c>
      <c r="C632" s="15">
        <f t="shared" ref="C632:G632" si="161">SUM(C627:C631)</f>
        <v>0</v>
      </c>
      <c r="D632" s="15">
        <f t="shared" si="161"/>
        <v>0</v>
      </c>
      <c r="E632" s="15">
        <f t="shared" si="161"/>
        <v>0</v>
      </c>
      <c r="F632" s="15">
        <f t="shared" si="161"/>
        <v>0</v>
      </c>
      <c r="G632" s="15">
        <f t="shared" si="161"/>
        <v>0</v>
      </c>
      <c r="H632" s="105"/>
    </row>
    <row r="633" spans="1:9" ht="13.5" customHeight="1" x14ac:dyDescent="0.2">
      <c r="A633" s="67" t="s">
        <v>1044</v>
      </c>
      <c r="B633" s="94" t="s">
        <v>1045</v>
      </c>
      <c r="C633" s="67"/>
      <c r="D633" s="67"/>
      <c r="E633" s="67"/>
      <c r="F633" s="67"/>
      <c r="G633" s="67"/>
      <c r="H633" s="106"/>
    </row>
    <row r="634" spans="1:9" ht="13.5" customHeight="1" x14ac:dyDescent="0.2">
      <c r="A634" s="4" t="s">
        <v>1046</v>
      </c>
      <c r="B634" s="93" t="s">
        <v>1045</v>
      </c>
      <c r="C634" s="14"/>
      <c r="D634" s="14"/>
      <c r="E634" s="14"/>
      <c r="F634" s="84">
        <f>C634+D634</f>
        <v>0</v>
      </c>
      <c r="G634" s="85">
        <f>C634+D634+E634</f>
        <v>0</v>
      </c>
      <c r="H634" s="105"/>
    </row>
    <row r="635" spans="1:9" ht="13.5" customHeight="1" x14ac:dyDescent="0.2">
      <c r="A635" s="69"/>
      <c r="B635" s="86" t="s">
        <v>1047</v>
      </c>
      <c r="C635" s="15">
        <f>SUM(C634)</f>
        <v>0</v>
      </c>
      <c r="D635" s="15">
        <f>SUM(D634)</f>
        <v>0</v>
      </c>
      <c r="E635" s="15">
        <f t="shared" ref="E635:G635" si="162">SUM(E634)</f>
        <v>0</v>
      </c>
      <c r="F635" s="15">
        <f>SUM(F634)</f>
        <v>0</v>
      </c>
      <c r="G635" s="15">
        <f t="shared" si="162"/>
        <v>0</v>
      </c>
      <c r="H635" s="105"/>
    </row>
    <row r="636" spans="1:9" s="10" customFormat="1" ht="15.75" x14ac:dyDescent="0.2">
      <c r="A636" s="9" t="s">
        <v>105</v>
      </c>
      <c r="B636" s="97" t="s">
        <v>1048</v>
      </c>
      <c r="C636" s="21">
        <f>C635+C632+C625+C610+C588+C581+C569+C550+C541</f>
        <v>0</v>
      </c>
      <c r="D636" s="21">
        <f>D635+D632+D625+D610+D588+D581+D569+D550+D541</f>
        <v>0</v>
      </c>
      <c r="E636" s="21">
        <f>E635+E632+E625+E610+E588+E581+E569+E550+E541</f>
        <v>0</v>
      </c>
      <c r="F636" s="21">
        <f>F635+F632+F625+F610+F588+F581+F569+F550+F541</f>
        <v>0</v>
      </c>
      <c r="G636" s="21">
        <f>G635+G632+G625+G610+G588+G581+G569+G550+G541</f>
        <v>0</v>
      </c>
      <c r="H636" s="114"/>
    </row>
    <row r="637" spans="1:9" ht="13.5" customHeight="1" x14ac:dyDescent="0.2">
      <c r="A637" s="69"/>
      <c r="B637" s="98"/>
      <c r="C637" s="69"/>
      <c r="D637" s="69"/>
      <c r="E637" s="69"/>
      <c r="F637" s="69"/>
      <c r="G637" s="69"/>
      <c r="H637" s="111"/>
    </row>
    <row r="638" spans="1:9" ht="13.5" customHeight="1" x14ac:dyDescent="0.2">
      <c r="A638" s="67" t="s">
        <v>1050</v>
      </c>
      <c r="B638" s="94" t="s">
        <v>1051</v>
      </c>
      <c r="C638" s="67"/>
      <c r="D638" s="67"/>
      <c r="E638" s="67"/>
      <c r="F638" s="67"/>
      <c r="G638" s="67"/>
      <c r="H638" s="106"/>
    </row>
    <row r="639" spans="1:9" ht="13.5" customHeight="1" x14ac:dyDescent="0.2">
      <c r="A639" s="4" t="s">
        <v>1052</v>
      </c>
      <c r="B639" s="93" t="s">
        <v>1053</v>
      </c>
      <c r="C639" s="14"/>
      <c r="D639" s="14"/>
      <c r="E639" s="14"/>
      <c r="F639" s="84">
        <f>C639+D639</f>
        <v>0</v>
      </c>
      <c r="G639" s="85">
        <f>C639+D639+E639</f>
        <v>0</v>
      </c>
      <c r="H639" s="105"/>
    </row>
    <row r="640" spans="1:9" ht="13.5" customHeight="1" x14ac:dyDescent="0.2">
      <c r="A640" s="4" t="s">
        <v>1054</v>
      </c>
      <c r="B640" s="93" t="s">
        <v>1055</v>
      </c>
      <c r="C640" s="14"/>
      <c r="D640" s="14"/>
      <c r="E640" s="14"/>
      <c r="F640" s="84">
        <f t="shared" ref="F640:F646" si="163">C640+D640</f>
        <v>0</v>
      </c>
      <c r="G640" s="85">
        <f t="shared" ref="G640:G646" si="164">C640+D640+E640</f>
        <v>0</v>
      </c>
      <c r="H640" s="105"/>
    </row>
    <row r="641" spans="1:9" ht="13.5" customHeight="1" x14ac:dyDescent="0.2">
      <c r="A641" s="4" t="s">
        <v>1056</v>
      </c>
      <c r="B641" s="93" t="s">
        <v>1057</v>
      </c>
      <c r="C641" s="14"/>
      <c r="D641" s="14"/>
      <c r="E641" s="14"/>
      <c r="F641" s="84">
        <f t="shared" si="163"/>
        <v>0</v>
      </c>
      <c r="G641" s="85">
        <f t="shared" si="164"/>
        <v>0</v>
      </c>
      <c r="H641" s="105"/>
    </row>
    <row r="642" spans="1:9" ht="13.5" customHeight="1" x14ac:dyDescent="0.2">
      <c r="A642" s="4" t="s">
        <v>1058</v>
      </c>
      <c r="B642" s="93" t="s">
        <v>1059</v>
      </c>
      <c r="C642" s="14"/>
      <c r="D642" s="14"/>
      <c r="E642" s="14"/>
      <c r="F642" s="84">
        <f t="shared" si="163"/>
        <v>0</v>
      </c>
      <c r="G642" s="85">
        <f t="shared" si="164"/>
        <v>0</v>
      </c>
      <c r="H642" s="105"/>
    </row>
    <row r="643" spans="1:9" ht="13.5" customHeight="1" x14ac:dyDescent="0.2">
      <c r="A643" s="4" t="s">
        <v>1060</v>
      </c>
      <c r="B643" s="93" t="s">
        <v>49</v>
      </c>
      <c r="C643" s="14"/>
      <c r="D643" s="14"/>
      <c r="E643" s="14"/>
      <c r="F643" s="84">
        <f t="shared" si="163"/>
        <v>0</v>
      </c>
      <c r="G643" s="85">
        <f t="shared" si="164"/>
        <v>0</v>
      </c>
      <c r="H643" s="104"/>
      <c r="I643" s="7"/>
    </row>
    <row r="644" spans="1:9" ht="13.5" customHeight="1" x14ac:dyDescent="0.2">
      <c r="A644" s="4" t="s">
        <v>1061</v>
      </c>
      <c r="B644" s="93" t="s">
        <v>1062</v>
      </c>
      <c r="C644" s="14"/>
      <c r="D644" s="14"/>
      <c r="E644" s="14"/>
      <c r="F644" s="84">
        <f t="shared" si="163"/>
        <v>0</v>
      </c>
      <c r="G644" s="85">
        <f t="shared" si="164"/>
        <v>0</v>
      </c>
      <c r="H644" s="105"/>
    </row>
    <row r="645" spans="1:9" ht="13.5" customHeight="1" x14ac:dyDescent="0.2">
      <c r="A645" s="4" t="s">
        <v>1063</v>
      </c>
      <c r="B645" s="93" t="s">
        <v>66</v>
      </c>
      <c r="C645" s="14"/>
      <c r="D645" s="14"/>
      <c r="E645" s="14"/>
      <c r="F645" s="84">
        <f t="shared" si="163"/>
        <v>0</v>
      </c>
      <c r="G645" s="85">
        <f t="shared" si="164"/>
        <v>0</v>
      </c>
      <c r="H645" s="104"/>
      <c r="I645" s="7"/>
    </row>
    <row r="646" spans="1:9" ht="13.5" customHeight="1" x14ac:dyDescent="0.2">
      <c r="A646" s="4" t="s">
        <v>1064</v>
      </c>
      <c r="B646" s="93" t="s">
        <v>7</v>
      </c>
      <c r="C646" s="14"/>
      <c r="D646" s="14"/>
      <c r="E646" s="14"/>
      <c r="F646" s="84">
        <f t="shared" si="163"/>
        <v>0</v>
      </c>
      <c r="G646" s="85">
        <f t="shared" si="164"/>
        <v>0</v>
      </c>
      <c r="H646" s="109"/>
    </row>
    <row r="647" spans="1:9" ht="13.5" customHeight="1" x14ac:dyDescent="0.2">
      <c r="A647" s="69"/>
      <c r="B647" s="86" t="s">
        <v>1065</v>
      </c>
      <c r="C647" s="15">
        <f>SUM(C639:C646)</f>
        <v>0</v>
      </c>
      <c r="D647" s="15">
        <f>SUM(D639:D646)</f>
        <v>0</v>
      </c>
      <c r="E647" s="15">
        <f t="shared" ref="E647:G647" si="165">SUM(E639:E646)</f>
        <v>0</v>
      </c>
      <c r="F647" s="15">
        <f>SUM(F639:F646)</f>
        <v>0</v>
      </c>
      <c r="G647" s="15">
        <f t="shared" si="165"/>
        <v>0</v>
      </c>
      <c r="H647" s="105"/>
    </row>
    <row r="648" spans="1:9" ht="13.5" customHeight="1" x14ac:dyDescent="0.2">
      <c r="A648" s="67" t="s">
        <v>1066</v>
      </c>
      <c r="B648" s="94" t="s">
        <v>1067</v>
      </c>
      <c r="C648" s="67"/>
      <c r="D648" s="67"/>
      <c r="E648" s="67"/>
      <c r="F648" s="67"/>
      <c r="G648" s="67"/>
      <c r="H648" s="106"/>
    </row>
    <row r="649" spans="1:9" ht="14.25" customHeight="1" x14ac:dyDescent="0.2">
      <c r="A649" s="4" t="s">
        <v>1068</v>
      </c>
      <c r="B649" s="100" t="s">
        <v>1069</v>
      </c>
      <c r="C649" s="19"/>
      <c r="D649" s="14"/>
      <c r="E649" s="14"/>
      <c r="F649" s="84">
        <f>C649+D649</f>
        <v>0</v>
      </c>
      <c r="G649" s="85">
        <f>C649+D649+E649</f>
        <v>0</v>
      </c>
      <c r="H649" s="107"/>
      <c r="I649" s="7"/>
    </row>
    <row r="650" spans="1:9" ht="13.5" customHeight="1" x14ac:dyDescent="0.2">
      <c r="A650" s="4" t="s">
        <v>1070</v>
      </c>
      <c r="B650" s="93" t="s">
        <v>1071</v>
      </c>
      <c r="C650" s="14"/>
      <c r="D650" s="14"/>
      <c r="E650" s="14"/>
      <c r="F650" s="84">
        <f t="shared" ref="F650:F655" si="166">C650+D650</f>
        <v>0</v>
      </c>
      <c r="G650" s="85">
        <f t="shared" ref="G650:G655" si="167">C650+D650+E650</f>
        <v>0</v>
      </c>
      <c r="H650" s="105"/>
    </row>
    <row r="651" spans="1:9" ht="13.5" customHeight="1" x14ac:dyDescent="0.2">
      <c r="A651" s="4" t="s">
        <v>1072</v>
      </c>
      <c r="B651" s="93" t="s">
        <v>1073</v>
      </c>
      <c r="C651" s="14"/>
      <c r="D651" s="14"/>
      <c r="E651" s="14"/>
      <c r="F651" s="84">
        <f t="shared" si="166"/>
        <v>0</v>
      </c>
      <c r="G651" s="85">
        <f t="shared" si="167"/>
        <v>0</v>
      </c>
      <c r="H651" s="105"/>
    </row>
    <row r="652" spans="1:9" ht="13.5" customHeight="1" x14ac:dyDescent="0.2">
      <c r="A652" s="4" t="s">
        <v>1074</v>
      </c>
      <c r="B652" s="93" t="s">
        <v>1075</v>
      </c>
      <c r="C652" s="14"/>
      <c r="D652" s="14"/>
      <c r="E652" s="14"/>
      <c r="F652" s="84">
        <f t="shared" si="166"/>
        <v>0</v>
      </c>
      <c r="G652" s="85">
        <f t="shared" si="167"/>
        <v>0</v>
      </c>
      <c r="H652" s="105"/>
    </row>
    <row r="653" spans="1:9" ht="13.5" customHeight="1" x14ac:dyDescent="0.2">
      <c r="A653" s="4" t="s">
        <v>1076</v>
      </c>
      <c r="B653" s="93" t="s">
        <v>1077</v>
      </c>
      <c r="C653" s="14"/>
      <c r="D653" s="14"/>
      <c r="E653" s="14"/>
      <c r="F653" s="84">
        <f t="shared" si="166"/>
        <v>0</v>
      </c>
      <c r="G653" s="85">
        <f t="shared" si="167"/>
        <v>0</v>
      </c>
      <c r="H653" s="105"/>
    </row>
    <row r="654" spans="1:9" ht="13.5" customHeight="1" x14ac:dyDescent="0.2">
      <c r="A654" s="4" t="s">
        <v>1078</v>
      </c>
      <c r="B654" s="93" t="s">
        <v>1079</v>
      </c>
      <c r="C654" s="14"/>
      <c r="D654" s="14"/>
      <c r="E654" s="14"/>
      <c r="F654" s="84">
        <f t="shared" si="166"/>
        <v>0</v>
      </c>
      <c r="G654" s="85">
        <f t="shared" si="167"/>
        <v>0</v>
      </c>
      <c r="H654" s="107"/>
      <c r="I654" s="7"/>
    </row>
    <row r="655" spans="1:9" ht="13.5" customHeight="1" x14ac:dyDescent="0.2">
      <c r="A655" s="4" t="s">
        <v>1080</v>
      </c>
      <c r="B655" s="93" t="s">
        <v>7</v>
      </c>
      <c r="C655" s="14"/>
      <c r="D655" s="14"/>
      <c r="E655" s="14"/>
      <c r="F655" s="84">
        <f t="shared" si="166"/>
        <v>0</v>
      </c>
      <c r="G655" s="85">
        <f t="shared" si="167"/>
        <v>0</v>
      </c>
      <c r="H655" s="105"/>
    </row>
    <row r="656" spans="1:9" ht="13.5" customHeight="1" x14ac:dyDescent="0.2">
      <c r="A656" s="69"/>
      <c r="B656" s="86" t="s">
        <v>1081</v>
      </c>
      <c r="C656" s="15">
        <f t="shared" ref="C656:G656" si="168">SUM(C649:C655)</f>
        <v>0</v>
      </c>
      <c r="D656" s="15">
        <f t="shared" si="168"/>
        <v>0</v>
      </c>
      <c r="E656" s="15">
        <f t="shared" si="168"/>
        <v>0</v>
      </c>
      <c r="F656" s="15">
        <f t="shared" si="168"/>
        <v>0</v>
      </c>
      <c r="G656" s="15">
        <f t="shared" si="168"/>
        <v>0</v>
      </c>
      <c r="H656" s="105"/>
    </row>
    <row r="657" spans="1:9" ht="13.5" customHeight="1" x14ac:dyDescent="0.2">
      <c r="A657" s="67" t="s">
        <v>1082</v>
      </c>
      <c r="B657" s="94" t="s">
        <v>1083</v>
      </c>
      <c r="C657" s="67"/>
      <c r="D657" s="67"/>
      <c r="E657" s="67"/>
      <c r="F657" s="67"/>
      <c r="G657" s="67"/>
      <c r="H657" s="106"/>
    </row>
    <row r="658" spans="1:9" ht="27" customHeight="1" x14ac:dyDescent="0.2">
      <c r="A658" s="4" t="s">
        <v>1084</v>
      </c>
      <c r="B658" s="93" t="s">
        <v>1085</v>
      </c>
      <c r="C658" s="14"/>
      <c r="D658" s="14"/>
      <c r="E658" s="14"/>
      <c r="F658" s="84">
        <f>C658+D658</f>
        <v>0</v>
      </c>
      <c r="G658" s="85">
        <f>C658+D658+E658</f>
        <v>0</v>
      </c>
      <c r="H658" s="104" t="s">
        <v>1115</v>
      </c>
      <c r="I658" s="7"/>
    </row>
    <row r="659" spans="1:9" ht="13.5" customHeight="1" x14ac:dyDescent="0.2">
      <c r="A659" s="4">
        <v>7210</v>
      </c>
      <c r="B659" s="93" t="s">
        <v>1123</v>
      </c>
      <c r="C659" s="14"/>
      <c r="D659" s="14"/>
      <c r="E659" s="14"/>
      <c r="F659" s="84">
        <f t="shared" ref="F659:F663" si="169">C659+D659</f>
        <v>0</v>
      </c>
      <c r="G659" s="85">
        <f t="shared" ref="G659:G663" si="170">C659+D659+E659</f>
        <v>0</v>
      </c>
      <c r="H659" s="107" t="s">
        <v>1120</v>
      </c>
      <c r="I659" s="7"/>
    </row>
    <row r="660" spans="1:9" ht="13.5" customHeight="1" x14ac:dyDescent="0.2">
      <c r="A660" s="4" t="s">
        <v>1086</v>
      </c>
      <c r="B660" s="93" t="s">
        <v>1087</v>
      </c>
      <c r="C660" s="14"/>
      <c r="D660" s="14"/>
      <c r="E660" s="14"/>
      <c r="F660" s="84">
        <f t="shared" si="169"/>
        <v>0</v>
      </c>
      <c r="G660" s="85">
        <f t="shared" si="170"/>
        <v>0</v>
      </c>
      <c r="H660" s="107"/>
      <c r="I660" s="7"/>
    </row>
    <row r="661" spans="1:9" ht="13.5" customHeight="1" x14ac:dyDescent="0.2">
      <c r="A661" s="4" t="s">
        <v>1088</v>
      </c>
      <c r="B661" s="93" t="s">
        <v>1089</v>
      </c>
      <c r="C661" s="14"/>
      <c r="D661" s="14"/>
      <c r="E661" s="14"/>
      <c r="F661" s="84">
        <f t="shared" si="169"/>
        <v>0</v>
      </c>
      <c r="G661" s="85">
        <f t="shared" si="170"/>
        <v>0</v>
      </c>
      <c r="H661" s="107"/>
      <c r="I661" s="7"/>
    </row>
    <row r="662" spans="1:9" ht="13.5" customHeight="1" x14ac:dyDescent="0.2">
      <c r="A662" s="4">
        <v>7250</v>
      </c>
      <c r="B662" s="93" t="s">
        <v>1124</v>
      </c>
      <c r="C662" s="14"/>
      <c r="D662" s="14"/>
      <c r="E662" s="14"/>
      <c r="F662" s="84">
        <f t="shared" si="169"/>
        <v>0</v>
      </c>
      <c r="G662" s="85">
        <f t="shared" si="170"/>
        <v>0</v>
      </c>
      <c r="H662" s="107" t="s">
        <v>1120</v>
      </c>
      <c r="I662" s="7"/>
    </row>
    <row r="663" spans="1:9" ht="13.5" customHeight="1" x14ac:dyDescent="0.2">
      <c r="A663" s="4" t="s">
        <v>1090</v>
      </c>
      <c r="B663" s="93" t="s">
        <v>7</v>
      </c>
      <c r="C663" s="14"/>
      <c r="D663" s="14"/>
      <c r="E663" s="14"/>
      <c r="F663" s="84">
        <f t="shared" si="169"/>
        <v>0</v>
      </c>
      <c r="G663" s="85">
        <f t="shared" si="170"/>
        <v>0</v>
      </c>
      <c r="H663" s="107"/>
      <c r="I663" s="7"/>
    </row>
    <row r="664" spans="1:9" ht="13.5" customHeight="1" x14ac:dyDescent="0.2">
      <c r="A664" s="69"/>
      <c r="B664" s="86" t="s">
        <v>1091</v>
      </c>
      <c r="C664" s="15">
        <f>SUM(C658:C663)</f>
        <v>0</v>
      </c>
      <c r="D664" s="15">
        <f>SUM(D658:D663)</f>
        <v>0</v>
      </c>
      <c r="E664" s="15">
        <f t="shared" ref="E664:G664" si="171">SUM(E658:E663)</f>
        <v>0</v>
      </c>
      <c r="F664" s="15">
        <f>SUM(F658:F663)</f>
        <v>0</v>
      </c>
      <c r="G664" s="15">
        <f t="shared" si="171"/>
        <v>0</v>
      </c>
      <c r="H664" s="105"/>
    </row>
    <row r="665" spans="1:9" s="10" customFormat="1" ht="15.75" x14ac:dyDescent="0.2">
      <c r="A665" s="9" t="s">
        <v>1049</v>
      </c>
      <c r="B665" s="97" t="s">
        <v>1092</v>
      </c>
      <c r="C665" s="21">
        <f t="shared" ref="C665:G665" si="172">C664+C656+C647</f>
        <v>0</v>
      </c>
      <c r="D665" s="21">
        <f t="shared" si="172"/>
        <v>0</v>
      </c>
      <c r="E665" s="21">
        <f t="shared" si="172"/>
        <v>0</v>
      </c>
      <c r="F665" s="21">
        <f t="shared" si="172"/>
        <v>0</v>
      </c>
      <c r="G665" s="21">
        <f t="shared" si="172"/>
        <v>0</v>
      </c>
      <c r="H665" s="114"/>
    </row>
    <row r="666" spans="1:9" ht="13.5" customHeight="1" x14ac:dyDescent="0.2">
      <c r="A666" s="69"/>
      <c r="B666" s="98"/>
      <c r="C666" s="69"/>
      <c r="D666" s="69"/>
      <c r="E666" s="69"/>
      <c r="F666" s="69"/>
      <c r="G666" s="69"/>
      <c r="H666" s="111"/>
    </row>
    <row r="667" spans="1:9" ht="31.5" x14ac:dyDescent="0.2">
      <c r="A667" s="9" t="s">
        <v>1049</v>
      </c>
      <c r="B667" s="101" t="s">
        <v>1098</v>
      </c>
      <c r="C667" s="22">
        <f>C665+C636+C523+C72</f>
        <v>0</v>
      </c>
      <c r="D667" s="22">
        <f>D665+D636+D523+D72</f>
        <v>0</v>
      </c>
      <c r="E667" s="22">
        <f>E665+E636+E523+E72</f>
        <v>0</v>
      </c>
      <c r="F667" s="22">
        <f>F665+F636+F523+F72</f>
        <v>0</v>
      </c>
      <c r="G667" s="22">
        <f>G665+G636+G523+G72</f>
        <v>0</v>
      </c>
      <c r="H667" s="105"/>
    </row>
    <row r="668" spans="1:9" ht="13.5" customHeight="1" x14ac:dyDescent="0.2">
      <c r="A668" s="69"/>
      <c r="B668" s="98"/>
      <c r="C668" s="69"/>
      <c r="D668" s="69"/>
      <c r="E668" s="69"/>
      <c r="F668" s="69"/>
      <c r="G668" s="69"/>
      <c r="H668" s="111"/>
      <c r="I668" s="7"/>
    </row>
    <row r="669" spans="1:9" ht="13.5" customHeight="1" x14ac:dyDescent="0.2">
      <c r="A669" s="67" t="s">
        <v>1093</v>
      </c>
      <c r="B669" s="94" t="s">
        <v>1094</v>
      </c>
      <c r="C669" s="67"/>
      <c r="D669" s="67"/>
      <c r="E669" s="67"/>
      <c r="F669" s="67"/>
      <c r="G669" s="67"/>
      <c r="H669" s="106"/>
    </row>
    <row r="670" spans="1:9" ht="36" customHeight="1" x14ac:dyDescent="0.2">
      <c r="A670" s="4" t="s">
        <v>1095</v>
      </c>
      <c r="B670" s="93" t="s">
        <v>1094</v>
      </c>
      <c r="C670" s="14"/>
      <c r="D670" s="14"/>
      <c r="E670" s="14"/>
      <c r="F670" s="84">
        <f>C670+D670</f>
        <v>0</v>
      </c>
      <c r="G670" s="85">
        <f>C670+D670+E670</f>
        <v>0</v>
      </c>
      <c r="H670" s="115" t="s">
        <v>1142</v>
      </c>
      <c r="I670" s="8"/>
    </row>
    <row r="671" spans="1:9" ht="13.5" customHeight="1" x14ac:dyDescent="0.2">
      <c r="A671" s="69"/>
      <c r="B671" s="86" t="s">
        <v>1099</v>
      </c>
      <c r="C671" s="23">
        <f>C670</f>
        <v>0</v>
      </c>
      <c r="D671" s="23">
        <f t="shared" ref="D671:G671" si="173">D670</f>
        <v>0</v>
      </c>
      <c r="E671" s="23">
        <f t="shared" si="173"/>
        <v>0</v>
      </c>
      <c r="F671" s="23">
        <f t="shared" si="173"/>
        <v>0</v>
      </c>
      <c r="G671" s="23">
        <f t="shared" si="173"/>
        <v>0</v>
      </c>
      <c r="H671" s="105"/>
    </row>
    <row r="672" spans="1:9" s="10" customFormat="1" ht="15.75" x14ac:dyDescent="0.2">
      <c r="A672" s="9" t="s">
        <v>1049</v>
      </c>
      <c r="B672" s="97" t="s">
        <v>1103</v>
      </c>
      <c r="C672" s="27">
        <f>C671+C667</f>
        <v>0</v>
      </c>
      <c r="D672" s="21">
        <f t="shared" ref="D672:G672" si="174">D671+D667</f>
        <v>0</v>
      </c>
      <c r="E672" s="21">
        <f t="shared" si="174"/>
        <v>0</v>
      </c>
      <c r="F672" s="21">
        <f t="shared" si="174"/>
        <v>0</v>
      </c>
      <c r="G672" s="21">
        <f t="shared" si="174"/>
        <v>0</v>
      </c>
      <c r="H672" s="114"/>
    </row>
    <row r="673" spans="1:8" ht="13.5" customHeight="1" x14ac:dyDescent="0.2">
      <c r="A673" s="69"/>
      <c r="B673" s="98"/>
      <c r="C673" s="69"/>
      <c r="D673" s="69"/>
      <c r="E673" s="69"/>
      <c r="F673" s="69"/>
      <c r="G673" s="69"/>
      <c r="H673" s="111"/>
    </row>
    <row r="674" spans="1:8" ht="13.5" customHeight="1" x14ac:dyDescent="0.2">
      <c r="A674" s="67">
        <v>81</v>
      </c>
      <c r="B674" s="94" t="s">
        <v>1096</v>
      </c>
      <c r="C674" s="67"/>
      <c r="D674" s="67"/>
      <c r="E674" s="67"/>
      <c r="F674" s="67"/>
      <c r="G674" s="67"/>
      <c r="H674" s="106"/>
    </row>
    <row r="675" spans="1:8" ht="13.5" customHeight="1" x14ac:dyDescent="0.2">
      <c r="A675" s="4">
        <v>8101</v>
      </c>
      <c r="B675" s="102" t="s">
        <v>1096</v>
      </c>
      <c r="C675" s="72"/>
      <c r="D675" s="72"/>
      <c r="E675" s="72"/>
      <c r="F675" s="11">
        <f>C675+D675</f>
        <v>0</v>
      </c>
      <c r="G675" s="85">
        <f>C675+D675+E675</f>
        <v>0</v>
      </c>
      <c r="H675" s="116" t="s">
        <v>1120</v>
      </c>
    </row>
    <row r="676" spans="1:8" ht="13.5" customHeight="1" x14ac:dyDescent="0.2">
      <c r="A676" s="69"/>
      <c r="B676" s="103" t="s">
        <v>1102</v>
      </c>
      <c r="C676" s="26">
        <f>C675</f>
        <v>0</v>
      </c>
      <c r="D676" s="26">
        <f t="shared" ref="D676:F676" si="175">D675</f>
        <v>0</v>
      </c>
      <c r="E676" s="26">
        <f t="shared" si="175"/>
        <v>0</v>
      </c>
      <c r="F676" s="26">
        <f t="shared" si="175"/>
        <v>0</v>
      </c>
      <c r="G676" s="23">
        <f t="shared" ref="G676" si="176">G675</f>
        <v>0</v>
      </c>
      <c r="H676" s="117"/>
    </row>
    <row r="677" spans="1:8" ht="13.5" customHeight="1" x14ac:dyDescent="0.2">
      <c r="A677" s="67"/>
      <c r="B677" s="94"/>
      <c r="C677" s="67"/>
      <c r="D677" s="67"/>
      <c r="E677" s="67"/>
      <c r="F677" s="67"/>
      <c r="G677" s="67"/>
      <c r="H677" s="68"/>
    </row>
    <row r="678" spans="1:8" ht="13.5" customHeight="1" x14ac:dyDescent="0.2">
      <c r="A678" s="69"/>
      <c r="B678" s="98"/>
      <c r="C678" s="69"/>
      <c r="D678" s="69"/>
      <c r="E678" s="69"/>
      <c r="F678" s="69"/>
      <c r="G678" s="69"/>
      <c r="H678" s="70"/>
    </row>
    <row r="679" spans="1:8" ht="12.75" customHeight="1" x14ac:dyDescent="0.2">
      <c r="A679" s="9" t="s">
        <v>1104</v>
      </c>
      <c r="B679" s="97" t="s">
        <v>1100</v>
      </c>
      <c r="C679" s="50">
        <f>C672+C676</f>
        <v>0</v>
      </c>
      <c r="D679" s="50">
        <f t="shared" ref="D679:G679" si="177">D672+D676</f>
        <v>0</v>
      </c>
      <c r="E679" s="50">
        <f t="shared" si="177"/>
        <v>0</v>
      </c>
      <c r="F679" s="50">
        <f t="shared" si="177"/>
        <v>0</v>
      </c>
      <c r="G679" s="50">
        <f t="shared" si="177"/>
        <v>0</v>
      </c>
    </row>
    <row r="680" spans="1:8" ht="12.75" customHeight="1" x14ac:dyDescent="0.2">
      <c r="A680" s="102"/>
      <c r="B680" s="118"/>
      <c r="C680" s="119"/>
      <c r="D680" s="120"/>
      <c r="E680" s="120"/>
      <c r="F680" s="120"/>
      <c r="G680" s="120"/>
      <c r="H680" s="117"/>
    </row>
    <row r="681" spans="1:8" ht="12.75" customHeight="1" x14ac:dyDescent="0.2">
      <c r="A681" s="102"/>
      <c r="B681" s="118"/>
      <c r="C681" s="120"/>
      <c r="D681" s="120"/>
      <c r="E681" s="120"/>
      <c r="F681" s="120"/>
      <c r="G681" s="120"/>
      <c r="H681" s="117"/>
    </row>
    <row r="682" spans="1:8" ht="12.75" customHeight="1" x14ac:dyDescent="0.2">
      <c r="A682" s="118" t="s">
        <v>1144</v>
      </c>
      <c r="B682" s="121"/>
      <c r="C682" s="122"/>
      <c r="D682" s="119"/>
      <c r="E682" s="120"/>
      <c r="F682" s="120"/>
      <c r="G682" s="120"/>
      <c r="H682" s="117"/>
    </row>
    <row r="683" spans="1:8" ht="12.75" customHeight="1" x14ac:dyDescent="0.2">
      <c r="A683" s="71"/>
      <c r="B683" s="71"/>
      <c r="C683" s="72"/>
      <c r="D683" s="72"/>
      <c r="E683" s="72"/>
      <c r="F683" s="72"/>
      <c r="G683" s="72"/>
      <c r="H683" s="73"/>
    </row>
    <row r="684" spans="1:8" ht="18" x14ac:dyDescent="0.2">
      <c r="A684" s="71"/>
      <c r="B684" s="75"/>
      <c r="C684" s="76"/>
      <c r="D684" s="72"/>
      <c r="E684" s="72"/>
      <c r="F684" s="72"/>
      <c r="G684" s="72"/>
      <c r="H684" s="73"/>
    </row>
    <row r="685" spans="1:8" ht="12.75" customHeight="1" x14ac:dyDescent="0.2">
      <c r="A685" s="71"/>
      <c r="B685" s="71"/>
      <c r="C685" s="72"/>
      <c r="D685" s="72"/>
      <c r="E685" s="72"/>
      <c r="F685" s="72"/>
      <c r="G685" s="72"/>
      <c r="H685" s="73"/>
    </row>
    <row r="686" spans="1:8" x14ac:dyDescent="0.2">
      <c r="A686" s="71"/>
      <c r="B686" s="77"/>
      <c r="C686" s="78"/>
      <c r="D686" s="79"/>
      <c r="E686" s="72"/>
      <c r="F686" s="72"/>
      <c r="G686" s="72"/>
      <c r="H686" s="73"/>
    </row>
    <row r="687" spans="1:8" ht="12.75" customHeight="1" x14ac:dyDescent="0.2">
      <c r="A687" s="71"/>
      <c r="B687" s="71"/>
      <c r="C687" s="78"/>
      <c r="D687" s="79"/>
      <c r="E687" s="72"/>
      <c r="F687" s="72"/>
      <c r="G687" s="72"/>
      <c r="H687" s="73"/>
    </row>
    <row r="688" spans="1:8" ht="12.75" customHeight="1" x14ac:dyDescent="0.2">
      <c r="A688" s="71"/>
      <c r="B688" s="71"/>
      <c r="C688" s="72"/>
      <c r="D688" s="79"/>
      <c r="E688" s="72"/>
      <c r="F688" s="72"/>
      <c r="G688" s="72"/>
      <c r="H688" s="73"/>
    </row>
    <row r="689" spans="1:8" ht="12.75" customHeight="1" x14ac:dyDescent="0.2">
      <c r="A689" s="71"/>
      <c r="B689" s="74"/>
      <c r="C689" s="72"/>
      <c r="D689" s="79"/>
      <c r="E689" s="72"/>
      <c r="F689" s="72"/>
      <c r="G689" s="72"/>
      <c r="H689" s="73"/>
    </row>
    <row r="690" spans="1:8" ht="12.75" customHeight="1" x14ac:dyDescent="0.2">
      <c r="A690" s="71"/>
      <c r="B690" s="71"/>
      <c r="C690" s="72"/>
      <c r="D690" s="79"/>
      <c r="E690" s="72"/>
      <c r="F690" s="72"/>
      <c r="G690" s="72"/>
      <c r="H690" s="73"/>
    </row>
    <row r="691" spans="1:8" ht="12.75" customHeight="1" x14ac:dyDescent="0.2">
      <c r="A691" s="71"/>
      <c r="B691" s="71"/>
      <c r="C691" s="79"/>
      <c r="D691" s="72"/>
      <c r="E691" s="72"/>
      <c r="F691" s="72"/>
      <c r="G691" s="72"/>
      <c r="H691" s="73"/>
    </row>
    <row r="692" spans="1:8" ht="12.75" customHeight="1" x14ac:dyDescent="0.2">
      <c r="A692" s="71"/>
      <c r="B692" s="80"/>
      <c r="C692" s="81"/>
      <c r="D692" s="72"/>
      <c r="E692" s="72"/>
      <c r="F692" s="72"/>
      <c r="G692" s="72"/>
      <c r="H692" s="73"/>
    </row>
    <row r="693" spans="1:8" ht="12.75" customHeight="1" x14ac:dyDescent="0.2">
      <c r="A693" s="71"/>
      <c r="B693" s="80"/>
      <c r="C693" s="81"/>
      <c r="D693" s="72"/>
      <c r="E693" s="72"/>
      <c r="F693" s="72"/>
      <c r="G693" s="72"/>
      <c r="H693" s="73"/>
    </row>
    <row r="694" spans="1:8" ht="12.75" customHeight="1" x14ac:dyDescent="0.2">
      <c r="A694" s="71"/>
      <c r="B694" s="80"/>
      <c r="C694" s="81"/>
      <c r="D694" s="72"/>
      <c r="E694" s="72"/>
      <c r="F694" s="72"/>
      <c r="G694" s="72"/>
      <c r="H694" s="73"/>
    </row>
    <row r="695" spans="1:8" ht="12.75" customHeight="1" x14ac:dyDescent="0.2">
      <c r="A695" s="71"/>
      <c r="B695" s="80"/>
      <c r="C695" s="81"/>
      <c r="D695" s="72"/>
      <c r="E695" s="72"/>
      <c r="F695" s="72"/>
      <c r="G695" s="72"/>
      <c r="H695" s="73"/>
    </row>
    <row r="696" spans="1:8" ht="12.75" customHeight="1" x14ac:dyDescent="0.2">
      <c r="A696" s="71"/>
      <c r="B696" s="80"/>
      <c r="C696" s="81"/>
      <c r="D696" s="72"/>
      <c r="E696" s="72"/>
      <c r="F696" s="72"/>
      <c r="G696" s="72"/>
      <c r="H696" s="73"/>
    </row>
    <row r="697" spans="1:8" ht="12.75" customHeight="1" x14ac:dyDescent="0.2">
      <c r="A697" s="71"/>
      <c r="B697" s="71"/>
      <c r="C697" s="72"/>
      <c r="D697" s="72"/>
      <c r="E697" s="72"/>
      <c r="F697" s="72"/>
      <c r="G697" s="72"/>
      <c r="H697" s="73"/>
    </row>
    <row r="698" spans="1:8" ht="12.75" customHeight="1" x14ac:dyDescent="0.2">
      <c r="A698" s="71"/>
      <c r="B698" s="71"/>
      <c r="C698" s="72"/>
      <c r="D698" s="72"/>
      <c r="E698" s="72"/>
      <c r="F698" s="72"/>
      <c r="G698" s="72"/>
      <c r="H698" s="73"/>
    </row>
    <row r="699" spans="1:8" ht="12.75" customHeight="1" x14ac:dyDescent="0.2">
      <c r="A699" s="71"/>
      <c r="B699" s="71"/>
      <c r="C699" s="72"/>
      <c r="D699" s="72"/>
      <c r="E699" s="72"/>
      <c r="F699" s="72"/>
      <c r="G699" s="72"/>
      <c r="H699" s="73"/>
    </row>
    <row r="700" spans="1:8" ht="12.75" customHeight="1" x14ac:dyDescent="0.2">
      <c r="A700" s="71"/>
      <c r="B700" s="71"/>
      <c r="C700" s="72"/>
      <c r="D700" s="72"/>
      <c r="E700" s="72"/>
      <c r="F700" s="72"/>
      <c r="G700" s="72"/>
      <c r="H700" s="73"/>
    </row>
    <row r="701" spans="1:8" ht="12.75" customHeight="1" x14ac:dyDescent="0.2">
      <c r="A701" s="71"/>
      <c r="B701" s="71"/>
      <c r="C701" s="72"/>
      <c r="D701" s="72"/>
      <c r="E701" s="72"/>
      <c r="F701" s="72"/>
      <c r="G701" s="72"/>
      <c r="H701" s="73"/>
    </row>
    <row r="702" spans="1:8" ht="12.75" customHeight="1" x14ac:dyDescent="0.2">
      <c r="A702" s="71"/>
      <c r="B702" s="71"/>
      <c r="C702" s="72"/>
      <c r="D702" s="72"/>
      <c r="E702" s="72"/>
      <c r="F702" s="72"/>
      <c r="G702" s="72"/>
      <c r="H702" s="73"/>
    </row>
    <row r="703" spans="1:8" ht="12.75" customHeight="1" x14ac:dyDescent="0.2">
      <c r="A703" s="71"/>
      <c r="B703" s="71"/>
      <c r="C703" s="72"/>
      <c r="D703" s="72"/>
      <c r="E703" s="72"/>
      <c r="F703" s="72"/>
      <c r="G703" s="72"/>
      <c r="H703" s="73"/>
    </row>
    <row r="704" spans="1:8" ht="12.75" customHeight="1" x14ac:dyDescent="0.2">
      <c r="A704" s="71"/>
      <c r="B704" s="71"/>
      <c r="C704" s="72"/>
      <c r="D704" s="72"/>
      <c r="E704" s="72"/>
      <c r="F704" s="72"/>
      <c r="G704" s="72"/>
      <c r="H704" s="73"/>
    </row>
    <row r="705" spans="1:8" ht="12.75" customHeight="1" x14ac:dyDescent="0.2">
      <c r="A705" s="71"/>
      <c r="B705" s="71"/>
      <c r="C705" s="72"/>
      <c r="D705" s="72"/>
      <c r="E705" s="72"/>
      <c r="F705" s="72"/>
      <c r="G705" s="72"/>
      <c r="H705" s="73"/>
    </row>
    <row r="706" spans="1:8" ht="12.75" customHeight="1" x14ac:dyDescent="0.2">
      <c r="A706" s="71"/>
      <c r="B706" s="71"/>
      <c r="C706" s="72"/>
      <c r="D706" s="72"/>
      <c r="E706" s="72"/>
      <c r="F706" s="72"/>
      <c r="G706" s="72"/>
      <c r="H706" s="73"/>
    </row>
    <row r="707" spans="1:8" ht="12.75" customHeight="1" x14ac:dyDescent="0.2">
      <c r="A707" s="71"/>
      <c r="B707" s="71"/>
      <c r="C707" s="72"/>
      <c r="D707" s="72"/>
      <c r="E707" s="72"/>
      <c r="F707" s="72"/>
      <c r="G707" s="72"/>
      <c r="H707" s="73"/>
    </row>
    <row r="708" spans="1:8" ht="12.75" customHeight="1" x14ac:dyDescent="0.2">
      <c r="A708" s="102"/>
      <c r="B708" s="102"/>
      <c r="C708" s="120"/>
      <c r="D708" s="120"/>
      <c r="E708" s="120"/>
      <c r="F708" s="120"/>
      <c r="G708" s="120"/>
      <c r="H708" s="117"/>
    </row>
    <row r="709" spans="1:8" ht="12.75" customHeight="1" x14ac:dyDescent="0.2">
      <c r="A709" s="102"/>
      <c r="B709" s="102"/>
      <c r="C709" s="120"/>
      <c r="D709" s="120"/>
      <c r="E709" s="120"/>
      <c r="F709" s="120"/>
      <c r="G709" s="120"/>
      <c r="H709" s="117"/>
    </row>
    <row r="710" spans="1:8" ht="12.75" customHeight="1" x14ac:dyDescent="0.2">
      <c r="A710" s="102"/>
      <c r="B710" s="102"/>
      <c r="C710" s="120"/>
      <c r="D710" s="120"/>
      <c r="E710" s="120"/>
      <c r="F710" s="120"/>
      <c r="G710" s="120"/>
      <c r="H710" s="117"/>
    </row>
    <row r="711" spans="1:8" ht="12.75" customHeight="1" x14ac:dyDescent="0.2">
      <c r="A711" s="102"/>
      <c r="B711" s="102"/>
      <c r="C711" s="120"/>
      <c r="D711" s="120"/>
      <c r="E711" s="120"/>
      <c r="F711" s="120"/>
      <c r="G711" s="120"/>
      <c r="H711" s="117"/>
    </row>
    <row r="712" spans="1:8" ht="12.75" customHeight="1" x14ac:dyDescent="0.2">
      <c r="A712" s="102"/>
      <c r="B712" s="102"/>
      <c r="C712" s="120"/>
      <c r="D712" s="120"/>
      <c r="E712" s="120"/>
      <c r="F712" s="120"/>
      <c r="G712" s="120"/>
      <c r="H712" s="117"/>
    </row>
    <row r="713" spans="1:8" ht="12.75" customHeight="1" x14ac:dyDescent="0.2">
      <c r="A713" s="102"/>
      <c r="B713" s="102"/>
      <c r="C713" s="120"/>
      <c r="D713" s="120"/>
      <c r="E713" s="120"/>
      <c r="F713" s="120"/>
      <c r="G713" s="120"/>
      <c r="H713" s="117"/>
    </row>
    <row r="714" spans="1:8" ht="12.75" customHeight="1" x14ac:dyDescent="0.2">
      <c r="A714" s="102"/>
      <c r="B714" s="102"/>
      <c r="C714" s="120"/>
      <c r="D714" s="120"/>
      <c r="E714" s="120"/>
      <c r="F714" s="120"/>
      <c r="G714" s="120"/>
      <c r="H714" s="117"/>
    </row>
    <row r="715" spans="1:8" ht="12.75" customHeight="1" x14ac:dyDescent="0.2">
      <c r="A715" s="102"/>
      <c r="B715" s="102"/>
      <c r="C715" s="120"/>
      <c r="D715" s="120"/>
      <c r="E715" s="120"/>
      <c r="F715" s="120"/>
      <c r="G715" s="120"/>
      <c r="H715" s="117"/>
    </row>
    <row r="716" spans="1:8" ht="12.75" customHeight="1" x14ac:dyDescent="0.2">
      <c r="A716" s="102"/>
      <c r="B716" s="102"/>
      <c r="C716" s="120"/>
      <c r="D716" s="120"/>
      <c r="E716" s="120"/>
      <c r="F716" s="120"/>
      <c r="G716" s="120"/>
      <c r="H716" s="117"/>
    </row>
    <row r="717" spans="1:8" ht="12.75" customHeight="1" x14ac:dyDescent="0.2">
      <c r="A717" s="102"/>
      <c r="B717" s="102"/>
      <c r="C717" s="120"/>
      <c r="D717" s="120"/>
      <c r="E717" s="120"/>
      <c r="F717" s="120"/>
      <c r="G717" s="120"/>
      <c r="H717" s="117"/>
    </row>
    <row r="718" spans="1:8" ht="12.75" customHeight="1" x14ac:dyDescent="0.2">
      <c r="A718" s="102"/>
      <c r="B718" s="102"/>
      <c r="C718" s="120"/>
      <c r="D718" s="120"/>
      <c r="E718" s="120"/>
      <c r="F718" s="120"/>
      <c r="G718" s="120"/>
      <c r="H718" s="117"/>
    </row>
    <row r="719" spans="1:8" ht="12.75" customHeight="1" x14ac:dyDescent="0.2">
      <c r="A719" s="102"/>
      <c r="B719" s="102"/>
      <c r="C719" s="120"/>
      <c r="D719" s="120"/>
      <c r="E719" s="120"/>
      <c r="F719" s="120"/>
      <c r="G719" s="120"/>
      <c r="H719" s="117"/>
    </row>
    <row r="720" spans="1:8" ht="12.75" customHeight="1" x14ac:dyDescent="0.2">
      <c r="A720" s="102"/>
      <c r="B720" s="102"/>
      <c r="C720" s="120"/>
      <c r="D720" s="120"/>
      <c r="E720" s="120"/>
      <c r="F720" s="120"/>
      <c r="G720" s="120"/>
      <c r="H720" s="117"/>
    </row>
    <row r="721" spans="1:8" ht="12.75" customHeight="1" x14ac:dyDescent="0.2">
      <c r="A721" s="102"/>
      <c r="B721" s="102"/>
      <c r="C721" s="120"/>
      <c r="D721" s="120"/>
      <c r="E721" s="120"/>
      <c r="F721" s="120"/>
      <c r="G721" s="120"/>
      <c r="H721" s="117"/>
    </row>
    <row r="722" spans="1:8" ht="12.75" customHeight="1" x14ac:dyDescent="0.2">
      <c r="A722" s="102"/>
      <c r="B722" s="102"/>
      <c r="C722" s="120"/>
      <c r="D722" s="120"/>
      <c r="E722" s="120"/>
      <c r="F722" s="120"/>
      <c r="G722" s="120"/>
      <c r="H722" s="117"/>
    </row>
    <row r="723" spans="1:8" ht="12.75" customHeight="1" x14ac:dyDescent="0.2">
      <c r="A723" s="102"/>
      <c r="B723" s="102"/>
      <c r="C723" s="120"/>
      <c r="D723" s="120"/>
      <c r="E723" s="120"/>
      <c r="F723" s="120"/>
      <c r="G723" s="120"/>
      <c r="H723" s="117"/>
    </row>
    <row r="724" spans="1:8" ht="12.75" customHeight="1" x14ac:dyDescent="0.2">
      <c r="A724" s="102"/>
      <c r="B724" s="102"/>
      <c r="C724" s="120"/>
      <c r="D724" s="120"/>
      <c r="E724" s="120"/>
      <c r="F724" s="120"/>
      <c r="G724" s="120"/>
      <c r="H724" s="117"/>
    </row>
    <row r="725" spans="1:8" ht="12.75" customHeight="1" x14ac:dyDescent="0.2">
      <c r="A725" s="102"/>
      <c r="B725" s="102"/>
      <c r="C725" s="120"/>
      <c r="D725" s="120"/>
      <c r="E725" s="120"/>
      <c r="F725" s="120"/>
      <c r="G725" s="120"/>
      <c r="H725" s="117"/>
    </row>
    <row r="726" spans="1:8" ht="12.75" customHeight="1" x14ac:dyDescent="0.2">
      <c r="A726" s="102"/>
      <c r="B726" s="102"/>
      <c r="C726" s="120"/>
      <c r="D726" s="120"/>
      <c r="E726" s="120"/>
      <c r="F726" s="120"/>
      <c r="G726" s="120"/>
      <c r="H726" s="117"/>
    </row>
    <row r="727" spans="1:8" ht="12.75" customHeight="1" x14ac:dyDescent="0.2">
      <c r="A727" s="102"/>
      <c r="B727" s="102"/>
      <c r="C727" s="120"/>
      <c r="D727" s="120"/>
      <c r="E727" s="120"/>
      <c r="F727" s="120"/>
      <c r="G727" s="120"/>
      <c r="H727" s="117"/>
    </row>
    <row r="728" spans="1:8" ht="12.75" customHeight="1" x14ac:dyDescent="0.2">
      <c r="A728" s="102"/>
      <c r="B728" s="102"/>
      <c r="C728" s="120"/>
      <c r="D728" s="120"/>
      <c r="E728" s="120"/>
      <c r="F728" s="120"/>
      <c r="G728" s="120"/>
      <c r="H728" s="117"/>
    </row>
    <row r="729" spans="1:8" ht="12.75" customHeight="1" x14ac:dyDescent="0.2">
      <c r="A729" s="102"/>
      <c r="B729" s="102"/>
      <c r="C729" s="120"/>
      <c r="D729" s="120"/>
      <c r="E729" s="120"/>
      <c r="F729" s="120"/>
      <c r="G729" s="120"/>
      <c r="H729" s="117"/>
    </row>
    <row r="730" spans="1:8" ht="12.75" customHeight="1" x14ac:dyDescent="0.2">
      <c r="A730" s="102"/>
      <c r="B730" s="102"/>
      <c r="C730" s="120"/>
      <c r="D730" s="120"/>
      <c r="E730" s="120"/>
      <c r="F730" s="120"/>
      <c r="G730" s="120"/>
      <c r="H730" s="117"/>
    </row>
    <row r="731" spans="1:8" ht="12.75" customHeight="1" x14ac:dyDescent="0.2">
      <c r="A731" s="102"/>
      <c r="B731" s="102"/>
      <c r="C731" s="120"/>
      <c r="D731" s="120"/>
      <c r="E731" s="120"/>
      <c r="F731" s="120"/>
      <c r="G731" s="120"/>
      <c r="H731" s="117"/>
    </row>
    <row r="732" spans="1:8" ht="12.75" customHeight="1" x14ac:dyDescent="0.2">
      <c r="A732" s="102"/>
      <c r="B732" s="102"/>
      <c r="C732" s="120"/>
      <c r="D732" s="120"/>
      <c r="E732" s="120"/>
      <c r="F732" s="120"/>
      <c r="G732" s="120"/>
      <c r="H732" s="117"/>
    </row>
    <row r="733" spans="1:8" ht="12.75" customHeight="1" x14ac:dyDescent="0.2">
      <c r="A733" s="102"/>
      <c r="B733" s="102"/>
      <c r="C733" s="120"/>
      <c r="D733" s="120"/>
      <c r="E733" s="120"/>
      <c r="F733" s="120"/>
      <c r="G733" s="120"/>
      <c r="H733" s="117"/>
    </row>
    <row r="734" spans="1:8" ht="12.75" customHeight="1" x14ac:dyDescent="0.2">
      <c r="A734" s="102"/>
      <c r="B734" s="102"/>
      <c r="C734" s="120"/>
      <c r="D734" s="120"/>
      <c r="E734" s="120"/>
      <c r="F734" s="120"/>
      <c r="G734" s="120"/>
      <c r="H734" s="117"/>
    </row>
    <row r="735" spans="1:8" ht="12.75" customHeight="1" x14ac:dyDescent="0.2">
      <c r="A735" s="102"/>
      <c r="B735" s="102"/>
      <c r="C735" s="120"/>
      <c r="D735" s="120"/>
      <c r="E735" s="120"/>
      <c r="F735" s="120"/>
      <c r="G735" s="120"/>
      <c r="H735" s="117"/>
    </row>
    <row r="736" spans="1:8" ht="12.75" customHeight="1" x14ac:dyDescent="0.2">
      <c r="A736" s="102"/>
      <c r="B736" s="102"/>
      <c r="C736" s="120"/>
      <c r="D736" s="120"/>
      <c r="E736" s="120"/>
      <c r="F736" s="120"/>
      <c r="G736" s="120"/>
      <c r="H736" s="117"/>
    </row>
    <row r="737" spans="1:8" ht="12.75" customHeight="1" x14ac:dyDescent="0.2">
      <c r="A737" s="102"/>
      <c r="B737" s="102"/>
      <c r="C737" s="120"/>
      <c r="D737" s="120"/>
      <c r="E737" s="120"/>
      <c r="F737" s="120"/>
      <c r="G737" s="120"/>
      <c r="H737" s="117"/>
    </row>
    <row r="738" spans="1:8" ht="12.75" customHeight="1" x14ac:dyDescent="0.2">
      <c r="A738" s="102"/>
      <c r="B738" s="102"/>
      <c r="C738" s="120"/>
      <c r="D738" s="120"/>
      <c r="E738" s="120"/>
      <c r="F738" s="120"/>
      <c r="G738" s="120"/>
      <c r="H738" s="117"/>
    </row>
    <row r="739" spans="1:8" ht="12.75" customHeight="1" x14ac:dyDescent="0.2">
      <c r="A739" s="102"/>
      <c r="B739" s="102"/>
      <c r="C739" s="120"/>
      <c r="D739" s="120"/>
      <c r="E739" s="120"/>
      <c r="F739" s="120"/>
      <c r="G739" s="120"/>
      <c r="H739" s="117"/>
    </row>
    <row r="740" spans="1:8" ht="12.75" customHeight="1" x14ac:dyDescent="0.2">
      <c r="A740" s="102"/>
      <c r="B740" s="102"/>
      <c r="C740" s="120"/>
      <c r="D740" s="120"/>
      <c r="E740" s="120"/>
      <c r="F740" s="120"/>
      <c r="G740" s="120"/>
      <c r="H740" s="117"/>
    </row>
    <row r="741" spans="1:8" ht="12.75" customHeight="1" x14ac:dyDescent="0.2">
      <c r="A741" s="102"/>
      <c r="B741" s="102"/>
      <c r="C741" s="120"/>
      <c r="D741" s="120"/>
      <c r="E741" s="120"/>
      <c r="F741" s="120"/>
      <c r="G741" s="120"/>
      <c r="H741" s="117"/>
    </row>
    <row r="742" spans="1:8" ht="12.75" customHeight="1" x14ac:dyDescent="0.2">
      <c r="A742" s="102"/>
      <c r="B742" s="102"/>
      <c r="C742" s="120"/>
      <c r="D742" s="120"/>
      <c r="E742" s="120"/>
      <c r="F742" s="120"/>
      <c r="G742" s="120"/>
      <c r="H742" s="117"/>
    </row>
    <row r="743" spans="1:8" ht="12.75" customHeight="1" x14ac:dyDescent="0.2">
      <c r="A743" s="102"/>
      <c r="B743" s="102"/>
      <c r="C743" s="120"/>
      <c r="D743" s="120"/>
      <c r="E743" s="120"/>
      <c r="F743" s="120"/>
      <c r="G743" s="120"/>
      <c r="H743" s="117"/>
    </row>
    <row r="744" spans="1:8" ht="12.75" customHeight="1" x14ac:dyDescent="0.2">
      <c r="A744" s="102"/>
      <c r="B744" s="102"/>
      <c r="C744" s="120"/>
      <c r="D744" s="120"/>
      <c r="E744" s="120"/>
      <c r="F744" s="120"/>
      <c r="G744" s="120"/>
      <c r="H744" s="117"/>
    </row>
    <row r="745" spans="1:8" ht="12.75" customHeight="1" x14ac:dyDescent="0.2">
      <c r="A745" s="102"/>
      <c r="B745" s="102"/>
      <c r="C745" s="120"/>
      <c r="D745" s="120"/>
      <c r="E745" s="120"/>
      <c r="F745" s="120"/>
      <c r="G745" s="120"/>
      <c r="H745" s="117"/>
    </row>
    <row r="746" spans="1:8" ht="12.75" customHeight="1" x14ac:dyDescent="0.2">
      <c r="A746" s="102"/>
      <c r="B746" s="102"/>
      <c r="C746" s="120"/>
      <c r="D746" s="120"/>
      <c r="E746" s="120"/>
      <c r="F746" s="120"/>
      <c r="G746" s="120"/>
      <c r="H746" s="117"/>
    </row>
    <row r="747" spans="1:8" ht="12.75" customHeight="1" x14ac:dyDescent="0.2">
      <c r="A747" s="102"/>
      <c r="B747" s="102"/>
      <c r="C747" s="120"/>
      <c r="D747" s="120"/>
      <c r="E747" s="120"/>
      <c r="F747" s="120"/>
      <c r="G747" s="120"/>
      <c r="H747" s="117"/>
    </row>
    <row r="748" spans="1:8" ht="12.75" customHeight="1" x14ac:dyDescent="0.2">
      <c r="A748" s="102"/>
      <c r="B748" s="102"/>
      <c r="C748" s="120"/>
      <c r="D748" s="120"/>
      <c r="E748" s="120"/>
      <c r="F748" s="120"/>
      <c r="G748" s="120"/>
      <c r="H748" s="117"/>
    </row>
    <row r="749" spans="1:8" ht="12.75" customHeight="1" x14ac:dyDescent="0.2">
      <c r="A749" s="102"/>
      <c r="B749" s="102"/>
      <c r="C749" s="120"/>
      <c r="D749" s="120"/>
      <c r="E749" s="120"/>
      <c r="F749" s="120"/>
      <c r="G749" s="120"/>
      <c r="H749" s="117"/>
    </row>
    <row r="750" spans="1:8" ht="12.75" customHeight="1" x14ac:dyDescent="0.2">
      <c r="A750" s="102"/>
      <c r="B750" s="102"/>
      <c r="C750" s="120"/>
      <c r="D750" s="120"/>
      <c r="E750" s="120"/>
      <c r="F750" s="120"/>
      <c r="G750" s="120"/>
      <c r="H750" s="117"/>
    </row>
    <row r="751" spans="1:8" ht="12.75" customHeight="1" x14ac:dyDescent="0.2">
      <c r="A751" s="102"/>
      <c r="B751" s="102"/>
      <c r="C751" s="120"/>
      <c r="D751" s="120"/>
      <c r="E751" s="120"/>
      <c r="F751" s="120"/>
      <c r="G751" s="120"/>
      <c r="H751" s="117"/>
    </row>
    <row r="752" spans="1:8" ht="12.75" customHeight="1" x14ac:dyDescent="0.2">
      <c r="A752" s="102"/>
      <c r="B752" s="102"/>
      <c r="C752" s="120"/>
      <c r="D752" s="120"/>
      <c r="E752" s="120"/>
      <c r="F752" s="120"/>
      <c r="G752" s="120"/>
      <c r="H752" s="117"/>
    </row>
    <row r="753" spans="1:8" ht="12.75" customHeight="1" x14ac:dyDescent="0.2">
      <c r="A753" s="102"/>
      <c r="B753" s="102"/>
      <c r="C753" s="120"/>
      <c r="D753" s="120"/>
      <c r="E753" s="120"/>
      <c r="F753" s="120"/>
      <c r="G753" s="120"/>
      <c r="H753" s="117"/>
    </row>
    <row r="754" spans="1:8" ht="12.75" customHeight="1" x14ac:dyDescent="0.2">
      <c r="A754" s="102"/>
      <c r="B754" s="102"/>
      <c r="C754" s="120"/>
      <c r="D754" s="120"/>
      <c r="E754" s="120"/>
      <c r="F754" s="120"/>
      <c r="G754" s="120"/>
      <c r="H754" s="117"/>
    </row>
    <row r="755" spans="1:8" ht="12.75" customHeight="1" x14ac:dyDescent="0.2">
      <c r="A755" s="102"/>
      <c r="B755" s="102"/>
      <c r="C755" s="120"/>
      <c r="D755" s="120"/>
      <c r="E755" s="120"/>
      <c r="F755" s="120"/>
      <c r="G755" s="120"/>
      <c r="H755" s="117"/>
    </row>
    <row r="756" spans="1:8" ht="12.75" customHeight="1" x14ac:dyDescent="0.2">
      <c r="A756" s="102"/>
      <c r="B756" s="102"/>
      <c r="C756" s="120"/>
      <c r="D756" s="120"/>
      <c r="E756" s="120"/>
      <c r="F756" s="120"/>
      <c r="G756" s="120"/>
      <c r="H756" s="117"/>
    </row>
    <row r="757" spans="1:8" ht="12.75" customHeight="1" x14ac:dyDescent="0.2">
      <c r="A757" s="102"/>
      <c r="B757" s="102"/>
      <c r="C757" s="120"/>
      <c r="D757" s="120"/>
      <c r="E757" s="120"/>
      <c r="F757" s="120"/>
      <c r="G757" s="120"/>
      <c r="H757" s="117"/>
    </row>
    <row r="758" spans="1:8" ht="12.75" customHeight="1" x14ac:dyDescent="0.2">
      <c r="A758" s="102"/>
      <c r="B758" s="102"/>
      <c r="C758" s="120"/>
      <c r="D758" s="120"/>
      <c r="E758" s="120"/>
      <c r="F758" s="120"/>
      <c r="G758" s="120"/>
      <c r="H758" s="117"/>
    </row>
    <row r="759" spans="1:8" ht="12.75" customHeight="1" x14ac:dyDescent="0.2">
      <c r="A759" s="102"/>
      <c r="B759" s="102"/>
      <c r="C759" s="120"/>
      <c r="D759" s="120"/>
      <c r="E759" s="120"/>
      <c r="F759" s="120"/>
      <c r="G759" s="120"/>
      <c r="H759" s="117"/>
    </row>
    <row r="760" spans="1:8" ht="12.75" customHeight="1" x14ac:dyDescent="0.2">
      <c r="A760" s="102"/>
      <c r="B760" s="102"/>
      <c r="C760" s="120"/>
      <c r="D760" s="120"/>
      <c r="E760" s="120"/>
      <c r="F760" s="120"/>
      <c r="G760" s="120"/>
      <c r="H760" s="117"/>
    </row>
    <row r="761" spans="1:8" ht="12.75" customHeight="1" x14ac:dyDescent="0.2">
      <c r="A761" s="102"/>
      <c r="B761" s="102"/>
      <c r="C761" s="120"/>
      <c r="D761" s="120"/>
      <c r="E761" s="120"/>
      <c r="F761" s="120"/>
      <c r="G761" s="120"/>
      <c r="H761" s="117"/>
    </row>
    <row r="762" spans="1:8" ht="12.75" customHeight="1" x14ac:dyDescent="0.2">
      <c r="A762" s="102"/>
      <c r="B762" s="102"/>
      <c r="C762" s="120"/>
      <c r="D762" s="120"/>
      <c r="E762" s="120"/>
      <c r="F762" s="120"/>
      <c r="G762" s="120"/>
      <c r="H762" s="117"/>
    </row>
    <row r="763" spans="1:8" ht="12.75" customHeight="1" x14ac:dyDescent="0.2">
      <c r="A763" s="102"/>
      <c r="B763" s="102"/>
      <c r="C763" s="120"/>
      <c r="D763" s="120"/>
      <c r="E763" s="120"/>
      <c r="F763" s="120"/>
      <c r="G763" s="120"/>
      <c r="H763" s="117"/>
    </row>
    <row r="764" spans="1:8" ht="12.75" customHeight="1" x14ac:dyDescent="0.2">
      <c r="A764" s="102"/>
      <c r="B764" s="102"/>
      <c r="C764" s="120"/>
      <c r="D764" s="120"/>
      <c r="E764" s="120"/>
      <c r="F764" s="120"/>
      <c r="G764" s="120"/>
      <c r="H764" s="117"/>
    </row>
    <row r="765" spans="1:8" ht="12.75" customHeight="1" x14ac:dyDescent="0.2">
      <c r="A765" s="102"/>
      <c r="B765" s="102"/>
      <c r="C765" s="120"/>
      <c r="D765" s="120"/>
      <c r="E765" s="120"/>
      <c r="F765" s="120"/>
      <c r="G765" s="120"/>
      <c r="H765" s="117"/>
    </row>
    <row r="766" spans="1:8" ht="12.75" customHeight="1" x14ac:dyDescent="0.2">
      <c r="A766" s="102"/>
      <c r="B766" s="102"/>
      <c r="C766" s="120"/>
      <c r="D766" s="120"/>
      <c r="E766" s="120"/>
      <c r="F766" s="120"/>
      <c r="G766" s="120"/>
      <c r="H766" s="117"/>
    </row>
    <row r="767" spans="1:8" ht="12.75" customHeight="1" x14ac:dyDescent="0.2">
      <c r="A767" s="102"/>
      <c r="B767" s="102"/>
      <c r="C767" s="120"/>
      <c r="D767" s="120"/>
      <c r="E767" s="120"/>
      <c r="F767" s="120"/>
      <c r="G767" s="120"/>
      <c r="H767" s="117"/>
    </row>
    <row r="768" spans="1:8" ht="12.75" customHeight="1" x14ac:dyDescent="0.2">
      <c r="A768" s="102"/>
      <c r="B768" s="102"/>
      <c r="C768" s="120"/>
      <c r="D768" s="120"/>
      <c r="E768" s="120"/>
      <c r="F768" s="120"/>
      <c r="G768" s="120"/>
      <c r="H768" s="117"/>
    </row>
    <row r="769" spans="1:8" ht="12.75" customHeight="1" x14ac:dyDescent="0.2">
      <c r="A769" s="102"/>
      <c r="B769" s="102"/>
      <c r="C769" s="120"/>
      <c r="D769" s="120"/>
      <c r="E769" s="120"/>
      <c r="F769" s="120"/>
      <c r="G769" s="120"/>
      <c r="H769" s="117"/>
    </row>
    <row r="770" spans="1:8" ht="12.75" customHeight="1" x14ac:dyDescent="0.2">
      <c r="A770" s="102"/>
      <c r="B770" s="102"/>
      <c r="C770" s="120"/>
      <c r="D770" s="120"/>
      <c r="E770" s="120"/>
      <c r="F770" s="120"/>
      <c r="G770" s="120"/>
      <c r="H770" s="117"/>
    </row>
    <row r="771" spans="1:8" ht="12.75" customHeight="1" x14ac:dyDescent="0.2">
      <c r="A771" s="102"/>
      <c r="B771" s="102"/>
      <c r="C771" s="120"/>
      <c r="D771" s="120"/>
      <c r="E771" s="120"/>
      <c r="F771" s="120"/>
      <c r="G771" s="120"/>
      <c r="H771" s="117"/>
    </row>
    <row r="772" spans="1:8" ht="12.75" customHeight="1" x14ac:dyDescent="0.2">
      <c r="A772" s="102"/>
      <c r="B772" s="102"/>
      <c r="C772" s="120"/>
      <c r="D772" s="120"/>
      <c r="E772" s="120"/>
      <c r="F772" s="120"/>
      <c r="G772" s="120"/>
      <c r="H772" s="117"/>
    </row>
    <row r="773" spans="1:8" ht="12.75" customHeight="1" x14ac:dyDescent="0.2">
      <c r="A773" s="102"/>
      <c r="B773" s="102"/>
      <c r="C773" s="120"/>
      <c r="D773" s="120"/>
      <c r="E773" s="120"/>
      <c r="F773" s="120"/>
      <c r="G773" s="120"/>
      <c r="H773" s="117"/>
    </row>
    <row r="774" spans="1:8" ht="12.75" customHeight="1" x14ac:dyDescent="0.2">
      <c r="A774" s="102"/>
      <c r="B774" s="102"/>
      <c r="C774" s="120"/>
      <c r="D774" s="120"/>
      <c r="E774" s="120"/>
      <c r="F774" s="120"/>
      <c r="G774" s="120"/>
      <c r="H774" s="117"/>
    </row>
    <row r="775" spans="1:8" ht="12.75" customHeight="1" x14ac:dyDescent="0.2">
      <c r="A775" s="102"/>
      <c r="B775" s="102"/>
      <c r="C775" s="120"/>
      <c r="D775" s="120"/>
      <c r="E775" s="120"/>
      <c r="F775" s="120"/>
      <c r="G775" s="120"/>
      <c r="H775" s="117"/>
    </row>
    <row r="776" spans="1:8" ht="12.75" customHeight="1" x14ac:dyDescent="0.2">
      <c r="A776" s="102"/>
      <c r="B776" s="102"/>
      <c r="C776" s="120"/>
      <c r="D776" s="120"/>
      <c r="E776" s="120"/>
      <c r="F776" s="120"/>
      <c r="G776" s="120"/>
      <c r="H776" s="117"/>
    </row>
    <row r="777" spans="1:8" ht="12.75" customHeight="1" x14ac:dyDescent="0.2">
      <c r="A777" s="102"/>
      <c r="B777" s="102"/>
      <c r="C777" s="120"/>
      <c r="D777" s="120"/>
      <c r="E777" s="120"/>
      <c r="F777" s="120"/>
      <c r="G777" s="120"/>
      <c r="H777" s="117"/>
    </row>
    <row r="778" spans="1:8" ht="12.75" customHeight="1" x14ac:dyDescent="0.2">
      <c r="A778" s="102"/>
      <c r="B778" s="102"/>
      <c r="C778" s="120"/>
      <c r="D778" s="120"/>
      <c r="E778" s="120"/>
      <c r="F778" s="120"/>
      <c r="G778" s="120"/>
      <c r="H778" s="117"/>
    </row>
    <row r="779" spans="1:8" ht="12.75" customHeight="1" x14ac:dyDescent="0.2">
      <c r="A779" s="102"/>
      <c r="B779" s="102"/>
      <c r="C779" s="120"/>
      <c r="D779" s="120"/>
      <c r="E779" s="120"/>
      <c r="F779" s="120"/>
      <c r="G779" s="120"/>
      <c r="H779" s="117"/>
    </row>
    <row r="780" spans="1:8" ht="12.75" customHeight="1" x14ac:dyDescent="0.2">
      <c r="A780" s="102"/>
      <c r="B780" s="102"/>
      <c r="C780" s="120"/>
      <c r="D780" s="120"/>
      <c r="E780" s="120"/>
      <c r="F780" s="120"/>
      <c r="G780" s="120"/>
      <c r="H780" s="117"/>
    </row>
    <row r="781" spans="1:8" ht="12.75" customHeight="1" x14ac:dyDescent="0.2">
      <c r="A781" s="102"/>
      <c r="B781" s="102"/>
      <c r="C781" s="120"/>
      <c r="D781" s="120"/>
      <c r="E781" s="120"/>
      <c r="F781" s="120"/>
      <c r="G781" s="120"/>
      <c r="H781" s="117"/>
    </row>
    <row r="782" spans="1:8" ht="12.75" customHeight="1" x14ac:dyDescent="0.2">
      <c r="A782" s="102"/>
      <c r="B782" s="102"/>
      <c r="C782" s="120"/>
      <c r="D782" s="120"/>
      <c r="E782" s="120"/>
      <c r="F782" s="120"/>
      <c r="G782" s="120"/>
      <c r="H782" s="117"/>
    </row>
    <row r="783" spans="1:8" ht="12.75" customHeight="1" x14ac:dyDescent="0.2">
      <c r="A783" s="102"/>
      <c r="B783" s="102"/>
      <c r="C783" s="120"/>
      <c r="D783" s="120"/>
      <c r="E783" s="120"/>
      <c r="F783" s="120"/>
      <c r="G783" s="120"/>
      <c r="H783" s="117"/>
    </row>
  </sheetData>
  <sheetProtection sheet="1" objects="1" scenarios="1"/>
  <mergeCells count="15">
    <mergeCell ref="F1:G1"/>
    <mergeCell ref="F2:G2"/>
    <mergeCell ref="F3:G3"/>
    <mergeCell ref="A6:C6"/>
    <mergeCell ref="A4:C4"/>
    <mergeCell ref="A5:C5"/>
    <mergeCell ref="F6:G6"/>
    <mergeCell ref="F4:G4"/>
    <mergeCell ref="F5:G5"/>
    <mergeCell ref="D1:E1"/>
    <mergeCell ref="D2:E2"/>
    <mergeCell ref="D5:E5"/>
    <mergeCell ref="D6:E6"/>
    <mergeCell ref="D3:E3"/>
    <mergeCell ref="D4:E4"/>
  </mergeCells>
  <pageMargins left="0.7" right="0.7" top="0.75" bottom="0.75" header="0.3" footer="0.3"/>
  <pageSetup orientation="landscape" r:id="rId1"/>
  <headerFooter>
    <oddFooter>&amp;L_x000D_&amp;1#&amp;"Calibri"&amp;11&amp;K000000 Classification: Protected 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809B-6A3D-4078-953C-A8D2742FB7D8}">
  <dimension ref="A2:C15"/>
  <sheetViews>
    <sheetView workbookViewId="0">
      <selection activeCell="B5" sqref="B5:C5"/>
    </sheetView>
  </sheetViews>
  <sheetFormatPr defaultRowHeight="15" x14ac:dyDescent="0.2"/>
  <cols>
    <col min="1" max="1" width="55.109375" customWidth="1"/>
  </cols>
  <sheetData>
    <row r="2" spans="1:3" ht="15.75" x14ac:dyDescent="0.25">
      <c r="A2" s="46" t="s">
        <v>1127</v>
      </c>
    </row>
    <row r="4" spans="1:3" ht="30" x14ac:dyDescent="0.2">
      <c r="A4" s="52" t="s">
        <v>1125</v>
      </c>
      <c r="B4" s="136"/>
      <c r="C4" s="137"/>
    </row>
    <row r="5" spans="1:3" x14ac:dyDescent="0.2">
      <c r="A5" s="53" t="s">
        <v>1126</v>
      </c>
      <c r="B5" s="138"/>
      <c r="C5" s="139"/>
    </row>
    <row r="7" spans="1:3" x14ac:dyDescent="0.2">
      <c r="A7" s="82"/>
      <c r="B7" s="82"/>
      <c r="C7" s="82"/>
    </row>
    <row r="8" spans="1:3" x14ac:dyDescent="0.2">
      <c r="A8" s="82"/>
      <c r="B8" s="82"/>
      <c r="C8" s="82"/>
    </row>
    <row r="9" spans="1:3" x14ac:dyDescent="0.2">
      <c r="A9" s="82"/>
      <c r="B9" s="82"/>
      <c r="C9" s="82"/>
    </row>
    <row r="10" spans="1:3" x14ac:dyDescent="0.2">
      <c r="A10" s="82"/>
      <c r="B10" s="82"/>
      <c r="C10" s="82"/>
    </row>
    <row r="11" spans="1:3" x14ac:dyDescent="0.2">
      <c r="A11" s="82"/>
      <c r="B11" s="82"/>
      <c r="C11" s="82"/>
    </row>
    <row r="12" spans="1:3" x14ac:dyDescent="0.2">
      <c r="A12" s="82"/>
      <c r="B12" s="82"/>
      <c r="C12" s="82"/>
    </row>
    <row r="13" spans="1:3" x14ac:dyDescent="0.2">
      <c r="A13" s="82"/>
      <c r="B13" s="82"/>
      <c r="C13" s="82"/>
    </row>
    <row r="14" spans="1:3" x14ac:dyDescent="0.2">
      <c r="A14" s="82"/>
      <c r="B14" s="82"/>
      <c r="C14" s="82"/>
    </row>
    <row r="15" spans="1:3" x14ac:dyDescent="0.2">
      <c r="A15" s="82"/>
      <c r="B15" s="82"/>
      <c r="C15" s="82"/>
    </row>
  </sheetData>
  <sheetProtection sheet="1" objects="1" scenarios="1"/>
  <mergeCells count="2">
    <mergeCell ref="B4:C4"/>
    <mergeCell ref="B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617F-499A-4C55-BD4F-1FCF47CE44BD}">
  <dimension ref="A2:F14"/>
  <sheetViews>
    <sheetView workbookViewId="0">
      <selection activeCell="D30" sqref="D30:D31"/>
    </sheetView>
  </sheetViews>
  <sheetFormatPr defaultRowHeight="15" x14ac:dyDescent="0.2"/>
  <cols>
    <col min="1" max="1" width="21.77734375" customWidth="1"/>
    <col min="2" max="6" width="17.21875" customWidth="1"/>
  </cols>
  <sheetData>
    <row r="2" spans="1:6" ht="15.75" x14ac:dyDescent="0.25">
      <c r="A2" s="46" t="s">
        <v>1113</v>
      </c>
      <c r="B2" s="46"/>
      <c r="C2" s="46"/>
      <c r="D2" s="46"/>
      <c r="E2" s="46"/>
    </row>
    <row r="3" spans="1:6" ht="15.75" x14ac:dyDescent="0.25">
      <c r="A3" s="46" t="s">
        <v>1112</v>
      </c>
      <c r="B3" s="46"/>
      <c r="C3" s="46"/>
      <c r="D3" s="46"/>
      <c r="E3" s="46"/>
    </row>
    <row r="5" spans="1:6" ht="30" x14ac:dyDescent="0.2">
      <c r="A5" s="28" t="s">
        <v>1109</v>
      </c>
      <c r="B5" s="29" t="s">
        <v>1101</v>
      </c>
      <c r="C5" s="12" t="s">
        <v>1132</v>
      </c>
      <c r="D5" s="13" t="s">
        <v>1133</v>
      </c>
      <c r="E5" s="54" t="s">
        <v>1134</v>
      </c>
      <c r="F5" s="24" t="s">
        <v>1135</v>
      </c>
    </row>
    <row r="6" spans="1:6" x14ac:dyDescent="0.2">
      <c r="A6" s="30"/>
      <c r="B6" s="31"/>
      <c r="C6" s="31"/>
      <c r="D6" s="31"/>
      <c r="E6" s="31"/>
      <c r="F6" s="32"/>
    </row>
    <row r="7" spans="1:6" ht="15.75" x14ac:dyDescent="0.25">
      <c r="A7" s="33" t="s">
        <v>1105</v>
      </c>
      <c r="B7" s="83">
        <v>0</v>
      </c>
      <c r="C7" s="83">
        <v>0</v>
      </c>
      <c r="D7" s="83">
        <v>0</v>
      </c>
      <c r="E7" s="34">
        <f>B7+C7</f>
        <v>0</v>
      </c>
      <c r="F7" s="35">
        <f>B7+C7+D7</f>
        <v>0</v>
      </c>
    </row>
    <row r="8" spans="1:6" ht="15.75" x14ac:dyDescent="0.25">
      <c r="A8" s="33" t="s">
        <v>1106</v>
      </c>
      <c r="B8" s="83">
        <v>0</v>
      </c>
      <c r="C8" s="83">
        <v>0</v>
      </c>
      <c r="D8" s="83">
        <v>0</v>
      </c>
      <c r="E8" s="34">
        <f t="shared" ref="E8:E10" si="0">B8+C8</f>
        <v>0</v>
      </c>
      <c r="F8" s="35">
        <f>B8+C8+D8</f>
        <v>0</v>
      </c>
    </row>
    <row r="9" spans="1:6" ht="15.75" x14ac:dyDescent="0.25">
      <c r="A9" s="33" t="s">
        <v>1107</v>
      </c>
      <c r="B9" s="83">
        <v>0</v>
      </c>
      <c r="C9" s="83">
        <v>0</v>
      </c>
      <c r="D9" s="83">
        <v>0</v>
      </c>
      <c r="E9" s="34">
        <f t="shared" si="0"/>
        <v>0</v>
      </c>
      <c r="F9" s="35">
        <f>B9+C9+D9</f>
        <v>0</v>
      </c>
    </row>
    <row r="10" spans="1:6" ht="15.75" x14ac:dyDescent="0.25">
      <c r="A10" s="33" t="s">
        <v>1108</v>
      </c>
      <c r="B10" s="83">
        <v>0</v>
      </c>
      <c r="C10" s="83">
        <v>0</v>
      </c>
      <c r="D10" s="83">
        <v>0</v>
      </c>
      <c r="E10" s="34">
        <f t="shared" si="0"/>
        <v>0</v>
      </c>
      <c r="F10" s="35">
        <f>B10+C10+D10</f>
        <v>0</v>
      </c>
    </row>
    <row r="11" spans="1:6" ht="15.75" x14ac:dyDescent="0.25">
      <c r="A11" s="33"/>
      <c r="B11" s="34"/>
      <c r="C11" s="34"/>
      <c r="D11" s="34"/>
      <c r="E11" s="34"/>
      <c r="F11" s="35"/>
    </row>
    <row r="12" spans="1:6" ht="15.75" x14ac:dyDescent="0.25">
      <c r="A12" s="36" t="s">
        <v>1111</v>
      </c>
      <c r="B12" s="37">
        <f>SUM(B7:B10)</f>
        <v>0</v>
      </c>
      <c r="C12" s="37">
        <f>SUM(C7:C10)</f>
        <v>0</v>
      </c>
      <c r="D12" s="37">
        <f>SUM(D7:D10)</f>
        <v>0</v>
      </c>
      <c r="E12" s="37">
        <f>SUM(E7:E10)</f>
        <v>0</v>
      </c>
      <c r="F12" s="38">
        <f>SUM(F7:F10)</f>
        <v>0</v>
      </c>
    </row>
    <row r="13" spans="1:6" ht="15.75" x14ac:dyDescent="0.25">
      <c r="A13" s="39"/>
      <c r="B13" s="40"/>
      <c r="C13" s="40"/>
      <c r="D13" s="40"/>
      <c r="E13" s="40"/>
      <c r="F13" s="41"/>
    </row>
    <row r="14" spans="1:6" ht="31.5" x14ac:dyDescent="0.25">
      <c r="A14" s="42" t="s">
        <v>1131</v>
      </c>
      <c r="B14" s="37">
        <f>Costs!C679</f>
        <v>0</v>
      </c>
      <c r="C14" s="37">
        <f>Costs!D679</f>
        <v>0</v>
      </c>
      <c r="D14" s="37">
        <f>Costs!E679</f>
        <v>0</v>
      </c>
      <c r="E14" s="37">
        <f>Costs!F679</f>
        <v>0</v>
      </c>
      <c r="F14" s="38">
        <f>Costs!G679</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4FFF-585A-4A35-A77D-EE66FA1A982A}">
  <dimension ref="B2:J12"/>
  <sheetViews>
    <sheetView workbookViewId="0">
      <selection activeCell="B30" sqref="B30"/>
    </sheetView>
  </sheetViews>
  <sheetFormatPr defaultRowHeight="15" x14ac:dyDescent="0.2"/>
  <cols>
    <col min="2" max="2" width="46.44140625" customWidth="1"/>
  </cols>
  <sheetData>
    <row r="2" spans="2:10" ht="15.75" x14ac:dyDescent="0.25">
      <c r="B2" s="46" t="s">
        <v>1114</v>
      </c>
      <c r="C2" s="46"/>
      <c r="D2" s="46"/>
      <c r="E2" s="46"/>
      <c r="F2" s="46"/>
    </row>
    <row r="4" spans="2:10" ht="31.5" x14ac:dyDescent="0.2">
      <c r="B4" s="51" t="s">
        <v>1117</v>
      </c>
      <c r="C4" s="55" t="e">
        <f>Costs!F658/Costs!G667</f>
        <v>#DIV/0!</v>
      </c>
      <c r="D4" s="43"/>
      <c r="E4" s="11"/>
      <c r="F4" s="11"/>
      <c r="G4" s="25"/>
      <c r="H4" s="11"/>
      <c r="I4" s="11"/>
      <c r="J4" s="1"/>
    </row>
    <row r="5" spans="2:10" ht="31.5" x14ac:dyDescent="0.2">
      <c r="B5" s="51" t="s">
        <v>1141</v>
      </c>
      <c r="C5" s="55" t="e">
        <f>Costs!F670/Costs!F667</f>
        <v>#DIV/0!</v>
      </c>
      <c r="D5" s="43"/>
      <c r="E5" s="11"/>
      <c r="F5" s="11"/>
      <c r="G5" s="25"/>
      <c r="H5" s="11"/>
      <c r="I5" s="11"/>
      <c r="J5" s="1"/>
    </row>
    <row r="6" spans="2:10" x14ac:dyDescent="0.2">
      <c r="B6" s="1"/>
      <c r="C6" s="11"/>
      <c r="D6" s="11"/>
      <c r="E6" s="11"/>
      <c r="F6" s="11"/>
      <c r="G6" s="25"/>
      <c r="H6" s="11"/>
      <c r="I6" s="11"/>
      <c r="J6" s="1"/>
    </row>
    <row r="7" spans="2:10" x14ac:dyDescent="0.2">
      <c r="B7" s="1"/>
      <c r="C7" s="11"/>
      <c r="D7" s="11"/>
      <c r="E7" s="11"/>
      <c r="F7" s="11"/>
      <c r="G7" s="25"/>
      <c r="H7" s="11"/>
      <c r="I7" s="11"/>
      <c r="J7" s="1"/>
    </row>
    <row r="8" spans="2:10" x14ac:dyDescent="0.2">
      <c r="B8" s="44"/>
      <c r="C8" s="45"/>
      <c r="D8" s="43"/>
      <c r="E8" s="43"/>
      <c r="F8" s="11"/>
      <c r="G8" s="25"/>
      <c r="H8" s="11"/>
      <c r="I8" s="11"/>
      <c r="J8" s="1"/>
    </row>
    <row r="9" spans="2:10" x14ac:dyDescent="0.2">
      <c r="B9" s="44"/>
      <c r="C9" s="45"/>
      <c r="D9" s="43"/>
      <c r="E9" s="43"/>
      <c r="F9" s="11"/>
      <c r="G9" s="25"/>
      <c r="H9" s="11"/>
      <c r="I9" s="11"/>
      <c r="J9" s="1"/>
    </row>
    <row r="10" spans="2:10" x14ac:dyDescent="0.2">
      <c r="B10" s="44"/>
      <c r="C10" s="45"/>
      <c r="D10" s="43"/>
      <c r="E10" s="43"/>
      <c r="F10" s="11"/>
      <c r="G10" s="25"/>
      <c r="H10" s="11"/>
      <c r="I10" s="11"/>
      <c r="J10" s="1"/>
    </row>
    <row r="11" spans="2:10" x14ac:dyDescent="0.2">
      <c r="B11" s="44"/>
      <c r="C11" s="45"/>
      <c r="D11" s="43"/>
      <c r="E11" s="43"/>
      <c r="F11" s="11"/>
      <c r="G11" s="25"/>
      <c r="H11" s="11"/>
      <c r="I11" s="11"/>
      <c r="J11" s="1"/>
    </row>
    <row r="12" spans="2:10" x14ac:dyDescent="0.2">
      <c r="B12" s="44"/>
      <c r="C12" s="45"/>
      <c r="D12" s="43"/>
      <c r="E12" s="43"/>
      <c r="F12" s="11"/>
      <c r="G12" s="25"/>
      <c r="H12" s="11"/>
      <c r="I12" s="11"/>
      <c r="J12" s="1"/>
    </row>
  </sheetData>
  <sheetProtection sheet="1" objects="1" scenarios="1"/>
  <conditionalFormatting sqref="C8">
    <cfRule type="cellIs" dxfId="2" priority="8" operator="greaterThan">
      <formula>0.12</formula>
    </cfRule>
  </conditionalFormatting>
  <conditionalFormatting sqref="C4">
    <cfRule type="cellIs" dxfId="1" priority="4" operator="greaterThan">
      <formula>0.12</formula>
    </cfRule>
  </conditionalFormatting>
  <conditionalFormatting sqref="C5">
    <cfRule type="cellIs" dxfId="0" priority="3" operator="greaterThan">
      <formula>0.1</formula>
    </cfRule>
  </conditionalFormatting>
  <pageMargins left="0.7" right="0.7" top="0.75" bottom="0.75" header="0.3" footer="0.3"/>
  <pageSetup orientation="portrait" r:id="rId1"/>
  <headerFooter>
    <oddFooter>&amp;L_x000D_&amp;1#&amp;"Calibri"&amp;11&amp;K000000 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Costs</vt:lpstr>
      <vt:lpstr>Albertans</vt:lpstr>
      <vt:lpstr>Multiple Tax Years</vt:lpstr>
      <vt:lpstr>Program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Walker</dc:creator>
  <cp:lastModifiedBy>Boshen Qi</cp:lastModifiedBy>
  <cp:lastPrinted>2024-07-19T16:02:56Z</cp:lastPrinted>
  <dcterms:created xsi:type="dcterms:W3CDTF">2024-03-20T17:41:30Z</dcterms:created>
  <dcterms:modified xsi:type="dcterms:W3CDTF">2024-08-20T17:51:01Z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2024-03-20T17:58:33Z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0f8f69dd-1ea0-4bbf-9e3b-a7fe6ebaa78c</vt:lpwstr>
  </property>
  <property fmtid="{D5CDD505-2E9C-101B-9397-08002B2CF9AE}" pid="8" name="MSIP_Label_abf2ea38-542c-4b75-bd7d-582ec36a519f_ContentBits">
    <vt:lpwstr>2</vt:lpwstr>
  </property>
</Properties>
</file>