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abgov-my.sharepoint.com/personal/colter_russell_gov_ab_ca/Documents/Desktop/"/>
    </mc:Choice>
  </mc:AlternateContent>
  <xr:revisionPtr revIDLastSave="21" documentId="8_{8F3E71CF-66E6-4315-B8AC-726800F83DCC}" xr6:coauthVersionLast="47" xr6:coauthVersionMax="47" xr10:uidLastSave="{E385A95E-F4B1-4609-89E2-7350AD7C1FD5}"/>
  <bookViews>
    <workbookView xWindow="-110" yWindow="-110" windowWidth="19420" windowHeight="10420" activeTab="1" xr2:uid="{00000000-000D-0000-FFFF-FFFF00000000}"/>
  </bookViews>
  <sheets>
    <sheet name="Cost Share Calculator" sheetId="2" r:id="rId1"/>
    <sheet name="SFE" sheetId="1" r:id="rId2"/>
    <sheet name="Sheet1" sheetId="3" r:id="rId3"/>
  </sheets>
  <definedNames>
    <definedName name="_xlnm.Print_Area" localSheetId="1">SFE!$A$1:$M$43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G13" i="1"/>
  <c r="H13" i="1"/>
  <c r="J13" i="1"/>
  <c r="C21" i="2"/>
  <c r="E21" i="2" s="1"/>
  <c r="F21" i="2" s="1"/>
  <c r="D21" i="2" l="1"/>
  <c r="C13" i="2"/>
  <c r="E13" i="2" l="1"/>
  <c r="C22" i="2"/>
  <c r="B24" i="2" s="1"/>
  <c r="B13" i="2" l="1"/>
  <c r="F13" i="2" s="1"/>
  <c r="F13" i="1"/>
  <c r="I13" i="1"/>
  <c r="D13" i="2" l="1"/>
  <c r="L13" i="1"/>
  <c r="M13" i="1"/>
  <c r="K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micaela.gerling</author>
  </authors>
  <commentList>
    <comment ref="J11" authorId="0" shapeId="0" xr:uid="{00000000-0006-0000-0100-000001000000}">
      <text>
        <r>
          <rPr>
            <b/>
            <sz val="9"/>
            <color indexed="81"/>
            <rFont val="Tahoma"/>
            <family val="2"/>
          </rPr>
          <t>micaela.gerling:</t>
        </r>
        <r>
          <rPr>
            <sz val="9"/>
            <color indexed="81"/>
            <rFont val="Tahoma"/>
            <family val="2"/>
          </rPr>
          <t xml:space="preserve">
Do we need this section?</t>
        </r>
      </text>
    </comment>
  </commentList>
</comments>
</file>

<file path=xl/sharedStrings.xml><?xml version="1.0" encoding="utf-8"?>
<sst xmlns="http://schemas.openxmlformats.org/spreadsheetml/2006/main" count="119" uniqueCount="113">
  <si>
    <t>Cost Share Calculation</t>
  </si>
  <si>
    <t>Instructions:</t>
  </si>
  <si>
    <t>Total</t>
  </si>
  <si>
    <t>Prov</t>
  </si>
  <si>
    <t>Grantee</t>
  </si>
  <si>
    <t>Interest</t>
  </si>
  <si>
    <t>Total Reallocated</t>
  </si>
  <si>
    <t>Total Grant Value</t>
  </si>
  <si>
    <t>Funds to Return (once project is complete)</t>
  </si>
  <si>
    <t>Total Grant Value minus Maximum Provincial Contribution (C21)</t>
  </si>
  <si>
    <r>
      <t xml:space="preserve">***If Total Project Expenditures </t>
    </r>
    <r>
      <rPr>
        <u/>
        <sz val="11"/>
        <color theme="1"/>
        <rFont val="Calibri"/>
        <family val="2"/>
        <scheme val="minor"/>
      </rPr>
      <t>exceeds or is equal to</t>
    </r>
    <r>
      <rPr>
        <sz val="11"/>
        <color theme="1"/>
        <rFont val="Calibri"/>
        <family val="2"/>
        <scheme val="minor"/>
      </rPr>
      <t xml:space="preserve"> Minimum Project Cost, no grant funds must be returned.</t>
    </r>
  </si>
  <si>
    <t xml:space="preserve">Drought and Flood Protection Program </t>
  </si>
  <si>
    <t>Community/Recipient:</t>
  </si>
  <si>
    <t>Grant Agreement No.:</t>
  </si>
  <si>
    <t xml:space="preserve"> Report Type:</t>
  </si>
  <si>
    <r>
      <rPr>
        <b/>
        <sz val="10"/>
        <color theme="1"/>
        <rFont val="Arial"/>
        <family val="2"/>
      </rPr>
      <t>Report Due Date:</t>
    </r>
    <r>
      <rPr>
        <sz val="10"/>
        <color theme="1"/>
        <rFont val="Arial"/>
        <family val="2"/>
      </rPr>
      <t xml:space="preserve"> </t>
    </r>
  </si>
  <si>
    <t>mm-dd-yyyy</t>
  </si>
  <si>
    <t>Project Amounts and Funding Applied</t>
  </si>
  <si>
    <t>(1)</t>
  </si>
  <si>
    <t>(2)</t>
  </si>
  <si>
    <t>(3)</t>
  </si>
  <si>
    <t>(4)</t>
  </si>
  <si>
    <t>(5)</t>
  </si>
  <si>
    <t>(6)</t>
  </si>
  <si>
    <t>(7)</t>
  </si>
  <si>
    <t>(8)</t>
  </si>
  <si>
    <t>(9)</t>
  </si>
  <si>
    <t>(10)</t>
  </si>
  <si>
    <t>(11)</t>
  </si>
  <si>
    <t>(12)</t>
  </si>
  <si>
    <t>(13)</t>
  </si>
  <si>
    <t>Project Name</t>
  </si>
  <si>
    <t>Project Start Date                                                     mm/dd/yy</t>
  </si>
  <si>
    <t>Project Completion                                 Date                                                         mm/dd/yy</t>
  </si>
  <si>
    <t>Status                       % Completed</t>
  </si>
  <si>
    <t>Approved Grant Amount</t>
  </si>
  <si>
    <t>Expected Cost Share</t>
  </si>
  <si>
    <r>
      <t>Total Reallocated**</t>
    </r>
    <r>
      <rPr>
        <sz val="10"/>
        <color rgb="FFFF0000"/>
        <rFont val="Arial"/>
        <family val="2"/>
      </rPr>
      <t xml:space="preserve"> (+) or (-)</t>
    </r>
  </si>
  <si>
    <t>Interest Earned to Date</t>
  </si>
  <si>
    <t>Total Project Expenditures to Date</t>
  </si>
  <si>
    <t>Grant Amount Remaining (Surplus/Deficit)</t>
  </si>
  <si>
    <t xml:space="preserve">Final Cost Share Contribution </t>
  </si>
  <si>
    <t>Funds Returned to GOA</t>
  </si>
  <si>
    <t>Prepared By</t>
  </si>
  <si>
    <t>Row / Column Explanation</t>
  </si>
  <si>
    <t>Column 1</t>
  </si>
  <si>
    <t>Project Name:</t>
  </si>
  <si>
    <t>Column 2</t>
  </si>
  <si>
    <t>Project Start Date:</t>
  </si>
  <si>
    <t>Date Project was Initiated</t>
  </si>
  <si>
    <t>Print Name                                                       Title</t>
  </si>
  <si>
    <t>Column 3</t>
  </si>
  <si>
    <t>Project Completion Date:</t>
  </si>
  <si>
    <t>Date of Substantial Completion or Grant Expiry Date, whichever is sooner.</t>
  </si>
  <si>
    <t>Column 4</t>
  </si>
  <si>
    <t>Status:</t>
  </si>
  <si>
    <t>Enter percentage of project completed</t>
  </si>
  <si>
    <t>Column 5</t>
  </si>
  <si>
    <t>Approved Grant Amount:</t>
  </si>
  <si>
    <t>Column 6</t>
  </si>
  <si>
    <t xml:space="preserve">Expected Cost Share: </t>
  </si>
  <si>
    <t xml:space="preserve">E-mail:                                      </t>
  </si>
  <si>
    <t>Phone:</t>
  </si>
  <si>
    <t>Column 7</t>
  </si>
  <si>
    <t>Total Reallocated:</t>
  </si>
  <si>
    <t>Column 8</t>
  </si>
  <si>
    <t xml:space="preserve">Interest Earned to Date: </t>
  </si>
  <si>
    <t>All interest earned on Approved Grant Amount</t>
  </si>
  <si>
    <t>Certification</t>
  </si>
  <si>
    <t>Column 9</t>
  </si>
  <si>
    <t>Total of Approved Grant Amount, Interest Earned to Date, and Approved Reallocations.</t>
  </si>
  <si>
    <t>Column 10</t>
  </si>
  <si>
    <t>Column 11</t>
  </si>
  <si>
    <t>Grant Amount Remaining (Surplus/Deficit):</t>
  </si>
  <si>
    <t>Columns 12</t>
  </si>
  <si>
    <t xml:space="preserve">Final Cost Share Contribution: </t>
  </si>
  <si>
    <t>The Cost Share Formula is initially applied to the Eligible Grant Request to determine the Approved Grant Amount (5). The final cost share requirement is calculated based on Total Grant Value and Total Project Expenditures. See Cost Share Calculator</t>
  </si>
  <si>
    <t>Column 13</t>
  </si>
  <si>
    <t>Funds Returned to GOA:</t>
  </si>
  <si>
    <r>
      <t xml:space="preserve">Surplus funds </t>
    </r>
    <r>
      <rPr>
        <u/>
        <sz val="10"/>
        <rFont val="Arial"/>
        <family val="2"/>
      </rPr>
      <t>must</t>
    </r>
    <r>
      <rPr>
        <sz val="10"/>
        <rFont val="Arial"/>
        <family val="2"/>
      </rPr>
      <t xml:space="preserve"> be returned to GOA.</t>
    </r>
  </si>
  <si>
    <t>Have you included your supporting documentation?</t>
  </si>
  <si>
    <t>Return Completed Annual Project Summary to:</t>
  </si>
  <si>
    <t xml:space="preserve">Signature of Chief Administrative Officer </t>
  </si>
  <si>
    <t>Print Name</t>
  </si>
  <si>
    <t>Summary of Work (include for all interim/final reports)</t>
  </si>
  <si>
    <t>Environment and Protected Areas</t>
  </si>
  <si>
    <t>Summary of Expenses and Disbursements to date</t>
  </si>
  <si>
    <t>Drought and Flood Protection Program</t>
  </si>
  <si>
    <t>Certificate of Completion (final report only)</t>
  </si>
  <si>
    <t xml:space="preserve">by email:  DFPP@gov.ab.ca </t>
  </si>
  <si>
    <t>Date of Signature</t>
  </si>
  <si>
    <t>Phone Contact</t>
  </si>
  <si>
    <t>Certificate of Title (if applicable)</t>
  </si>
  <si>
    <t>Invoices (final report only)</t>
  </si>
  <si>
    <t>Grant Amount</t>
  </si>
  <si>
    <t xml:space="preserve">Please complete indicated cells </t>
  </si>
  <si>
    <t>Statement of Funding and Expenditures (SFE)</t>
  </si>
  <si>
    <t>This is to certify that all information contained in this Statement of Funding and Expenditures is a true and correct representation of actual funding, expenditures and total carry-forward. This information complies with the Recipient's application for grant funding provided under the Drought and Flood Protection Program.</t>
  </si>
  <si>
    <t>Identified in the DFPP Grant Agreement.</t>
  </si>
  <si>
    <t>Identified in Section 2.1 of your DFPP Grant Agreement.</t>
  </si>
  <si>
    <t>Cost share based on Original DFPP Grant Amount</t>
  </si>
  <si>
    <t xml:space="preserve">Total Approved Reallocations to or from other approved DFPP grants. </t>
  </si>
  <si>
    <t>Total eligible project costs to date.</t>
  </si>
  <si>
    <t>The amount of approved funding for the project still available (includes Interest and Approved Reallocations)</t>
  </si>
  <si>
    <t>Yes</t>
  </si>
  <si>
    <t>No</t>
  </si>
  <si>
    <t>N/A</t>
  </si>
  <si>
    <r>
      <rPr>
        <sz val="10"/>
        <color rgb="FF000000"/>
        <rFont val="Arial"/>
        <family val="2"/>
      </rPr>
      <t xml:space="preserve">In all respects, this Statement confirms compliance with the terms of the </t>
    </r>
    <r>
      <rPr>
        <i/>
        <sz val="10"/>
        <color rgb="FF000000"/>
        <rFont val="Arial"/>
        <family val="2"/>
      </rPr>
      <t>Ministerial Grants Regulation AR</t>
    </r>
    <r>
      <rPr>
        <sz val="10"/>
        <color rgb="FF000000"/>
        <rFont val="Arial"/>
        <family val="2"/>
      </rPr>
      <t xml:space="preserve"> 215/2022, as well as the terms and conditions set out in the Agreement</t>
    </r>
    <r>
      <rPr>
        <sz val="10"/>
        <color rgb="FFFF0000"/>
        <rFont val="Arial"/>
        <family val="2"/>
      </rPr>
      <t>.</t>
    </r>
  </si>
  <si>
    <r>
      <rPr>
        <b/>
        <sz val="11"/>
        <color theme="1"/>
        <rFont val="Calibri"/>
        <family val="2"/>
        <scheme val="minor"/>
      </rPr>
      <t xml:space="preserve">If Total Project Expenditures </t>
    </r>
    <r>
      <rPr>
        <b/>
        <u/>
        <sz val="10"/>
        <rFont val="Arial"/>
        <family val="2"/>
      </rPr>
      <t>does not exceed</t>
    </r>
    <r>
      <rPr>
        <b/>
        <sz val="10"/>
        <rFont val="Arial"/>
        <family val="2"/>
      </rPr>
      <t xml:space="preserve"> Minimum Project Cost</t>
    </r>
    <r>
      <rPr>
        <sz val="10"/>
        <rFont val="Arial"/>
        <family val="2"/>
      </rPr>
      <t xml:space="preserve">, Total Project Expenditures </t>
    </r>
    <r>
      <rPr>
        <u/>
        <sz val="10"/>
        <rFont val="Arial"/>
        <family val="2"/>
      </rPr>
      <t>replaces</t>
    </r>
    <r>
      <rPr>
        <sz val="10"/>
        <rFont val="Arial"/>
        <family val="2"/>
      </rPr>
      <t xml:space="preserve"> the Minimum Project Cost in Cost Share Calculation</t>
    </r>
  </si>
  <si>
    <t>Minimum Project Cost</t>
  </si>
  <si>
    <t>Total Project Expenditures</t>
  </si>
  <si>
    <t>Note: Please ensure any reallocations away are indicated with a negative sign i.e. -200</t>
  </si>
  <si>
    <t>Please fill out cells indicated in 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</si>
</sst>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mm/dd/yy;@"/>
    <numFmt numFmtId="166" formatCode="&quot;$&quot;#,##0.00"/>
    <numFmt numFmtId="167" formatCode="_(&quot;$&quot;* #,##0_);_(&quot;$&quot;* \(#,##0\);_(&quot;$&quot;* &quot;-&quot;??_);_(@_)"/>
  </numFmts>
  <fonts count="29" x14ac:knownFonts="1">
    <font>
      <sz val="11"/>
      <color theme="1"/>
      <name val="Calibri"/>
      <family val="2"/>
      <scheme val="minor"/>
    </font>
    <font>
      <b/>
      <sz val="11"/>
      <color theme="1"/>
      <name val="Calibri"/>
      <family val="2"/>
      <scheme val="minor"/>
    </font>
    <font>
      <sz val="14"/>
      <color theme="1"/>
      <name val="Arial"/>
      <family val="2"/>
    </font>
    <font>
      <sz val="11"/>
      <color theme="1"/>
      <name val="Arial"/>
      <family val="2"/>
    </font>
    <font>
      <sz val="10"/>
      <color theme="1"/>
      <name val="Arial"/>
      <family val="2"/>
    </font>
    <font>
      <b/>
      <sz val="10"/>
      <name val="Arial"/>
      <family val="2"/>
    </font>
    <font>
      <sz val="10"/>
      <name val="Arial"/>
      <family val="2"/>
    </font>
    <font>
      <b/>
      <sz val="11"/>
      <color theme="1"/>
      <name val="Arial"/>
      <family val="2"/>
    </font>
    <font>
      <sz val="11"/>
      <color theme="1"/>
      <name val="Calibri"/>
      <family val="2"/>
      <scheme val="minor"/>
    </font>
    <font>
      <sz val="11"/>
      <color rgb="FFFF0000"/>
      <name val="Calibri"/>
      <family val="2"/>
      <scheme val="minor"/>
    </font>
    <font>
      <sz val="11"/>
      <name val="Arial"/>
      <family val="2"/>
    </font>
    <font>
      <u/>
      <sz val="11"/>
      <color theme="10"/>
      <name val="Calibri"/>
      <family val="2"/>
      <scheme val="minor"/>
    </font>
    <font>
      <sz val="9"/>
      <color indexed="81"/>
      <name val="Tahoma"/>
      <family val="2"/>
    </font>
    <font>
      <b/>
      <sz val="9"/>
      <color indexed="81"/>
      <name val="Tahoma"/>
      <family val="2"/>
    </font>
    <font>
      <b/>
      <sz val="10"/>
      <color theme="1"/>
      <name val="Arial"/>
      <family val="2"/>
    </font>
    <font>
      <b/>
      <sz val="11"/>
      <name val="Arial"/>
      <family val="2"/>
    </font>
    <font>
      <u/>
      <sz val="10"/>
      <name val="Arial"/>
      <family val="2"/>
    </font>
    <font>
      <sz val="10"/>
      <color rgb="FFFF0000"/>
      <name val="Arial"/>
      <family val="2"/>
    </font>
    <font>
      <sz val="9"/>
      <color theme="1"/>
      <name val="Calibri"/>
      <family val="2"/>
      <scheme val="minor"/>
    </font>
    <font>
      <sz val="14"/>
      <color theme="1"/>
      <name val="Calibri"/>
      <family val="2"/>
      <scheme val="minor"/>
    </font>
    <font>
      <b/>
      <sz val="18"/>
      <color theme="1"/>
      <name val="Calibri"/>
      <family val="2"/>
      <scheme val="minor"/>
    </font>
    <font>
      <b/>
      <sz val="11"/>
      <name val="Calibri"/>
      <family val="2"/>
      <scheme val="minor"/>
    </font>
    <font>
      <u/>
      <sz val="11"/>
      <color theme="1"/>
      <name val="Calibri"/>
      <family val="2"/>
      <scheme val="minor"/>
    </font>
    <font>
      <b/>
      <sz val="12"/>
      <color theme="1"/>
      <name val="Calibri"/>
      <family val="2"/>
      <scheme val="minor"/>
    </font>
    <font>
      <b/>
      <u/>
      <sz val="10"/>
      <name val="Arial"/>
      <family val="2"/>
    </font>
    <font>
      <sz val="8"/>
      <color rgb="FF000000"/>
      <name val="Segoe UI"/>
      <family val="2"/>
    </font>
    <font>
      <sz val="10"/>
      <color rgb="FF000000"/>
      <name val="Arial"/>
      <family val="2"/>
    </font>
    <font>
      <i/>
      <sz val="10"/>
      <color rgb="FF000000"/>
      <name val="Arial"/>
      <family val="2"/>
    </font>
    <font>
      <b/>
      <sz val="14"/>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5"/>
      </patternFill>
    </fill>
    <fill>
      <patternFill patternType="solid">
        <fgColor theme="0"/>
        <bgColor indexed="64"/>
      </patternFill>
    </fill>
    <fill>
      <patternFill patternType="solid">
        <fgColor theme="5" tint="0.39997558519241921"/>
        <bgColor indexed="64"/>
      </patternFill>
    </fill>
  </fills>
  <borders count="4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indexed="64"/>
      </top>
      <bottom/>
      <diagonal/>
    </border>
    <border>
      <left/>
      <right style="medium">
        <color indexed="64"/>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right style="medium">
        <color indexed="64"/>
      </right>
      <top/>
      <bottom style="medium">
        <color indexed="64"/>
      </bottom>
      <diagonal/>
    </border>
    <border>
      <left style="medium">
        <color indexed="64"/>
      </left>
      <right/>
      <top/>
      <bottom style="thin">
        <color auto="1"/>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right/>
      <top style="medium">
        <color indexed="64"/>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5">
    <xf numFmtId="0" fontId="0" fillId="0" borderId="0"/>
    <xf numFmtId="0" fontId="8" fillId="3" borderId="0" applyNumberFormat="0" applyBorder="0" applyAlignment="0" applyProtection="0"/>
    <xf numFmtId="164" fontId="8" fillId="0" borderId="0" applyFont="0" applyFill="0" applyBorder="0" applyAlignment="0" applyProtection="0"/>
    <xf numFmtId="0" fontId="11" fillId="0" borderId="0" applyNumberFormat="0" applyFill="0" applyBorder="0" applyAlignment="0" applyProtection="0"/>
    <xf numFmtId="9" fontId="8" fillId="0" borderId="0" applyFont="0" applyFill="0" applyBorder="0" applyAlignment="0" applyProtection="0"/>
  </cellStyleXfs>
  <cellXfs count="180">
    <xf numFmtId="0" fontId="0" fillId="0" borderId="0" xfId="0"/>
    <xf numFmtId="0" fontId="0" fillId="0" borderId="3" xfId="0" applyBorder="1"/>
    <xf numFmtId="0" fontId="3" fillId="0" borderId="0" xfId="0" applyFont="1"/>
    <xf numFmtId="0" fontId="4" fillId="0" borderId="3" xfId="0" applyFont="1" applyBorder="1" applyAlignment="1">
      <alignment wrapText="1"/>
    </xf>
    <xf numFmtId="0" fontId="4" fillId="0" borderId="0" xfId="0" applyFont="1"/>
    <xf numFmtId="49" fontId="4" fillId="0" borderId="8" xfId="0" applyNumberFormat="1" applyFont="1" applyBorder="1" applyAlignment="1">
      <alignment horizontal="center"/>
    </xf>
    <xf numFmtId="0" fontId="4" fillId="0" borderId="4" xfId="0" applyFont="1" applyBorder="1" applyAlignment="1">
      <alignment horizontal="center" vertical="top" wrapText="1"/>
    </xf>
    <xf numFmtId="0" fontId="4" fillId="0" borderId="0" xfId="0" applyFont="1" applyAlignment="1">
      <alignment vertical="top" wrapText="1"/>
    </xf>
    <xf numFmtId="0" fontId="0" fillId="0" borderId="0" xfId="0" applyAlignment="1">
      <alignment vertical="center"/>
    </xf>
    <xf numFmtId="0" fontId="0" fillId="0" borderId="0" xfId="0" applyAlignment="1">
      <alignment horizontal="left"/>
    </xf>
    <xf numFmtId="0" fontId="9" fillId="0" borderId="0" xfId="0" applyFont="1"/>
    <xf numFmtId="0" fontId="4" fillId="0" borderId="3" xfId="0" applyFont="1" applyBorder="1"/>
    <xf numFmtId="0" fontId="0" fillId="0" borderId="0" xfId="0" applyAlignment="1">
      <alignment horizontal="center"/>
    </xf>
    <xf numFmtId="0" fontId="4" fillId="0" borderId="3" xfId="0" applyFont="1" applyBorder="1" applyAlignment="1">
      <alignment horizontal="center" wrapText="1"/>
    </xf>
    <xf numFmtId="0" fontId="4" fillId="0" borderId="7" xfId="0" applyFont="1" applyBorder="1" applyAlignment="1">
      <alignment horizontal="center" vertical="top" wrapText="1"/>
    </xf>
    <xf numFmtId="0" fontId="2" fillId="0" borderId="0" xfId="0" applyFont="1" applyAlignment="1">
      <alignment horizontal="center"/>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1" fillId="4" borderId="0" xfId="1" applyFont="1" applyFill="1" applyBorder="1" applyAlignment="1">
      <alignment horizontal="center" vertical="top" wrapText="1"/>
    </xf>
    <xf numFmtId="0" fontId="4" fillId="0" borderId="4" xfId="0" applyFont="1" applyBorder="1" applyAlignment="1">
      <alignment horizontal="center" vertical="center" wrapText="1"/>
    </xf>
    <xf numFmtId="0" fontId="18" fillId="0" borderId="0" xfId="0" applyFont="1" applyAlignment="1">
      <alignment vertical="top"/>
    </xf>
    <xf numFmtId="0" fontId="0" fillId="0" borderId="0" xfId="0" applyAlignment="1">
      <alignment wrapText="1"/>
    </xf>
    <xf numFmtId="0" fontId="19" fillId="0" borderId="0" xfId="0" applyFont="1"/>
    <xf numFmtId="0" fontId="20" fillId="0" borderId="0" xfId="0" applyFont="1"/>
    <xf numFmtId="164" fontId="1" fillId="0" borderId="0" xfId="2" applyFont="1" applyFill="1" applyBorder="1"/>
    <xf numFmtId="164" fontId="1" fillId="5" borderId="0" xfId="2" applyFont="1" applyFill="1" applyBorder="1"/>
    <xf numFmtId="0" fontId="11" fillId="0" borderId="10" xfId="3" applyBorder="1" applyAlignment="1">
      <alignment horizontal="left" vertical="top" wrapText="1"/>
    </xf>
    <xf numFmtId="0" fontId="10" fillId="0" borderId="2" xfId="0" applyFont="1" applyBorder="1" applyAlignment="1"/>
    <xf numFmtId="0" fontId="0" fillId="5" borderId="11" xfId="0" applyFill="1" applyBorder="1"/>
    <xf numFmtId="0" fontId="1" fillId="0" borderId="12" xfId="0" applyFont="1" applyBorder="1"/>
    <xf numFmtId="0" fontId="0" fillId="0" borderId="12" xfId="0" applyBorder="1"/>
    <xf numFmtId="0" fontId="11" fillId="0" borderId="10" xfId="3" applyBorder="1" applyAlignment="1">
      <alignment vertical="top" wrapText="1"/>
    </xf>
    <xf numFmtId="0" fontId="3" fillId="0" borderId="3" xfId="0" applyFont="1" applyBorder="1" applyAlignment="1"/>
    <xf numFmtId="0" fontId="10" fillId="4" borderId="0" xfId="0" applyFont="1" applyFill="1" applyBorder="1"/>
    <xf numFmtId="0" fontId="15" fillId="0" borderId="14" xfId="0" applyFont="1" applyBorder="1" applyAlignment="1">
      <alignment horizontal="center" vertical="center"/>
    </xf>
    <xf numFmtId="0" fontId="3" fillId="0" borderId="16" xfId="0" applyFont="1" applyBorder="1"/>
    <xf numFmtId="0" fontId="3" fillId="0" borderId="17" xfId="0" applyFont="1" applyBorder="1"/>
    <xf numFmtId="0" fontId="0" fillId="0" borderId="17" xfId="0" applyBorder="1"/>
    <xf numFmtId="0" fontId="0" fillId="0" borderId="16" xfId="0" applyBorder="1"/>
    <xf numFmtId="0" fontId="6" fillId="0" borderId="18" xfId="0" applyFont="1" applyBorder="1" applyAlignment="1">
      <alignment horizontal="left" vertical="top" wrapText="1"/>
    </xf>
    <xf numFmtId="0" fontId="3" fillId="0" borderId="1" xfId="0" applyFont="1" applyBorder="1" applyAlignment="1">
      <alignment wrapText="1"/>
    </xf>
    <xf numFmtId="0" fontId="7" fillId="0" borderId="19" xfId="0" applyFont="1" applyBorder="1" applyAlignment="1">
      <alignment horizontal="center" vertical="center"/>
    </xf>
    <xf numFmtId="0" fontId="7" fillId="0" borderId="20" xfId="0" applyFont="1" applyBorder="1" applyAlignment="1">
      <alignment horizontal="center" vertical="center" wrapText="1"/>
    </xf>
    <xf numFmtId="0" fontId="3" fillId="0" borderId="21" xfId="0" applyFont="1" applyBorder="1" applyAlignment="1">
      <alignment wrapText="1"/>
    </xf>
    <xf numFmtId="0" fontId="3" fillId="2" borderId="28" xfId="0" applyFont="1" applyFill="1" applyBorder="1"/>
    <xf numFmtId="0" fontId="5" fillId="0" borderId="17" xfId="0" applyFont="1" applyBorder="1" applyAlignment="1">
      <alignment horizontal="center" vertical="top" wrapText="1"/>
    </xf>
    <xf numFmtId="0" fontId="5" fillId="0" borderId="0" xfId="0" applyFont="1" applyBorder="1" applyAlignment="1">
      <alignment horizontal="center" vertical="top" wrapText="1"/>
    </xf>
    <xf numFmtId="0" fontId="1" fillId="4" borderId="17" xfId="1" applyFont="1" applyFill="1" applyBorder="1" applyAlignment="1">
      <alignment horizontal="center" vertical="top" wrapText="1"/>
    </xf>
    <xf numFmtId="0" fontId="5" fillId="4" borderId="0" xfId="0" applyFont="1" applyFill="1" applyBorder="1" applyAlignment="1">
      <alignment vertical="top" wrapText="1"/>
    </xf>
    <xf numFmtId="0" fontId="3" fillId="2" borderId="26" xfId="0" applyFont="1" applyFill="1" applyBorder="1"/>
    <xf numFmtId="0" fontId="3" fillId="0" borderId="26" xfId="0" applyFont="1" applyBorder="1"/>
    <xf numFmtId="0" fontId="3" fillId="0" borderId="32" xfId="0" applyFont="1" applyBorder="1" applyAlignment="1"/>
    <xf numFmtId="0" fontId="3" fillId="0" borderId="17" xfId="0" applyFont="1" applyBorder="1" applyAlignment="1">
      <alignment vertical="top"/>
    </xf>
    <xf numFmtId="0" fontId="3" fillId="0" borderId="0" xfId="0" applyFont="1" applyBorder="1" applyAlignment="1">
      <alignment vertical="top"/>
    </xf>
    <xf numFmtId="0" fontId="3" fillId="0" borderId="17" xfId="0" applyFont="1" applyBorder="1" applyAlignment="1"/>
    <xf numFmtId="0" fontId="3" fillId="0" borderId="0" xfId="0" applyFont="1" applyBorder="1" applyAlignment="1"/>
    <xf numFmtId="0" fontId="3" fillId="0" borderId="0" xfId="0" applyFont="1" applyBorder="1"/>
    <xf numFmtId="0" fontId="3" fillId="0" borderId="0" xfId="0" applyFont="1" applyBorder="1" applyAlignment="1">
      <alignment vertical="top" wrapText="1"/>
    </xf>
    <xf numFmtId="0" fontId="3" fillId="4" borderId="17" xfId="0" applyFont="1" applyFill="1" applyBorder="1" applyAlignment="1"/>
    <xf numFmtId="0" fontId="3" fillId="4" borderId="0" xfId="0" applyFont="1" applyFill="1" applyBorder="1" applyAlignment="1"/>
    <xf numFmtId="0" fontId="10" fillId="0" borderId="0" xfId="0" applyFont="1" applyBorder="1" applyAlignment="1">
      <alignment vertical="top" wrapText="1"/>
    </xf>
    <xf numFmtId="0" fontId="7" fillId="0" borderId="0" xfId="0" applyFont="1" applyBorder="1"/>
    <xf numFmtId="0" fontId="0" fillId="0" borderId="0" xfId="0" applyBorder="1"/>
    <xf numFmtId="0" fontId="0" fillId="0" borderId="33" xfId="0" applyBorder="1"/>
    <xf numFmtId="0" fontId="6" fillId="0" borderId="32" xfId="0" applyFont="1" applyBorder="1" applyAlignment="1">
      <alignment vertical="top"/>
    </xf>
    <xf numFmtId="0" fontId="0" fillId="0" borderId="34" xfId="0" applyBorder="1"/>
    <xf numFmtId="0" fontId="0" fillId="0" borderId="30" xfId="0" applyBorder="1"/>
    <xf numFmtId="0" fontId="0" fillId="0" borderId="32" xfId="0" applyBorder="1"/>
    <xf numFmtId="0" fontId="0" fillId="0" borderId="29" xfId="0" applyBorder="1"/>
    <xf numFmtId="0" fontId="6" fillId="0" borderId="17" xfId="0" applyFont="1" applyBorder="1" applyAlignment="1">
      <alignment vertical="top" wrapText="1"/>
    </xf>
    <xf numFmtId="0" fontId="6" fillId="0" borderId="0" xfId="0" applyFont="1" applyBorder="1" applyAlignment="1">
      <alignment vertical="top" wrapText="1"/>
    </xf>
    <xf numFmtId="0" fontId="6" fillId="0" borderId="16" xfId="0" applyFont="1" applyBorder="1" applyAlignment="1">
      <alignment vertical="top" wrapText="1"/>
    </xf>
    <xf numFmtId="0" fontId="0" fillId="0" borderId="17" xfId="0" applyBorder="1" applyAlignment="1">
      <alignment horizontal="center"/>
    </xf>
    <xf numFmtId="0" fontId="0" fillId="0" borderId="0" xfId="0" applyBorder="1" applyAlignment="1">
      <alignment vertical="top"/>
    </xf>
    <xf numFmtId="0" fontId="0" fillId="0" borderId="16" xfId="0" applyBorder="1" applyAlignment="1">
      <alignment vertical="top"/>
    </xf>
    <xf numFmtId="0" fontId="0" fillId="0" borderId="18" xfId="0" applyBorder="1"/>
    <xf numFmtId="0" fontId="0" fillId="0" borderId="10" xfId="0" applyBorder="1"/>
    <xf numFmtId="0" fontId="3" fillId="2" borderId="13" xfId="0" applyFont="1" applyFill="1" applyBorder="1"/>
    <xf numFmtId="0" fontId="3" fillId="2" borderId="27" xfId="0" applyFont="1" applyFill="1" applyBorder="1"/>
    <xf numFmtId="49" fontId="4" fillId="0" borderId="15" xfId="0" applyNumberFormat="1" applyFont="1" applyBorder="1" applyAlignment="1">
      <alignment horizontal="center"/>
    </xf>
    <xf numFmtId="49" fontId="4" fillId="0" borderId="35" xfId="0" applyNumberFormat="1" applyFont="1" applyBorder="1" applyAlignment="1">
      <alignment horizontal="center"/>
    </xf>
    <xf numFmtId="0" fontId="4" fillId="0" borderId="36" xfId="0" applyFont="1" applyBorder="1" applyAlignment="1">
      <alignment horizontal="center" vertical="top" wrapText="1"/>
    </xf>
    <xf numFmtId="0" fontId="4" fillId="0" borderId="30" xfId="0" applyFont="1" applyBorder="1" applyAlignment="1">
      <alignment horizontal="center" vertical="top" wrapText="1"/>
    </xf>
    <xf numFmtId="49" fontId="3" fillId="5" borderId="23" xfId="0" applyNumberFormat="1" applyFont="1" applyFill="1" applyBorder="1" applyAlignment="1">
      <alignment horizontal="center" vertical="center" wrapText="1"/>
    </xf>
    <xf numFmtId="165" fontId="3" fillId="5" borderId="24" xfId="0" applyNumberFormat="1" applyFont="1" applyFill="1" applyBorder="1" applyAlignment="1">
      <alignment horizontal="center" vertical="center"/>
    </xf>
    <xf numFmtId="9" fontId="3" fillId="5" borderId="24" xfId="4" applyFont="1" applyFill="1" applyBorder="1" applyAlignment="1">
      <alignment horizontal="center" vertical="center"/>
    </xf>
    <xf numFmtId="164" fontId="7" fillId="0" borderId="24" xfId="0" applyNumberFormat="1" applyFont="1" applyFill="1" applyBorder="1" applyAlignment="1">
      <alignment horizontal="center" vertical="center"/>
    </xf>
    <xf numFmtId="164" fontId="3" fillId="0" borderId="24" xfId="0" applyNumberFormat="1" applyFont="1" applyFill="1" applyBorder="1" applyAlignment="1">
      <alignment horizontal="center" vertical="center"/>
    </xf>
    <xf numFmtId="164" fontId="7" fillId="0" borderId="24" xfId="2" applyFont="1" applyFill="1" applyBorder="1" applyAlignment="1">
      <alignment horizontal="center" vertical="center"/>
    </xf>
    <xf numFmtId="164" fontId="3" fillId="0" borderId="24" xfId="0" applyNumberFormat="1" applyFont="1" applyBorder="1" applyAlignment="1">
      <alignment horizontal="center" vertical="center"/>
    </xf>
    <xf numFmtId="166" fontId="15" fillId="4" borderId="25" xfId="2" applyNumberFormat="1" applyFont="1" applyFill="1" applyBorder="1" applyAlignment="1">
      <alignment horizontal="center" vertical="center"/>
    </xf>
    <xf numFmtId="0" fontId="4" fillId="0" borderId="0" xfId="0" applyFont="1" applyBorder="1" applyAlignment="1">
      <alignment horizontal="center"/>
    </xf>
    <xf numFmtId="0" fontId="4" fillId="0" borderId="0" xfId="0" applyFont="1" applyBorder="1"/>
    <xf numFmtId="0" fontId="3" fillId="2" borderId="37" xfId="0" applyFont="1" applyFill="1" applyBorder="1"/>
    <xf numFmtId="0" fontId="4" fillId="0" borderId="32" xfId="0" applyFont="1" applyBorder="1" applyAlignment="1">
      <alignment wrapText="1"/>
    </xf>
    <xf numFmtId="0" fontId="4" fillId="0" borderId="29" xfId="0" applyFont="1" applyBorder="1" applyAlignment="1">
      <alignment horizontal="center" wrapText="1"/>
    </xf>
    <xf numFmtId="0" fontId="14" fillId="0" borderId="18" xfId="0" applyFont="1" applyBorder="1"/>
    <xf numFmtId="0" fontId="14" fillId="0" borderId="10" xfId="0" applyFont="1" applyBorder="1"/>
    <xf numFmtId="0" fontId="4" fillId="0" borderId="10" xfId="0" applyFont="1" applyBorder="1"/>
    <xf numFmtId="0" fontId="3" fillId="0" borderId="10" xfId="0" applyFont="1" applyBorder="1"/>
    <xf numFmtId="0" fontId="4" fillId="0" borderId="10" xfId="0" applyFont="1" applyBorder="1" applyAlignment="1">
      <alignment wrapText="1"/>
    </xf>
    <xf numFmtId="0" fontId="4" fillId="0" borderId="10" xfId="0" applyFont="1" applyBorder="1" applyAlignment="1">
      <alignment horizontal="center"/>
    </xf>
    <xf numFmtId="0" fontId="4" fillId="0" borderId="33" xfId="0" applyFont="1" applyBorder="1" applyAlignment="1">
      <alignment horizontal="center"/>
    </xf>
    <xf numFmtId="0" fontId="3" fillId="0" borderId="23" xfId="0" applyFont="1" applyBorder="1" applyAlignment="1">
      <alignment horizontal="center" wrapText="1"/>
    </xf>
    <xf numFmtId="0" fontId="3" fillId="0" borderId="24" xfId="0" applyFont="1" applyBorder="1" applyAlignment="1">
      <alignment wrapText="1"/>
    </xf>
    <xf numFmtId="0" fontId="3" fillId="0" borderId="22" xfId="0" applyFont="1" applyBorder="1" applyAlignment="1">
      <alignment horizontal="center" wrapText="1"/>
    </xf>
    <xf numFmtId="0" fontId="3" fillId="0" borderId="25" xfId="0" applyFont="1" applyBorder="1" applyAlignment="1">
      <alignment horizontal="center" wrapText="1"/>
    </xf>
    <xf numFmtId="0" fontId="0" fillId="0" borderId="0" xfId="0" applyAlignment="1">
      <alignment vertical="top" wrapText="1"/>
    </xf>
    <xf numFmtId="0" fontId="6" fillId="0" borderId="38" xfId="0" applyFont="1" applyBorder="1" applyAlignment="1">
      <alignment horizontal="center" vertical="top"/>
    </xf>
    <xf numFmtId="0" fontId="28" fillId="0" borderId="41" xfId="0" applyFont="1" applyBorder="1"/>
    <xf numFmtId="0" fontId="0" fillId="0" borderId="42" xfId="0" applyBorder="1"/>
    <xf numFmtId="0" fontId="0" fillId="0" borderId="41" xfId="0" applyBorder="1"/>
    <xf numFmtId="0" fontId="0" fillId="0" borderId="37" xfId="0" applyBorder="1"/>
    <xf numFmtId="0" fontId="1" fillId="0" borderId="17" xfId="0" applyFont="1" applyBorder="1" applyAlignment="1">
      <alignment horizontal="right"/>
    </xf>
    <xf numFmtId="164" fontId="0" fillId="0" borderId="0" xfId="2" applyFont="1" applyBorder="1"/>
    <xf numFmtId="9" fontId="0" fillId="0" borderId="0" xfId="4" applyFont="1" applyBorder="1"/>
    <xf numFmtId="0" fontId="1" fillId="0" borderId="0" xfId="0" applyFont="1" applyBorder="1" applyAlignment="1">
      <alignment horizontal="right"/>
    </xf>
    <xf numFmtId="164" fontId="0" fillId="4" borderId="0" xfId="2" applyFont="1" applyFill="1" applyBorder="1"/>
    <xf numFmtId="0" fontId="23" fillId="0" borderId="17" xfId="0" applyFont="1" applyBorder="1"/>
    <xf numFmtId="0" fontId="0" fillId="0" borderId="18" xfId="0" applyBorder="1" applyAlignment="1">
      <alignment wrapText="1"/>
    </xf>
    <xf numFmtId="164" fontId="23" fillId="0" borderId="10" xfId="0" applyNumberFormat="1" applyFont="1" applyBorder="1"/>
    <xf numFmtId="0" fontId="21" fillId="0" borderId="17" xfId="0" applyFont="1" applyBorder="1" applyAlignment="1">
      <alignment horizontal="right"/>
    </xf>
    <xf numFmtId="9" fontId="0" fillId="0" borderId="16" xfId="4" applyFont="1" applyBorder="1"/>
    <xf numFmtId="0" fontId="1" fillId="0" borderId="0" xfId="0" applyFont="1" applyBorder="1"/>
    <xf numFmtId="0" fontId="0" fillId="0" borderId="0" xfId="0" applyAlignment="1">
      <alignment vertical="top" wrapText="1"/>
    </xf>
    <xf numFmtId="164" fontId="0" fillId="0" borderId="0" xfId="0" applyNumberFormat="1"/>
    <xf numFmtId="167" fontId="23" fillId="0" borderId="0" xfId="0" applyNumberFormat="1" applyFont="1" applyFill="1" applyBorder="1"/>
    <xf numFmtId="0" fontId="1" fillId="0" borderId="17" xfId="0" applyFont="1" applyBorder="1" applyAlignment="1">
      <alignment horizontal="right" vertical="center" wrapText="1"/>
    </xf>
    <xf numFmtId="0" fontId="1" fillId="5" borderId="16" xfId="0" applyFont="1" applyFill="1" applyBorder="1"/>
    <xf numFmtId="0" fontId="9" fillId="0" borderId="18" xfId="0" applyFont="1" applyBorder="1" applyAlignment="1">
      <alignment vertical="top" wrapText="1"/>
    </xf>
    <xf numFmtId="0" fontId="9" fillId="0" borderId="33" xfId="0" applyFont="1" applyBorder="1" applyAlignment="1">
      <alignment vertical="top" wrapText="1"/>
    </xf>
    <xf numFmtId="0" fontId="0" fillId="0" borderId="0" xfId="0" applyAlignment="1">
      <alignment vertical="top" wrapText="1"/>
    </xf>
    <xf numFmtId="0" fontId="5" fillId="0" borderId="0" xfId="0" applyFont="1" applyBorder="1" applyAlignment="1">
      <alignment vertical="top" wrapText="1"/>
    </xf>
    <xf numFmtId="0" fontId="6" fillId="0" borderId="32" xfId="0" applyFont="1" applyBorder="1" applyAlignment="1">
      <alignment horizontal="center"/>
    </xf>
    <xf numFmtId="0" fontId="6" fillId="0" borderId="34" xfId="0" applyFont="1" applyBorder="1" applyAlignment="1">
      <alignment horizontal="center"/>
    </xf>
    <xf numFmtId="0" fontId="6" fillId="0" borderId="3" xfId="0" applyFont="1" applyBorder="1" applyAlignment="1">
      <alignment horizontal="center"/>
    </xf>
    <xf numFmtId="0" fontId="6" fillId="0" borderId="29" xfId="0" applyFont="1" applyBorder="1" applyAlignment="1">
      <alignment horizontal="center"/>
    </xf>
    <xf numFmtId="0" fontId="6" fillId="0" borderId="6" xfId="0" applyFont="1" applyBorder="1" applyAlignment="1">
      <alignment horizontal="center"/>
    </xf>
    <xf numFmtId="0" fontId="6" fillId="0" borderId="30" xfId="0" applyFont="1" applyBorder="1" applyAlignment="1">
      <alignment horizontal="center"/>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5" fillId="0" borderId="3" xfId="0" applyFont="1" applyBorder="1" applyAlignment="1">
      <alignment vertical="top" wrapText="1"/>
    </xf>
    <xf numFmtId="0" fontId="14" fillId="0" borderId="10" xfId="0" applyFont="1" applyBorder="1" applyAlignment="1">
      <alignment horizontal="left" vertical="top"/>
    </xf>
    <xf numFmtId="0" fontId="6" fillId="0" borderId="3" xfId="0" applyFont="1" applyBorder="1" applyAlignment="1">
      <alignment horizontal="left" vertical="top" wrapText="1"/>
    </xf>
    <xf numFmtId="0" fontId="6" fillId="0" borderId="29" xfId="0" applyFont="1" applyBorder="1" applyAlignment="1">
      <alignment horizontal="left" vertical="top" wrapText="1"/>
    </xf>
    <xf numFmtId="0" fontId="5" fillId="0" borderId="0" xfId="0" applyFont="1" applyBorder="1" applyAlignment="1">
      <alignment vertical="top"/>
    </xf>
    <xf numFmtId="0" fontId="5" fillId="2" borderId="13" xfId="0" applyFont="1" applyFill="1" applyBorder="1" applyAlignment="1"/>
    <xf numFmtId="0" fontId="5" fillId="2" borderId="27" xfId="0" applyFont="1" applyFill="1" applyBorder="1" applyAlignment="1"/>
    <xf numFmtId="0" fontId="5" fillId="2" borderId="28" xfId="0" applyFont="1" applyFill="1" applyBorder="1" applyAlignment="1"/>
    <xf numFmtId="0" fontId="6" fillId="0" borderId="32" xfId="0" applyFont="1" applyBorder="1" applyAlignment="1">
      <alignment vertical="top"/>
    </xf>
    <xf numFmtId="0" fontId="6" fillId="0" borderId="3" xfId="0" applyFont="1" applyBorder="1" applyAlignment="1">
      <alignment vertical="top"/>
    </xf>
    <xf numFmtId="0" fontId="6" fillId="0" borderId="29" xfId="0" applyFont="1" applyBorder="1" applyAlignment="1">
      <alignment vertical="top"/>
    </xf>
    <xf numFmtId="0" fontId="6" fillId="0" borderId="17" xfId="0" applyFont="1" applyBorder="1" applyAlignment="1">
      <alignment vertical="top" wrapText="1"/>
    </xf>
    <xf numFmtId="0" fontId="6" fillId="0" borderId="0" xfId="0" applyFont="1" applyBorder="1" applyAlignment="1">
      <alignment vertical="top" wrapText="1"/>
    </xf>
    <xf numFmtId="0" fontId="6" fillId="0" borderId="16" xfId="0" applyFont="1" applyBorder="1" applyAlignment="1">
      <alignment vertical="top" wrapText="1"/>
    </xf>
    <xf numFmtId="0" fontId="0" fillId="0" borderId="3" xfId="0" applyBorder="1" applyAlignment="1">
      <alignment vertical="top"/>
    </xf>
    <xf numFmtId="0" fontId="0" fillId="0" borderId="29" xfId="0" applyBorder="1" applyAlignment="1">
      <alignment vertical="top"/>
    </xf>
    <xf numFmtId="0" fontId="6" fillId="0" borderId="6" xfId="0" applyFont="1" applyBorder="1" applyAlignment="1">
      <alignment horizontal="left" vertical="top" wrapText="1"/>
    </xf>
    <xf numFmtId="0" fontId="6" fillId="0" borderId="30" xfId="0" applyFont="1" applyBorder="1" applyAlignment="1">
      <alignment horizontal="left" vertical="top" wrapText="1"/>
    </xf>
    <xf numFmtId="0" fontId="5" fillId="4" borderId="0" xfId="0" applyFont="1" applyFill="1" applyBorder="1" applyAlignment="1">
      <alignment vertical="top" wrapText="1"/>
    </xf>
    <xf numFmtId="0" fontId="1" fillId="0" borderId="6" xfId="0" applyFont="1" applyBorder="1" applyAlignment="1">
      <alignment vertical="top" wrapText="1"/>
    </xf>
    <xf numFmtId="0" fontId="5" fillId="2" borderId="31" xfId="0" applyFont="1" applyFill="1" applyBorder="1" applyAlignment="1"/>
    <xf numFmtId="0" fontId="5" fillId="2" borderId="2" xfId="0" applyFont="1" applyFill="1" applyBorder="1" applyAlignment="1"/>
    <xf numFmtId="0" fontId="5" fillId="2" borderId="26" xfId="0" applyFont="1" applyFill="1" applyBorder="1" applyAlignment="1"/>
    <xf numFmtId="0" fontId="6" fillId="0" borderId="39" xfId="0" applyFont="1" applyBorder="1" applyAlignment="1">
      <alignment horizontal="center" vertical="top"/>
    </xf>
    <xf numFmtId="0" fontId="6" fillId="0" borderId="40" xfId="0" applyFont="1" applyBorder="1" applyAlignment="1">
      <alignment horizontal="center" vertical="top"/>
    </xf>
    <xf numFmtId="0" fontId="6" fillId="0" borderId="32" xfId="0" applyFont="1" applyBorder="1" applyAlignment="1">
      <alignment horizontal="center" wrapText="1"/>
    </xf>
    <xf numFmtId="0" fontId="6" fillId="0" borderId="17" xfId="0" applyFont="1" applyBorder="1" applyAlignment="1">
      <alignment horizontal="center" wrapText="1"/>
    </xf>
    <xf numFmtId="0" fontId="3" fillId="0" borderId="31" xfId="0" applyFont="1" applyBorder="1" applyAlignment="1">
      <alignment horizontal="center"/>
    </xf>
    <xf numFmtId="0" fontId="3" fillId="0" borderId="2" xfId="0" applyFont="1" applyBorder="1" applyAlignment="1">
      <alignment horizontal="center"/>
    </xf>
    <xf numFmtId="0" fontId="6" fillId="0" borderId="17" xfId="0" applyFont="1" applyBorder="1" applyAlignment="1">
      <alignment horizontal="left" vertical="top" wrapText="1"/>
    </xf>
    <xf numFmtId="0" fontId="10" fillId="0" borderId="3" xfId="0" applyFont="1" applyBorder="1" applyAlignment="1">
      <alignment horizontal="left"/>
    </xf>
    <xf numFmtId="0" fontId="10" fillId="0" borderId="29" xfId="0" applyFont="1" applyBorder="1" applyAlignment="1">
      <alignment horizontal="left"/>
    </xf>
    <xf numFmtId="0" fontId="5" fillId="2" borderId="5" xfId="0" applyFont="1" applyFill="1" applyBorder="1" applyAlignment="1"/>
    <xf numFmtId="0" fontId="10" fillId="0" borderId="0" xfId="0" applyFont="1" applyBorder="1" applyAlignment="1">
      <alignment horizontal="left"/>
    </xf>
    <xf numFmtId="0" fontId="10" fillId="0" borderId="16" xfId="0" applyFont="1" applyBorder="1" applyAlignment="1">
      <alignment horizontal="left"/>
    </xf>
    <xf numFmtId="0" fontId="7" fillId="2" borderId="31" xfId="0" applyFont="1" applyFill="1" applyBorder="1" applyAlignment="1"/>
    <xf numFmtId="0" fontId="7" fillId="2" borderId="2" xfId="0" applyFont="1" applyFill="1" applyBorder="1" applyAlignment="1"/>
    <xf numFmtId="0" fontId="7" fillId="2" borderId="3" xfId="0" applyFont="1" applyFill="1" applyBorder="1" applyAlignment="1"/>
    <xf numFmtId="0" fontId="7" fillId="2" borderId="9" xfId="0" applyFont="1" applyFill="1" applyBorder="1" applyAlignment="1"/>
  </cellXfs>
  <cellStyles count="5">
    <cellStyle name="20% - Accent2" xfId="1" builtinId="34"/>
    <cellStyle name="Currency" xfId="2" builtinId="4"/>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247560</xdr:colOff>
      <xdr:row>0</xdr:row>
      <xdr:rowOff>133684</xdr:rowOff>
    </xdr:from>
    <xdr:to>
      <xdr:col>1</xdr:col>
      <xdr:colOff>1312163</xdr:colOff>
      <xdr:row>2</xdr:row>
      <xdr:rowOff>116973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7560" y="133684"/>
          <a:ext cx="3362259" cy="4846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295275</xdr:colOff>
          <xdr:row>5</xdr:row>
          <xdr:rowOff>152400</xdr:rowOff>
        </xdr:from>
        <xdr:to>
          <xdr:col>7</xdr:col>
          <xdr:colOff>1019175</xdr:colOff>
          <xdr:row>7</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Interim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5</xdr:row>
          <xdr:rowOff>152400</xdr:rowOff>
        </xdr:from>
        <xdr:to>
          <xdr:col>8</xdr:col>
          <xdr:colOff>1066800</xdr:colOff>
          <xdr:row>7</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Final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31</xdr:row>
          <xdr:rowOff>133350</xdr:rowOff>
        </xdr:from>
        <xdr:to>
          <xdr:col>7</xdr:col>
          <xdr:colOff>895350</xdr:colOff>
          <xdr:row>33</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32</xdr:row>
          <xdr:rowOff>133350</xdr:rowOff>
        </xdr:from>
        <xdr:to>
          <xdr:col>7</xdr:col>
          <xdr:colOff>895350</xdr:colOff>
          <xdr:row>34</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33</xdr:row>
          <xdr:rowOff>133350</xdr:rowOff>
        </xdr:from>
        <xdr:to>
          <xdr:col>7</xdr:col>
          <xdr:colOff>895350</xdr:colOff>
          <xdr:row>35</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34</xdr:row>
          <xdr:rowOff>133350</xdr:rowOff>
        </xdr:from>
        <xdr:to>
          <xdr:col>7</xdr:col>
          <xdr:colOff>895350</xdr:colOff>
          <xdr:row>36</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35</xdr:row>
          <xdr:rowOff>133350</xdr:rowOff>
        </xdr:from>
        <xdr:to>
          <xdr:col>7</xdr:col>
          <xdr:colOff>895350</xdr:colOff>
          <xdr:row>37</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36</xdr:row>
          <xdr:rowOff>133350</xdr:rowOff>
        </xdr:from>
        <xdr:to>
          <xdr:col>7</xdr:col>
          <xdr:colOff>895350</xdr:colOff>
          <xdr:row>38</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37</xdr:row>
          <xdr:rowOff>133350</xdr:rowOff>
        </xdr:from>
        <xdr:to>
          <xdr:col>7</xdr:col>
          <xdr:colOff>895350</xdr:colOff>
          <xdr:row>39</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38</xdr:row>
          <xdr:rowOff>133350</xdr:rowOff>
        </xdr:from>
        <xdr:to>
          <xdr:col>7</xdr:col>
          <xdr:colOff>895350</xdr:colOff>
          <xdr:row>40</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39</xdr:row>
          <xdr:rowOff>133350</xdr:rowOff>
        </xdr:from>
        <xdr:to>
          <xdr:col>7</xdr:col>
          <xdr:colOff>895350</xdr:colOff>
          <xdr:row>41</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40</xdr:row>
          <xdr:rowOff>133350</xdr:rowOff>
        </xdr:from>
        <xdr:to>
          <xdr:col>7</xdr:col>
          <xdr:colOff>895350</xdr:colOff>
          <xdr:row>42</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41</xdr:row>
          <xdr:rowOff>133350</xdr:rowOff>
        </xdr:from>
        <xdr:to>
          <xdr:col>7</xdr:col>
          <xdr:colOff>895350</xdr:colOff>
          <xdr:row>43</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133350</xdr:rowOff>
        </xdr:from>
        <xdr:to>
          <xdr:col>8</xdr:col>
          <xdr:colOff>895350</xdr:colOff>
          <xdr:row>33</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133350</xdr:rowOff>
        </xdr:from>
        <xdr:to>
          <xdr:col>8</xdr:col>
          <xdr:colOff>895350</xdr:colOff>
          <xdr:row>34</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33</xdr:row>
          <xdr:rowOff>133350</xdr:rowOff>
        </xdr:from>
        <xdr:to>
          <xdr:col>8</xdr:col>
          <xdr:colOff>895350</xdr:colOff>
          <xdr:row>35</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34</xdr:row>
          <xdr:rowOff>133350</xdr:rowOff>
        </xdr:from>
        <xdr:to>
          <xdr:col>8</xdr:col>
          <xdr:colOff>895350</xdr:colOff>
          <xdr:row>36</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35</xdr:row>
          <xdr:rowOff>133350</xdr:rowOff>
        </xdr:from>
        <xdr:to>
          <xdr:col>8</xdr:col>
          <xdr:colOff>895350</xdr:colOff>
          <xdr:row>37</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36</xdr:row>
          <xdr:rowOff>133350</xdr:rowOff>
        </xdr:from>
        <xdr:to>
          <xdr:col>8</xdr:col>
          <xdr:colOff>895350</xdr:colOff>
          <xdr:row>38</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37</xdr:row>
          <xdr:rowOff>133350</xdr:rowOff>
        </xdr:from>
        <xdr:to>
          <xdr:col>8</xdr:col>
          <xdr:colOff>895350</xdr:colOff>
          <xdr:row>39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38</xdr:row>
          <xdr:rowOff>133350</xdr:rowOff>
        </xdr:from>
        <xdr:to>
          <xdr:col>8</xdr:col>
          <xdr:colOff>895350</xdr:colOff>
          <xdr:row>40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39</xdr:row>
          <xdr:rowOff>133350</xdr:rowOff>
        </xdr:from>
        <xdr:to>
          <xdr:col>8</xdr:col>
          <xdr:colOff>895350</xdr:colOff>
          <xdr:row>41</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40</xdr:row>
          <xdr:rowOff>133350</xdr:rowOff>
        </xdr:from>
        <xdr:to>
          <xdr:col>8</xdr:col>
          <xdr:colOff>895350</xdr:colOff>
          <xdr:row>42</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41</xdr:row>
          <xdr:rowOff>133350</xdr:rowOff>
        </xdr:from>
        <xdr:to>
          <xdr:col>8</xdr:col>
          <xdr:colOff>895350</xdr:colOff>
          <xdr:row>43</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31</xdr:row>
          <xdr:rowOff>133350</xdr:rowOff>
        </xdr:from>
        <xdr:to>
          <xdr:col>9</xdr:col>
          <xdr:colOff>895350</xdr:colOff>
          <xdr:row>33</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32</xdr:row>
          <xdr:rowOff>133350</xdr:rowOff>
        </xdr:from>
        <xdr:to>
          <xdr:col>9</xdr:col>
          <xdr:colOff>895350</xdr:colOff>
          <xdr:row>34</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33</xdr:row>
          <xdr:rowOff>133350</xdr:rowOff>
        </xdr:from>
        <xdr:to>
          <xdr:col>9</xdr:col>
          <xdr:colOff>895350</xdr:colOff>
          <xdr:row>35</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34</xdr:row>
          <xdr:rowOff>133350</xdr:rowOff>
        </xdr:from>
        <xdr:to>
          <xdr:col>9</xdr:col>
          <xdr:colOff>895350</xdr:colOff>
          <xdr:row>36</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35</xdr:row>
          <xdr:rowOff>133350</xdr:rowOff>
        </xdr:from>
        <xdr:to>
          <xdr:col>9</xdr:col>
          <xdr:colOff>895350</xdr:colOff>
          <xdr:row>37</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36</xdr:row>
          <xdr:rowOff>133350</xdr:rowOff>
        </xdr:from>
        <xdr:to>
          <xdr:col>9</xdr:col>
          <xdr:colOff>895350</xdr:colOff>
          <xdr:row>38</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37</xdr:row>
          <xdr:rowOff>133350</xdr:rowOff>
        </xdr:from>
        <xdr:to>
          <xdr:col>9</xdr:col>
          <xdr:colOff>895350</xdr:colOff>
          <xdr:row>39</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38</xdr:row>
          <xdr:rowOff>133350</xdr:rowOff>
        </xdr:from>
        <xdr:to>
          <xdr:col>9</xdr:col>
          <xdr:colOff>895350</xdr:colOff>
          <xdr:row>40</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39</xdr:row>
          <xdr:rowOff>133350</xdr:rowOff>
        </xdr:from>
        <xdr:to>
          <xdr:col>9</xdr:col>
          <xdr:colOff>895350</xdr:colOff>
          <xdr:row>41</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40</xdr:row>
          <xdr:rowOff>133350</xdr:rowOff>
        </xdr:from>
        <xdr:to>
          <xdr:col>9</xdr:col>
          <xdr:colOff>895350</xdr:colOff>
          <xdr:row>42</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41</xdr:row>
          <xdr:rowOff>133350</xdr:rowOff>
        </xdr:from>
        <xdr:to>
          <xdr:col>9</xdr:col>
          <xdr:colOff>895350</xdr:colOff>
          <xdr:row>43</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5"/>
  <sheetViews>
    <sheetView zoomScale="85" workbookViewId="0">
      <selection activeCell="C8" sqref="C8"/>
    </sheetView>
  </sheetViews>
  <sheetFormatPr defaultRowHeight="15" x14ac:dyDescent="0.25"/>
  <cols>
    <col min="1" max="1" width="51.7109375" bestFit="1" customWidth="1"/>
    <col min="2" max="2" width="21.140625" bestFit="1" customWidth="1"/>
    <col min="3" max="3" width="40.85546875" bestFit="1" customWidth="1"/>
    <col min="4" max="5" width="14.28515625" bestFit="1" customWidth="1"/>
    <col min="6" max="6" width="12.5703125" bestFit="1" customWidth="1"/>
    <col min="9" max="9" width="11.5703125" bestFit="1" customWidth="1"/>
  </cols>
  <sheetData>
    <row r="2" spans="1:8" ht="23.25" x14ac:dyDescent="0.35">
      <c r="A2" s="23" t="s">
        <v>0</v>
      </c>
    </row>
    <row r="4" spans="1:8" ht="18.75" x14ac:dyDescent="0.3">
      <c r="A4" s="22"/>
      <c r="B4" s="17"/>
      <c r="G4" s="10"/>
      <c r="H4" s="10"/>
    </row>
    <row r="5" spans="1:8" x14ac:dyDescent="0.25">
      <c r="A5" s="20"/>
    </row>
    <row r="6" spans="1:8" ht="15.75" thickBot="1" x14ac:dyDescent="0.3"/>
    <row r="7" spans="1:8" ht="18.75" x14ac:dyDescent="0.3">
      <c r="A7" s="109" t="s">
        <v>1</v>
      </c>
      <c r="B7" s="110"/>
    </row>
    <row r="8" spans="1:8" x14ac:dyDescent="0.25">
      <c r="A8" s="127" t="s">
        <v>112</v>
      </c>
      <c r="B8" s="128"/>
      <c r="C8" s="107"/>
    </row>
    <row r="9" spans="1:8" ht="30" customHeight="1" thickBot="1" x14ac:dyDescent="0.3">
      <c r="A9" s="129" t="s">
        <v>111</v>
      </c>
      <c r="B9" s="130"/>
      <c r="C9" s="124"/>
    </row>
    <row r="10" spans="1:8" ht="45" customHeight="1" thickBot="1" x14ac:dyDescent="0.3">
      <c r="B10" s="107"/>
      <c r="C10" s="107"/>
    </row>
    <row r="11" spans="1:8" ht="15" customHeight="1" x14ac:dyDescent="0.25">
      <c r="A11" s="111"/>
      <c r="B11" s="112"/>
      <c r="C11" s="112"/>
      <c r="D11" s="112"/>
      <c r="E11" s="112"/>
      <c r="F11" s="110"/>
    </row>
    <row r="12" spans="1:8" x14ac:dyDescent="0.25">
      <c r="A12" s="37"/>
      <c r="B12" s="62" t="s">
        <v>2</v>
      </c>
      <c r="C12" s="62" t="s">
        <v>3</v>
      </c>
      <c r="D12" s="62"/>
      <c r="E12" s="62" t="s">
        <v>4</v>
      </c>
      <c r="F12" s="38"/>
    </row>
    <row r="13" spans="1:8" x14ac:dyDescent="0.25">
      <c r="A13" s="121" t="s">
        <v>109</v>
      </c>
      <c r="B13" s="114">
        <f>SUM(C13+E13)</f>
        <v>0</v>
      </c>
      <c r="C13" s="24">
        <f>C14+C15+C16</f>
        <v>0</v>
      </c>
      <c r="D13" s="115">
        <f>IFERROR(C13/B13,0)</f>
        <v>0</v>
      </c>
      <c r="E13" s="114">
        <f>(C13*100/70)-C13</f>
        <v>0</v>
      </c>
      <c r="F13" s="122">
        <f>IFERROR(E13/B13,0)</f>
        <v>0</v>
      </c>
      <c r="H13" s="125"/>
    </row>
    <row r="14" spans="1:8" x14ac:dyDescent="0.25">
      <c r="A14" s="37"/>
      <c r="B14" s="123" t="s">
        <v>94</v>
      </c>
      <c r="C14" s="25"/>
      <c r="D14" s="62"/>
      <c r="E14" s="62"/>
      <c r="F14" s="38"/>
    </row>
    <row r="15" spans="1:8" x14ac:dyDescent="0.25">
      <c r="A15" s="37"/>
      <c r="B15" s="123" t="s">
        <v>5</v>
      </c>
      <c r="C15" s="25"/>
      <c r="D15" s="62"/>
      <c r="E15" s="62"/>
      <c r="F15" s="38"/>
    </row>
    <row r="16" spans="1:8" x14ac:dyDescent="0.25">
      <c r="A16" s="37"/>
      <c r="B16" s="123" t="s">
        <v>6</v>
      </c>
      <c r="C16" s="25"/>
      <c r="D16" s="62"/>
      <c r="E16" s="62"/>
      <c r="F16" s="38"/>
    </row>
    <row r="17" spans="1:8" ht="15.75" thickBot="1" x14ac:dyDescent="0.3">
      <c r="A17" s="75"/>
      <c r="B17" s="76"/>
      <c r="C17" s="76"/>
      <c r="D17" s="76"/>
      <c r="E17" s="76"/>
      <c r="F17" s="63"/>
    </row>
    <row r="18" spans="1:8" ht="34.5" customHeight="1" thickBot="1" x14ac:dyDescent="0.3">
      <c r="A18" s="131" t="s">
        <v>108</v>
      </c>
      <c r="B18" s="131"/>
      <c r="C18" s="131"/>
      <c r="D18" s="21"/>
      <c r="E18" s="21"/>
    </row>
    <row r="19" spans="1:8" x14ac:dyDescent="0.25">
      <c r="A19" s="111"/>
      <c r="B19" s="112"/>
      <c r="C19" s="112"/>
      <c r="D19" s="112"/>
      <c r="E19" s="112"/>
      <c r="F19" s="112"/>
      <c r="G19" s="112"/>
      <c r="H19" s="110"/>
    </row>
    <row r="20" spans="1:8" x14ac:dyDescent="0.25">
      <c r="A20" s="37"/>
      <c r="B20" s="62" t="s">
        <v>2</v>
      </c>
      <c r="C20" s="62" t="s">
        <v>3</v>
      </c>
      <c r="D20" s="62"/>
      <c r="E20" s="62" t="s">
        <v>4</v>
      </c>
      <c r="F20" s="62"/>
      <c r="G20" s="62"/>
      <c r="H20" s="38"/>
    </row>
    <row r="21" spans="1:8" x14ac:dyDescent="0.25">
      <c r="A21" s="113" t="s">
        <v>110</v>
      </c>
      <c r="B21" s="25"/>
      <c r="C21" s="114">
        <f>SUM(B21*0.7)</f>
        <v>0</v>
      </c>
      <c r="D21" s="115">
        <f>IFERROR(C21/B21,0)</f>
        <v>0</v>
      </c>
      <c r="E21" s="114">
        <f>(C21*100/70)-C21</f>
        <v>0</v>
      </c>
      <c r="F21" s="115">
        <f>IFERROR(E21/B21,0)</f>
        <v>0</v>
      </c>
      <c r="G21" s="62"/>
      <c r="H21" s="38"/>
    </row>
    <row r="22" spans="1:8" x14ac:dyDescent="0.25">
      <c r="A22" s="37"/>
      <c r="B22" s="116" t="s">
        <v>7</v>
      </c>
      <c r="C22" s="117">
        <f>C13</f>
        <v>0</v>
      </c>
      <c r="D22" s="62"/>
      <c r="E22" s="62"/>
      <c r="F22" s="62"/>
      <c r="G22" s="62"/>
      <c r="H22" s="38"/>
    </row>
    <row r="23" spans="1:8" x14ac:dyDescent="0.25">
      <c r="A23" s="37"/>
      <c r="B23" s="62"/>
      <c r="C23" s="62"/>
      <c r="D23" s="62"/>
      <c r="E23" s="62"/>
      <c r="F23" s="62"/>
      <c r="G23" s="62"/>
      <c r="H23" s="38"/>
    </row>
    <row r="24" spans="1:8" ht="15.75" x14ac:dyDescent="0.25">
      <c r="A24" s="118" t="s">
        <v>8</v>
      </c>
      <c r="B24" s="126">
        <f>IF(C22-C21&lt;0,0,C22-C21)</f>
        <v>0</v>
      </c>
      <c r="C24" s="62" t="s">
        <v>9</v>
      </c>
      <c r="E24" s="62"/>
      <c r="F24" s="62"/>
      <c r="G24" s="62"/>
      <c r="H24" s="38"/>
    </row>
    <row r="25" spans="1:8" ht="45.75" thickBot="1" x14ac:dyDescent="0.3">
      <c r="A25" s="119" t="s">
        <v>10</v>
      </c>
      <c r="B25" s="76"/>
      <c r="C25" s="120"/>
      <c r="D25" s="76"/>
      <c r="E25" s="76"/>
      <c r="F25" s="76"/>
      <c r="G25" s="76"/>
      <c r="H25" s="63"/>
    </row>
  </sheetData>
  <mergeCells count="1">
    <mergeCell ref="A18:C18"/>
  </mergeCells>
  <pageMargins left="0.7" right="0.7" top="0.75" bottom="0.75" header="0.3" footer="0.3"/>
  <pageSetup orientation="portrait" r:id="rId1"/>
  <headerFooter>
    <oddFooter>&amp;L_x000D_&amp;1#&amp;"Calibri"&amp;11&amp;K000000 Classification: Public</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3"/>
  <sheetViews>
    <sheetView tabSelected="1" view="pageLayout" zoomScale="90" zoomScaleNormal="80" zoomScaleSheetLayoutView="57" zoomScalePageLayoutView="90" workbookViewId="0">
      <selection activeCell="H8" sqref="H8"/>
    </sheetView>
  </sheetViews>
  <sheetFormatPr defaultRowHeight="15" x14ac:dyDescent="0.25"/>
  <cols>
    <col min="1" max="1" width="35.5703125" customWidth="1"/>
    <col min="2" max="2" width="20.42578125" bestFit="1" customWidth="1"/>
    <col min="3" max="3" width="20.5703125" customWidth="1"/>
    <col min="4" max="4" width="12.140625" bestFit="1" customWidth="1"/>
    <col min="5" max="6" width="18.28515625" customWidth="1"/>
    <col min="7" max="7" width="16.42578125" customWidth="1"/>
    <col min="8" max="8" width="18.5703125" customWidth="1"/>
    <col min="9" max="9" width="19.5703125" customWidth="1"/>
    <col min="10" max="10" width="20.7109375" customWidth="1"/>
    <col min="11" max="11" width="20.28515625" customWidth="1"/>
    <col min="12" max="12" width="21.42578125" customWidth="1"/>
    <col min="13" max="13" width="16.42578125" bestFit="1" customWidth="1"/>
  </cols>
  <sheetData>
    <row r="1" spans="1:13" s="2" customFormat="1" ht="20.45" customHeight="1" x14ac:dyDescent="0.25">
      <c r="A1"/>
      <c r="B1" s="15"/>
      <c r="C1" s="15"/>
      <c r="D1" s="15"/>
      <c r="E1" s="15"/>
      <c r="F1" s="15"/>
      <c r="G1" s="15" t="s">
        <v>11</v>
      </c>
      <c r="H1" s="15"/>
      <c r="I1" s="15"/>
      <c r="J1" s="15"/>
      <c r="K1" s="15"/>
      <c r="L1" s="15"/>
    </row>
    <row r="2" spans="1:13" s="2" customFormat="1" ht="20.45" customHeight="1" x14ac:dyDescent="0.25">
      <c r="B2" s="15"/>
      <c r="C2" s="15"/>
      <c r="D2" s="15"/>
      <c r="E2" s="15"/>
      <c r="F2" s="15"/>
      <c r="G2" s="15" t="s">
        <v>96</v>
      </c>
      <c r="H2" s="15"/>
      <c r="I2" s="15"/>
      <c r="J2" s="15"/>
      <c r="K2" s="15"/>
      <c r="L2" s="15"/>
    </row>
    <row r="3" spans="1:13" s="2" customFormat="1" ht="20.45" customHeight="1" x14ac:dyDescent="0.25">
      <c r="B3" s="15"/>
      <c r="C3" s="15"/>
      <c r="D3" s="15"/>
      <c r="E3" s="15"/>
      <c r="F3" s="15"/>
      <c r="G3" s="15"/>
      <c r="H3" s="15"/>
      <c r="I3" s="15"/>
      <c r="J3" s="15"/>
      <c r="K3" s="15"/>
      <c r="L3" s="15"/>
    </row>
    <row r="4" spans="1:13" s="2" customFormat="1" thickBot="1" x14ac:dyDescent="0.25"/>
    <row r="5" spans="1:13" s="2" customFormat="1" ht="14.25" customHeight="1" x14ac:dyDescent="0.2">
      <c r="A5" s="77"/>
      <c r="B5" s="78"/>
      <c r="C5" s="78"/>
      <c r="D5" s="78"/>
      <c r="E5" s="78"/>
      <c r="F5" s="78"/>
      <c r="G5" s="78"/>
      <c r="H5" s="78"/>
      <c r="I5" s="78"/>
      <c r="J5" s="78"/>
      <c r="K5" s="93"/>
      <c r="L5" s="93"/>
      <c r="M5" s="44"/>
    </row>
    <row r="6" spans="1:13" s="4" customFormat="1" ht="12.75" customHeight="1" x14ac:dyDescent="0.2">
      <c r="A6" s="94"/>
      <c r="B6" s="3"/>
      <c r="C6" s="3"/>
      <c r="D6" s="3"/>
      <c r="E6" s="3"/>
      <c r="F6" s="3"/>
      <c r="G6" s="3"/>
      <c r="H6" s="3"/>
      <c r="I6" s="3"/>
      <c r="J6" s="92"/>
      <c r="K6" s="11"/>
      <c r="L6" s="13"/>
      <c r="M6" s="95"/>
    </row>
    <row r="7" spans="1:13" s="4" customFormat="1" thickBot="1" x14ac:dyDescent="0.25">
      <c r="A7" s="96" t="s">
        <v>12</v>
      </c>
      <c r="B7" s="142"/>
      <c r="C7" s="142"/>
      <c r="D7" s="97" t="s">
        <v>13</v>
      </c>
      <c r="E7" s="98"/>
      <c r="F7" s="98"/>
      <c r="G7" s="97" t="s">
        <v>14</v>
      </c>
      <c r="H7" s="99"/>
      <c r="I7" s="99"/>
      <c r="J7" s="100" t="s">
        <v>15</v>
      </c>
      <c r="K7" s="101" t="s">
        <v>16</v>
      </c>
      <c r="L7" s="98"/>
      <c r="M7" s="102"/>
    </row>
    <row r="8" spans="1:13" s="4" customFormat="1" ht="13.15" customHeight="1" x14ac:dyDescent="0.2">
      <c r="A8" s="91"/>
      <c r="B8" s="92"/>
      <c r="C8" s="92"/>
      <c r="D8" s="92"/>
      <c r="E8" s="92"/>
      <c r="F8" s="92"/>
      <c r="G8" s="92"/>
      <c r="H8" s="92"/>
    </row>
    <row r="9" spans="1:13" s="4" customFormat="1" ht="12.75" customHeight="1" thickBot="1" x14ac:dyDescent="0.25"/>
    <row r="10" spans="1:13" s="2" customFormat="1" ht="14.25" customHeight="1" x14ac:dyDescent="0.2">
      <c r="A10" s="77" t="s">
        <v>17</v>
      </c>
      <c r="B10" s="78"/>
      <c r="C10" s="78"/>
      <c r="D10" s="78"/>
      <c r="E10" s="78"/>
      <c r="F10" s="78"/>
      <c r="G10" s="78"/>
      <c r="H10" s="78"/>
      <c r="I10" s="78"/>
      <c r="J10" s="78"/>
      <c r="K10" s="78"/>
      <c r="L10" s="78"/>
      <c r="M10" s="44"/>
    </row>
    <row r="11" spans="1:13" s="4" customFormat="1" ht="12.75" customHeight="1" x14ac:dyDescent="0.2">
      <c r="A11" s="79" t="s">
        <v>18</v>
      </c>
      <c r="B11" s="5" t="s">
        <v>19</v>
      </c>
      <c r="C11" s="5" t="s">
        <v>20</v>
      </c>
      <c r="D11" s="5" t="s">
        <v>21</v>
      </c>
      <c r="E11" s="5" t="s">
        <v>22</v>
      </c>
      <c r="F11" s="5" t="s">
        <v>23</v>
      </c>
      <c r="G11" s="5" t="s">
        <v>24</v>
      </c>
      <c r="H11" s="5" t="s">
        <v>25</v>
      </c>
      <c r="I11" s="5" t="s">
        <v>26</v>
      </c>
      <c r="J11" s="5" t="s">
        <v>27</v>
      </c>
      <c r="K11" s="5" t="s">
        <v>28</v>
      </c>
      <c r="L11" s="5" t="s">
        <v>29</v>
      </c>
      <c r="M11" s="80" t="s">
        <v>30</v>
      </c>
    </row>
    <row r="12" spans="1:13" s="7" customFormat="1" ht="38.25" customHeight="1" x14ac:dyDescent="0.25">
      <c r="A12" s="81" t="s">
        <v>31</v>
      </c>
      <c r="B12" s="6" t="s">
        <v>32</v>
      </c>
      <c r="C12" s="6" t="s">
        <v>33</v>
      </c>
      <c r="D12" s="6" t="s">
        <v>34</v>
      </c>
      <c r="E12" s="6" t="s">
        <v>35</v>
      </c>
      <c r="F12" s="6" t="s">
        <v>36</v>
      </c>
      <c r="G12" s="19" t="s">
        <v>37</v>
      </c>
      <c r="H12" s="6" t="s">
        <v>38</v>
      </c>
      <c r="I12" s="6" t="s">
        <v>7</v>
      </c>
      <c r="J12" s="6" t="s">
        <v>39</v>
      </c>
      <c r="K12" s="6" t="s">
        <v>40</v>
      </c>
      <c r="L12" s="14" t="s">
        <v>41</v>
      </c>
      <c r="M12" s="82" t="s">
        <v>42</v>
      </c>
    </row>
    <row r="13" spans="1:13" s="2" customFormat="1" ht="32.25" customHeight="1" thickBot="1" x14ac:dyDescent="0.25">
      <c r="A13" s="83"/>
      <c r="B13" s="84"/>
      <c r="C13" s="84"/>
      <c r="D13" s="85"/>
      <c r="E13" s="86">
        <f>'Cost Share Calculator'!C14</f>
        <v>0</v>
      </c>
      <c r="F13" s="87">
        <f>'Cost Share Calculator'!E13</f>
        <v>0</v>
      </c>
      <c r="G13" s="88">
        <f>'Cost Share Calculator'!C16</f>
        <v>0</v>
      </c>
      <c r="H13" s="86">
        <f>'Cost Share Calculator'!C15</f>
        <v>0</v>
      </c>
      <c r="I13" s="87">
        <f>E13+G13+H13</f>
        <v>0</v>
      </c>
      <c r="J13" s="86">
        <f>'Cost Share Calculator'!B21</f>
        <v>0</v>
      </c>
      <c r="K13" s="89">
        <f>I13-J13+L13</f>
        <v>0</v>
      </c>
      <c r="L13" s="89">
        <f>IF((SFE!I13+SFE!F13)&gt;SFE!J13,'Cost Share Calculator'!E21,'Cost Share Calculator'!E13)</f>
        <v>0</v>
      </c>
      <c r="M13" s="90">
        <f>IF('Cost Share Calculator'!B24&gt;0,'Cost Share Calculator'!B24,0)</f>
        <v>0</v>
      </c>
    </row>
    <row r="14" spans="1:13" s="2" customFormat="1" ht="14.25" customHeight="1" x14ac:dyDescent="0.2"/>
    <row r="15" spans="1:13" s="2" customFormat="1" ht="14.25" customHeight="1" thickBot="1" x14ac:dyDescent="0.25"/>
    <row r="16" spans="1:13" s="2" customFormat="1" ht="14.45" customHeight="1" x14ac:dyDescent="0.25">
      <c r="A16" s="146" t="s">
        <v>43</v>
      </c>
      <c r="B16" s="147"/>
      <c r="C16" s="148"/>
      <c r="D16"/>
      <c r="E16" s="146" t="s">
        <v>44</v>
      </c>
      <c r="F16" s="147"/>
      <c r="G16" s="147"/>
      <c r="H16" s="147"/>
      <c r="I16" s="147"/>
      <c r="J16" s="147"/>
      <c r="K16" s="147"/>
      <c r="L16" s="147"/>
      <c r="M16" s="44"/>
    </row>
    <row r="17" spans="1:13" ht="15" customHeight="1" x14ac:dyDescent="0.25">
      <c r="A17" s="133"/>
      <c r="B17" s="135"/>
      <c r="C17" s="136"/>
      <c r="E17" s="45" t="s">
        <v>45</v>
      </c>
      <c r="F17" s="46"/>
      <c r="G17" s="141" t="s">
        <v>46</v>
      </c>
      <c r="H17" s="141"/>
      <c r="I17" s="143" t="s">
        <v>98</v>
      </c>
      <c r="J17" s="143"/>
      <c r="K17" s="143"/>
      <c r="L17" s="143"/>
      <c r="M17" s="144"/>
    </row>
    <row r="18" spans="1:13" ht="14.45" customHeight="1" x14ac:dyDescent="0.25">
      <c r="A18" s="134"/>
      <c r="B18" s="137"/>
      <c r="C18" s="138"/>
      <c r="E18" s="45" t="s">
        <v>47</v>
      </c>
      <c r="F18" s="46"/>
      <c r="G18" s="132" t="s">
        <v>48</v>
      </c>
      <c r="H18" s="132"/>
      <c r="I18" s="139" t="s">
        <v>49</v>
      </c>
      <c r="J18" s="139"/>
      <c r="K18" s="139"/>
      <c r="L18" s="139"/>
      <c r="M18" s="140"/>
    </row>
    <row r="19" spans="1:13" ht="15.75" customHeight="1" x14ac:dyDescent="0.25">
      <c r="A19" s="149" t="s">
        <v>50</v>
      </c>
      <c r="B19" s="150"/>
      <c r="C19" s="151"/>
      <c r="E19" s="45" t="s">
        <v>51</v>
      </c>
      <c r="F19" s="46"/>
      <c r="G19" s="132" t="s">
        <v>52</v>
      </c>
      <c r="H19" s="132"/>
      <c r="I19" s="139" t="s">
        <v>53</v>
      </c>
      <c r="J19" s="139"/>
      <c r="K19" s="139"/>
      <c r="L19" s="139"/>
      <c r="M19" s="140"/>
    </row>
    <row r="20" spans="1:13" ht="15" customHeight="1" x14ac:dyDescent="0.25">
      <c r="A20" s="37"/>
      <c r="B20" s="62"/>
      <c r="C20" s="38"/>
      <c r="E20" s="45" t="s">
        <v>54</v>
      </c>
      <c r="F20" s="46"/>
      <c r="G20" s="132" t="s">
        <v>55</v>
      </c>
      <c r="H20" s="132"/>
      <c r="I20" s="139" t="s">
        <v>56</v>
      </c>
      <c r="J20" s="139"/>
      <c r="K20" s="139"/>
      <c r="L20" s="139"/>
      <c r="M20" s="140"/>
    </row>
    <row r="21" spans="1:13" ht="15" customHeight="1" x14ac:dyDescent="0.25">
      <c r="A21" s="37"/>
      <c r="B21" s="62"/>
      <c r="C21" s="38"/>
      <c r="E21" s="45" t="s">
        <v>57</v>
      </c>
      <c r="F21" s="46"/>
      <c r="G21" s="132" t="s">
        <v>58</v>
      </c>
      <c r="H21" s="132"/>
      <c r="I21" s="139" t="s">
        <v>99</v>
      </c>
      <c r="J21" s="139"/>
      <c r="K21" s="139"/>
      <c r="L21" s="139"/>
      <c r="M21" s="140"/>
    </row>
    <row r="22" spans="1:13" ht="15" customHeight="1" x14ac:dyDescent="0.25">
      <c r="A22" s="37"/>
      <c r="B22" s="62"/>
      <c r="C22" s="38"/>
      <c r="E22" s="45" t="s">
        <v>59</v>
      </c>
      <c r="F22" s="46"/>
      <c r="G22" s="132" t="s">
        <v>60</v>
      </c>
      <c r="H22" s="132"/>
      <c r="I22" s="139" t="s">
        <v>100</v>
      </c>
      <c r="J22" s="139"/>
      <c r="K22" s="139"/>
      <c r="L22" s="139"/>
      <c r="M22" s="140"/>
    </row>
    <row r="23" spans="1:13" ht="15" customHeight="1" x14ac:dyDescent="0.25">
      <c r="A23" s="64" t="s">
        <v>61</v>
      </c>
      <c r="B23" s="155" t="s">
        <v>62</v>
      </c>
      <c r="C23" s="156"/>
      <c r="E23" s="45" t="s">
        <v>63</v>
      </c>
      <c r="F23" s="46"/>
      <c r="G23" s="132" t="s">
        <v>64</v>
      </c>
      <c r="H23" s="132"/>
      <c r="I23" s="139" t="s">
        <v>101</v>
      </c>
      <c r="J23" s="139"/>
      <c r="K23" s="139"/>
      <c r="L23" s="139"/>
      <c r="M23" s="140"/>
    </row>
    <row r="24" spans="1:13" ht="15" customHeight="1" x14ac:dyDescent="0.25">
      <c r="A24" s="65"/>
      <c r="B24" s="62"/>
      <c r="C24" s="66"/>
      <c r="E24" s="45" t="s">
        <v>65</v>
      </c>
      <c r="F24" s="46"/>
      <c r="G24" s="132" t="s">
        <v>66</v>
      </c>
      <c r="H24" s="132"/>
      <c r="I24" s="139" t="s">
        <v>67</v>
      </c>
      <c r="J24" s="139"/>
      <c r="K24" s="139"/>
      <c r="L24" s="139"/>
      <c r="M24" s="140"/>
    </row>
    <row r="25" spans="1:13" ht="15" customHeight="1" x14ac:dyDescent="0.25">
      <c r="A25" s="161" t="s">
        <v>68</v>
      </c>
      <c r="B25" s="162"/>
      <c r="C25" s="163"/>
      <c r="E25" s="45" t="s">
        <v>69</v>
      </c>
      <c r="F25" s="46"/>
      <c r="G25" s="132" t="s">
        <v>7</v>
      </c>
      <c r="H25" s="132"/>
      <c r="I25" s="139" t="s">
        <v>70</v>
      </c>
      <c r="J25" s="139"/>
      <c r="K25" s="139"/>
      <c r="L25" s="139"/>
      <c r="M25" s="140"/>
    </row>
    <row r="26" spans="1:13" ht="19.5" customHeight="1" x14ac:dyDescent="0.25">
      <c r="A26" s="67"/>
      <c r="B26" s="1"/>
      <c r="C26" s="68"/>
      <c r="E26" s="45" t="s">
        <v>71</v>
      </c>
      <c r="F26" s="46"/>
      <c r="G26" s="145" t="s">
        <v>39</v>
      </c>
      <c r="H26" s="145"/>
      <c r="I26" s="139" t="s">
        <v>102</v>
      </c>
      <c r="J26" s="139"/>
      <c r="K26" s="139"/>
      <c r="L26" s="139"/>
      <c r="M26" s="140"/>
    </row>
    <row r="27" spans="1:13" ht="31.5" customHeight="1" x14ac:dyDescent="0.25">
      <c r="A27" s="152" t="s">
        <v>97</v>
      </c>
      <c r="B27" s="153"/>
      <c r="C27" s="154"/>
      <c r="E27" s="45" t="s">
        <v>72</v>
      </c>
      <c r="F27" s="46"/>
      <c r="G27" s="132" t="s">
        <v>73</v>
      </c>
      <c r="H27" s="132"/>
      <c r="I27" s="139" t="s">
        <v>103</v>
      </c>
      <c r="J27" s="139"/>
      <c r="K27" s="139"/>
      <c r="L27" s="139"/>
      <c r="M27" s="140"/>
    </row>
    <row r="28" spans="1:13" ht="28.5" customHeight="1" x14ac:dyDescent="0.25">
      <c r="A28" s="152"/>
      <c r="B28" s="153"/>
      <c r="C28" s="154"/>
      <c r="E28" s="47" t="s">
        <v>74</v>
      </c>
      <c r="F28" s="18"/>
      <c r="G28" s="159" t="s">
        <v>75</v>
      </c>
      <c r="H28" s="159"/>
      <c r="I28" s="139" t="s">
        <v>76</v>
      </c>
      <c r="J28" s="139"/>
      <c r="K28" s="139"/>
      <c r="L28" s="139"/>
      <c r="M28" s="140"/>
    </row>
    <row r="29" spans="1:13" ht="28.5" customHeight="1" x14ac:dyDescent="0.25">
      <c r="A29" s="69"/>
      <c r="B29" s="70"/>
      <c r="C29" s="71"/>
      <c r="E29" s="47"/>
      <c r="F29" s="18"/>
      <c r="G29" s="48"/>
      <c r="H29" s="48"/>
      <c r="I29" s="139"/>
      <c r="J29" s="139"/>
      <c r="K29" s="139"/>
      <c r="L29" s="139"/>
      <c r="M29" s="140"/>
    </row>
    <row r="30" spans="1:13" ht="39.75" customHeight="1" x14ac:dyDescent="0.25">
      <c r="A30" s="170" t="s">
        <v>107</v>
      </c>
      <c r="B30" s="139"/>
      <c r="C30" s="140"/>
      <c r="E30" s="47" t="s">
        <v>77</v>
      </c>
      <c r="F30" s="18"/>
      <c r="G30" s="160" t="s">
        <v>78</v>
      </c>
      <c r="H30" s="160"/>
      <c r="I30" s="157" t="s">
        <v>79</v>
      </c>
      <c r="J30" s="157"/>
      <c r="K30" s="157"/>
      <c r="L30" s="157"/>
      <c r="M30" s="158"/>
    </row>
    <row r="31" spans="1:13" ht="22.5" customHeight="1" thickBot="1" x14ac:dyDescent="0.3">
      <c r="A31" s="170"/>
      <c r="B31" s="139"/>
      <c r="C31" s="140"/>
      <c r="E31" s="176" t="s">
        <v>80</v>
      </c>
      <c r="F31" s="177"/>
      <c r="G31" s="177"/>
      <c r="H31" s="178"/>
      <c r="I31" s="179"/>
      <c r="J31" s="173" t="s">
        <v>81</v>
      </c>
      <c r="K31" s="162"/>
      <c r="L31" s="162"/>
      <c r="M31" s="49"/>
    </row>
    <row r="32" spans="1:13" ht="14.45" customHeight="1" x14ac:dyDescent="0.25">
      <c r="A32" s="166" t="s">
        <v>82</v>
      </c>
      <c r="B32" s="135" t="s">
        <v>83</v>
      </c>
      <c r="C32" s="136"/>
      <c r="E32" s="168"/>
      <c r="F32" s="169"/>
      <c r="G32" s="169"/>
      <c r="H32" s="41" t="s">
        <v>104</v>
      </c>
      <c r="I32" s="42" t="s">
        <v>105</v>
      </c>
      <c r="J32" s="34" t="s">
        <v>106</v>
      </c>
      <c r="K32" s="27"/>
      <c r="L32" s="27"/>
      <c r="M32" s="50"/>
    </row>
    <row r="33" spans="1:13" ht="15" customHeight="1" x14ac:dyDescent="0.25">
      <c r="A33" s="167"/>
      <c r="B33" s="62"/>
      <c r="C33" s="38"/>
      <c r="E33" s="51" t="s">
        <v>84</v>
      </c>
      <c r="F33" s="32"/>
      <c r="G33" s="32"/>
      <c r="H33" s="43"/>
      <c r="I33" s="40"/>
      <c r="J33" s="105"/>
      <c r="K33" s="171" t="s">
        <v>85</v>
      </c>
      <c r="L33" s="171"/>
      <c r="M33" s="172"/>
    </row>
    <row r="34" spans="1:13" x14ac:dyDescent="0.25">
      <c r="A34" s="72"/>
      <c r="B34" s="73"/>
      <c r="C34" s="74"/>
      <c r="E34" s="52" t="s">
        <v>86</v>
      </c>
      <c r="F34" s="53"/>
      <c r="G34" s="53"/>
      <c r="H34" s="43"/>
      <c r="I34" s="40"/>
      <c r="J34" s="105"/>
      <c r="K34" s="174" t="s">
        <v>87</v>
      </c>
      <c r="L34" s="174"/>
      <c r="M34" s="175"/>
    </row>
    <row r="35" spans="1:13" x14ac:dyDescent="0.25">
      <c r="A35" s="37"/>
      <c r="B35" s="62"/>
      <c r="C35" s="74"/>
      <c r="E35" s="54" t="s">
        <v>88</v>
      </c>
      <c r="F35" s="55"/>
      <c r="G35" s="55"/>
      <c r="H35" s="43"/>
      <c r="I35" s="40"/>
      <c r="J35" s="105"/>
      <c r="K35" s="33" t="s">
        <v>89</v>
      </c>
      <c r="L35" s="56"/>
      <c r="M35" s="35"/>
    </row>
    <row r="36" spans="1:13" ht="15" customHeight="1" thickBot="1" x14ac:dyDescent="0.3">
      <c r="A36" s="108" t="s">
        <v>90</v>
      </c>
      <c r="B36" s="164" t="s">
        <v>91</v>
      </c>
      <c r="C36" s="165"/>
      <c r="D36" s="9"/>
      <c r="E36" s="54" t="s">
        <v>92</v>
      </c>
      <c r="F36" s="55"/>
      <c r="G36" s="55"/>
      <c r="H36" s="43"/>
      <c r="I36" s="40"/>
      <c r="J36" s="105"/>
      <c r="K36" s="57"/>
      <c r="L36" s="57"/>
      <c r="M36" s="35"/>
    </row>
    <row r="37" spans="1:13" ht="14.45" customHeight="1" thickBot="1" x14ac:dyDescent="0.3">
      <c r="A37" s="75"/>
      <c r="B37" s="76"/>
      <c r="C37" s="63"/>
      <c r="E37" s="58" t="s">
        <v>93</v>
      </c>
      <c r="F37" s="59"/>
      <c r="G37" s="59"/>
      <c r="H37" s="43"/>
      <c r="I37" s="40"/>
      <c r="J37" s="105"/>
      <c r="K37" s="60"/>
      <c r="L37" s="60"/>
      <c r="M37" s="35"/>
    </row>
    <row r="38" spans="1:13" x14ac:dyDescent="0.25">
      <c r="A38" s="12"/>
      <c r="E38" s="58"/>
      <c r="F38" s="59"/>
      <c r="G38" s="59"/>
      <c r="H38" s="43"/>
      <c r="I38" s="40"/>
      <c r="J38" s="105"/>
      <c r="K38" s="60"/>
      <c r="L38" s="60"/>
      <c r="M38" s="35"/>
    </row>
    <row r="39" spans="1:13" ht="15.75" thickBot="1" x14ac:dyDescent="0.3">
      <c r="A39" s="12"/>
      <c r="E39" s="54"/>
      <c r="F39" s="55"/>
      <c r="G39" s="55"/>
      <c r="H39" s="43"/>
      <c r="I39" s="40"/>
      <c r="J39" s="105"/>
      <c r="K39" s="56"/>
      <c r="L39" s="61"/>
      <c r="M39" s="35"/>
    </row>
    <row r="40" spans="1:13" ht="15.75" thickBot="1" x14ac:dyDescent="0.3">
      <c r="A40" s="28"/>
      <c r="B40" s="29" t="s">
        <v>95</v>
      </c>
      <c r="C40" s="30"/>
      <c r="E40" s="36"/>
      <c r="F40" s="56"/>
      <c r="G40" s="56"/>
      <c r="H40" s="43"/>
      <c r="I40" s="40"/>
      <c r="J40" s="105"/>
      <c r="K40" s="56"/>
      <c r="L40" s="56"/>
      <c r="M40" s="35"/>
    </row>
    <row r="41" spans="1:13" x14ac:dyDescent="0.25">
      <c r="E41" s="36"/>
      <c r="F41" s="56"/>
      <c r="G41" s="56"/>
      <c r="H41" s="43"/>
      <c r="I41" s="40"/>
      <c r="J41" s="105"/>
      <c r="K41" s="62"/>
      <c r="L41" s="62"/>
      <c r="M41" s="38"/>
    </row>
    <row r="42" spans="1:13" ht="14.45" customHeight="1" x14ac:dyDescent="0.25">
      <c r="D42" s="8"/>
      <c r="E42" s="36"/>
      <c r="F42" s="56"/>
      <c r="G42" s="56"/>
      <c r="H42" s="43"/>
      <c r="I42" s="40"/>
      <c r="J42" s="105"/>
      <c r="K42" s="62"/>
      <c r="L42" s="62"/>
      <c r="M42" s="38"/>
    </row>
    <row r="43" spans="1:13" ht="15" customHeight="1" thickBot="1" x14ac:dyDescent="0.3">
      <c r="E43" s="39"/>
      <c r="F43" s="16"/>
      <c r="G43" s="16"/>
      <c r="H43" s="103"/>
      <c r="I43" s="104"/>
      <c r="J43" s="106"/>
      <c r="K43" s="31"/>
      <c r="L43" s="26"/>
      <c r="M43" s="63"/>
    </row>
  </sheetData>
  <mergeCells count="44">
    <mergeCell ref="B36:C36"/>
    <mergeCell ref="A32:A33"/>
    <mergeCell ref="E32:G32"/>
    <mergeCell ref="A30:C31"/>
    <mergeCell ref="K33:M33"/>
    <mergeCell ref="J31:L31"/>
    <mergeCell ref="K34:M34"/>
    <mergeCell ref="E31:I31"/>
    <mergeCell ref="A27:C28"/>
    <mergeCell ref="B32:C32"/>
    <mergeCell ref="B23:C23"/>
    <mergeCell ref="I30:M30"/>
    <mergeCell ref="G28:H28"/>
    <mergeCell ref="G30:H30"/>
    <mergeCell ref="A25:C25"/>
    <mergeCell ref="I23:M23"/>
    <mergeCell ref="G23:H23"/>
    <mergeCell ref="I28:M29"/>
    <mergeCell ref="I27:M27"/>
    <mergeCell ref="G27:H27"/>
    <mergeCell ref="B7:C7"/>
    <mergeCell ref="I17:M17"/>
    <mergeCell ref="I18:M18"/>
    <mergeCell ref="I19:M19"/>
    <mergeCell ref="I26:M26"/>
    <mergeCell ref="G22:H22"/>
    <mergeCell ref="G24:H24"/>
    <mergeCell ref="G25:H25"/>
    <mergeCell ref="I22:M22"/>
    <mergeCell ref="I24:M24"/>
    <mergeCell ref="I25:M25"/>
    <mergeCell ref="G26:H26"/>
    <mergeCell ref="G18:H18"/>
    <mergeCell ref="E16:L16"/>
    <mergeCell ref="A16:C16"/>
    <mergeCell ref="A19:C19"/>
    <mergeCell ref="G19:H19"/>
    <mergeCell ref="A17:A18"/>
    <mergeCell ref="B17:C18"/>
    <mergeCell ref="I20:M20"/>
    <mergeCell ref="I21:M21"/>
    <mergeCell ref="G20:H20"/>
    <mergeCell ref="G21:H21"/>
    <mergeCell ref="G17:H17"/>
  </mergeCells>
  <pageMargins left="0.25" right="0.25" top="0.75" bottom="0.75" header="0.3" footer="0.3"/>
  <pageSetup paperSize="5" scale="67" pageOrder="overThenDown" orientation="landscape" r:id="rId1"/>
  <headerFooter>
    <oddFooter>&amp;L&amp;"Calibri,Regular"&amp;K000000Statement of Funding and Expenditures - DFPP _x000D_&amp;1#&amp;"Calibri"&amp;11&amp;K000000 Classification: Public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7</xdr:col>
                    <xdr:colOff>295275</xdr:colOff>
                    <xdr:row>5</xdr:row>
                    <xdr:rowOff>152400</xdr:rowOff>
                  </from>
                  <to>
                    <xdr:col>7</xdr:col>
                    <xdr:colOff>1019175</xdr:colOff>
                    <xdr:row>7</xdr:row>
                    <xdr:rowOff>19050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342900</xdr:colOff>
                    <xdr:row>5</xdr:row>
                    <xdr:rowOff>152400</xdr:rowOff>
                  </from>
                  <to>
                    <xdr:col>8</xdr:col>
                    <xdr:colOff>1066800</xdr:colOff>
                    <xdr:row>7</xdr:row>
                    <xdr:rowOff>19050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7</xdr:col>
                    <xdr:colOff>542925</xdr:colOff>
                    <xdr:row>31</xdr:row>
                    <xdr:rowOff>133350</xdr:rowOff>
                  </from>
                  <to>
                    <xdr:col>7</xdr:col>
                    <xdr:colOff>895350</xdr:colOff>
                    <xdr:row>33</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7</xdr:col>
                    <xdr:colOff>542925</xdr:colOff>
                    <xdr:row>32</xdr:row>
                    <xdr:rowOff>133350</xdr:rowOff>
                  </from>
                  <to>
                    <xdr:col>7</xdr:col>
                    <xdr:colOff>895350</xdr:colOff>
                    <xdr:row>34</xdr:row>
                    <xdr:rowOff>28575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7</xdr:col>
                    <xdr:colOff>542925</xdr:colOff>
                    <xdr:row>33</xdr:row>
                    <xdr:rowOff>133350</xdr:rowOff>
                  </from>
                  <to>
                    <xdr:col>7</xdr:col>
                    <xdr:colOff>895350</xdr:colOff>
                    <xdr:row>35</xdr:row>
                    <xdr:rowOff>28575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7</xdr:col>
                    <xdr:colOff>542925</xdr:colOff>
                    <xdr:row>34</xdr:row>
                    <xdr:rowOff>133350</xdr:rowOff>
                  </from>
                  <to>
                    <xdr:col>7</xdr:col>
                    <xdr:colOff>895350</xdr:colOff>
                    <xdr:row>36</xdr:row>
                    <xdr:rowOff>28575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7</xdr:col>
                    <xdr:colOff>542925</xdr:colOff>
                    <xdr:row>35</xdr:row>
                    <xdr:rowOff>133350</xdr:rowOff>
                  </from>
                  <to>
                    <xdr:col>7</xdr:col>
                    <xdr:colOff>895350</xdr:colOff>
                    <xdr:row>37</xdr:row>
                    <xdr:rowOff>38100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7</xdr:col>
                    <xdr:colOff>542925</xdr:colOff>
                    <xdr:row>36</xdr:row>
                    <xdr:rowOff>133350</xdr:rowOff>
                  </from>
                  <to>
                    <xdr:col>7</xdr:col>
                    <xdr:colOff>895350</xdr:colOff>
                    <xdr:row>38</xdr:row>
                    <xdr:rowOff>38100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7</xdr:col>
                    <xdr:colOff>542925</xdr:colOff>
                    <xdr:row>37</xdr:row>
                    <xdr:rowOff>133350</xdr:rowOff>
                  </from>
                  <to>
                    <xdr:col>7</xdr:col>
                    <xdr:colOff>895350</xdr:colOff>
                    <xdr:row>39</xdr:row>
                    <xdr:rowOff>19050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7</xdr:col>
                    <xdr:colOff>542925</xdr:colOff>
                    <xdr:row>38</xdr:row>
                    <xdr:rowOff>133350</xdr:rowOff>
                  </from>
                  <to>
                    <xdr:col>7</xdr:col>
                    <xdr:colOff>895350</xdr:colOff>
                    <xdr:row>40</xdr:row>
                    <xdr:rowOff>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7</xdr:col>
                    <xdr:colOff>542925</xdr:colOff>
                    <xdr:row>39</xdr:row>
                    <xdr:rowOff>133350</xdr:rowOff>
                  </from>
                  <to>
                    <xdr:col>7</xdr:col>
                    <xdr:colOff>895350</xdr:colOff>
                    <xdr:row>41</xdr:row>
                    <xdr:rowOff>19050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7</xdr:col>
                    <xdr:colOff>542925</xdr:colOff>
                    <xdr:row>40</xdr:row>
                    <xdr:rowOff>133350</xdr:rowOff>
                  </from>
                  <to>
                    <xdr:col>7</xdr:col>
                    <xdr:colOff>895350</xdr:colOff>
                    <xdr:row>42</xdr:row>
                    <xdr:rowOff>38100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7</xdr:col>
                    <xdr:colOff>542925</xdr:colOff>
                    <xdr:row>41</xdr:row>
                    <xdr:rowOff>133350</xdr:rowOff>
                  </from>
                  <to>
                    <xdr:col>7</xdr:col>
                    <xdr:colOff>895350</xdr:colOff>
                    <xdr:row>43</xdr:row>
                    <xdr:rowOff>38100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8</xdr:col>
                    <xdr:colOff>542925</xdr:colOff>
                    <xdr:row>31</xdr:row>
                    <xdr:rowOff>133350</xdr:rowOff>
                  </from>
                  <to>
                    <xdr:col>8</xdr:col>
                    <xdr:colOff>895350</xdr:colOff>
                    <xdr:row>33</xdr:row>
                    <xdr:rowOff>38100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8</xdr:col>
                    <xdr:colOff>542925</xdr:colOff>
                    <xdr:row>32</xdr:row>
                    <xdr:rowOff>133350</xdr:rowOff>
                  </from>
                  <to>
                    <xdr:col>8</xdr:col>
                    <xdr:colOff>895350</xdr:colOff>
                    <xdr:row>34</xdr:row>
                    <xdr:rowOff>28575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8</xdr:col>
                    <xdr:colOff>542925</xdr:colOff>
                    <xdr:row>33</xdr:row>
                    <xdr:rowOff>133350</xdr:rowOff>
                  </from>
                  <to>
                    <xdr:col>8</xdr:col>
                    <xdr:colOff>895350</xdr:colOff>
                    <xdr:row>35</xdr:row>
                    <xdr:rowOff>28575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8</xdr:col>
                    <xdr:colOff>542925</xdr:colOff>
                    <xdr:row>34</xdr:row>
                    <xdr:rowOff>133350</xdr:rowOff>
                  </from>
                  <to>
                    <xdr:col>8</xdr:col>
                    <xdr:colOff>895350</xdr:colOff>
                    <xdr:row>36</xdr:row>
                    <xdr:rowOff>28575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8</xdr:col>
                    <xdr:colOff>542925</xdr:colOff>
                    <xdr:row>35</xdr:row>
                    <xdr:rowOff>133350</xdr:rowOff>
                  </from>
                  <to>
                    <xdr:col>8</xdr:col>
                    <xdr:colOff>895350</xdr:colOff>
                    <xdr:row>37</xdr:row>
                    <xdr:rowOff>38100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8</xdr:col>
                    <xdr:colOff>542925</xdr:colOff>
                    <xdr:row>36</xdr:row>
                    <xdr:rowOff>133350</xdr:rowOff>
                  </from>
                  <to>
                    <xdr:col>8</xdr:col>
                    <xdr:colOff>895350</xdr:colOff>
                    <xdr:row>38</xdr:row>
                    <xdr:rowOff>38100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8</xdr:col>
                    <xdr:colOff>542925</xdr:colOff>
                    <xdr:row>37</xdr:row>
                    <xdr:rowOff>133350</xdr:rowOff>
                  </from>
                  <to>
                    <xdr:col>8</xdr:col>
                    <xdr:colOff>895350</xdr:colOff>
                    <xdr:row>39</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8</xdr:col>
                    <xdr:colOff>542925</xdr:colOff>
                    <xdr:row>38</xdr:row>
                    <xdr:rowOff>133350</xdr:rowOff>
                  </from>
                  <to>
                    <xdr:col>8</xdr:col>
                    <xdr:colOff>895350</xdr:colOff>
                    <xdr:row>40</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8</xdr:col>
                    <xdr:colOff>542925</xdr:colOff>
                    <xdr:row>39</xdr:row>
                    <xdr:rowOff>133350</xdr:rowOff>
                  </from>
                  <to>
                    <xdr:col>8</xdr:col>
                    <xdr:colOff>895350</xdr:colOff>
                    <xdr:row>41</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8</xdr:col>
                    <xdr:colOff>542925</xdr:colOff>
                    <xdr:row>40</xdr:row>
                    <xdr:rowOff>133350</xdr:rowOff>
                  </from>
                  <to>
                    <xdr:col>8</xdr:col>
                    <xdr:colOff>895350</xdr:colOff>
                    <xdr:row>42</xdr:row>
                    <xdr:rowOff>38100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8</xdr:col>
                    <xdr:colOff>542925</xdr:colOff>
                    <xdr:row>41</xdr:row>
                    <xdr:rowOff>133350</xdr:rowOff>
                  </from>
                  <to>
                    <xdr:col>8</xdr:col>
                    <xdr:colOff>895350</xdr:colOff>
                    <xdr:row>43</xdr:row>
                    <xdr:rowOff>38100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9</xdr:col>
                    <xdr:colOff>542925</xdr:colOff>
                    <xdr:row>31</xdr:row>
                    <xdr:rowOff>133350</xdr:rowOff>
                  </from>
                  <to>
                    <xdr:col>9</xdr:col>
                    <xdr:colOff>895350</xdr:colOff>
                    <xdr:row>33</xdr:row>
                    <xdr:rowOff>38100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9</xdr:col>
                    <xdr:colOff>542925</xdr:colOff>
                    <xdr:row>32</xdr:row>
                    <xdr:rowOff>133350</xdr:rowOff>
                  </from>
                  <to>
                    <xdr:col>9</xdr:col>
                    <xdr:colOff>895350</xdr:colOff>
                    <xdr:row>34</xdr:row>
                    <xdr:rowOff>28575</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9</xdr:col>
                    <xdr:colOff>542925</xdr:colOff>
                    <xdr:row>33</xdr:row>
                    <xdr:rowOff>133350</xdr:rowOff>
                  </from>
                  <to>
                    <xdr:col>9</xdr:col>
                    <xdr:colOff>895350</xdr:colOff>
                    <xdr:row>35</xdr:row>
                    <xdr:rowOff>28575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9</xdr:col>
                    <xdr:colOff>542925</xdr:colOff>
                    <xdr:row>34</xdr:row>
                    <xdr:rowOff>133350</xdr:rowOff>
                  </from>
                  <to>
                    <xdr:col>9</xdr:col>
                    <xdr:colOff>895350</xdr:colOff>
                    <xdr:row>36</xdr:row>
                    <xdr:rowOff>28575</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9</xdr:col>
                    <xdr:colOff>542925</xdr:colOff>
                    <xdr:row>35</xdr:row>
                    <xdr:rowOff>133350</xdr:rowOff>
                  </from>
                  <to>
                    <xdr:col>9</xdr:col>
                    <xdr:colOff>895350</xdr:colOff>
                    <xdr:row>37</xdr:row>
                    <xdr:rowOff>38100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9</xdr:col>
                    <xdr:colOff>542925</xdr:colOff>
                    <xdr:row>36</xdr:row>
                    <xdr:rowOff>133350</xdr:rowOff>
                  </from>
                  <to>
                    <xdr:col>9</xdr:col>
                    <xdr:colOff>895350</xdr:colOff>
                    <xdr:row>38</xdr:row>
                    <xdr:rowOff>38100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9</xdr:col>
                    <xdr:colOff>542925</xdr:colOff>
                    <xdr:row>37</xdr:row>
                    <xdr:rowOff>133350</xdr:rowOff>
                  </from>
                  <to>
                    <xdr:col>9</xdr:col>
                    <xdr:colOff>895350</xdr:colOff>
                    <xdr:row>39</xdr:row>
                    <xdr:rowOff>19050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9</xdr:col>
                    <xdr:colOff>542925</xdr:colOff>
                    <xdr:row>38</xdr:row>
                    <xdr:rowOff>133350</xdr:rowOff>
                  </from>
                  <to>
                    <xdr:col>9</xdr:col>
                    <xdr:colOff>895350</xdr:colOff>
                    <xdr:row>40</xdr:row>
                    <xdr:rowOff>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9</xdr:col>
                    <xdr:colOff>542925</xdr:colOff>
                    <xdr:row>39</xdr:row>
                    <xdr:rowOff>133350</xdr:rowOff>
                  </from>
                  <to>
                    <xdr:col>9</xdr:col>
                    <xdr:colOff>895350</xdr:colOff>
                    <xdr:row>41</xdr:row>
                    <xdr:rowOff>19050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9</xdr:col>
                    <xdr:colOff>542925</xdr:colOff>
                    <xdr:row>40</xdr:row>
                    <xdr:rowOff>133350</xdr:rowOff>
                  </from>
                  <to>
                    <xdr:col>9</xdr:col>
                    <xdr:colOff>895350</xdr:colOff>
                    <xdr:row>42</xdr:row>
                    <xdr:rowOff>38100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9</xdr:col>
                    <xdr:colOff>542925</xdr:colOff>
                    <xdr:row>41</xdr:row>
                    <xdr:rowOff>133350</xdr:rowOff>
                  </from>
                  <to>
                    <xdr:col>9</xdr:col>
                    <xdr:colOff>895350</xdr:colOff>
                    <xdr:row>43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orientation="portrait" horizontalDpi="1200" verticalDpi="1200" r:id="rId1"/>
  <headerFooter>
    <oddFooter>&amp;L_x000D_&amp;1#&amp;"Calibri"&amp;11&amp;K000000 Classification: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0c7f2d-22b5-4c05-88ab-16906deb3555" xsi:nil="true"/>
    <lcf76f155ced4ddcb4097134ff3c332f xmlns="b8bba156-f053-440c-8946-9e7d6aa5fcfa">
      <Terms xmlns="http://schemas.microsoft.com/office/infopath/2007/PartnerControls"/>
    </lcf76f155ced4ddcb4097134ff3c332f>
    <_dlc_DocId xmlns="003daed0-c403-4b1e-8e57-334141ce92e4">W6A2K3FVA345-1624525998-1032</_dlc_DocId>
    <_dlc_DocIdUrl xmlns="003daed0-c403-4b1e-8e57-334141ce92e4">
      <Url>https://abgov.sharepoint.com/sites/S300D09-MITIGATION2952/_layouts/15/DocIdRedir.aspx?ID=W6A2K3FVA345-1624525998-1032</Url>
      <Description>W6A2K3FVA345-1624525998-1032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9B901E510CBFE24BB2E9A33982E72859" ma:contentTypeVersion="14" ma:contentTypeDescription="Create a new document." ma:contentTypeScope="" ma:versionID="c4bdf3ec122cf1f8ddf51a831afd31dd">
  <xsd:schema xmlns:xsd="http://www.w3.org/2001/XMLSchema" xmlns:xs="http://www.w3.org/2001/XMLSchema" xmlns:p="http://schemas.microsoft.com/office/2006/metadata/properties" xmlns:ns2="003daed0-c403-4b1e-8e57-334141ce92e4" xmlns:ns3="b8bba156-f053-440c-8946-9e7d6aa5fcfa" xmlns:ns4="350c7f2d-22b5-4c05-88ab-16906deb3555" targetNamespace="http://schemas.microsoft.com/office/2006/metadata/properties" ma:root="true" ma:fieldsID="156e10f6be7c01156ad410636741b43e" ns2:_="" ns3:_="" ns4:_="">
    <xsd:import namespace="003daed0-c403-4b1e-8e57-334141ce92e4"/>
    <xsd:import namespace="b8bba156-f053-440c-8946-9e7d6aa5fcfa"/>
    <xsd:import namespace="350c7f2d-22b5-4c05-88ab-16906deb3555"/>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4: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3daed0-c403-4b1e-8e57-334141ce92e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8bba156-f053-440c-8946-9e7d6aa5fcf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58cdee2-a078-4dcf-a938-a5ffeea6d2ec"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0c7f2d-22b5-4c05-88ab-16906deb355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5a9f1ea-57f7-45a9-a934-a3ef4f388a2a}" ma:internalName="TaxCatchAll" ma:showField="CatchAllData" ma:web="003daed0-c403-4b1e-8e57-334141ce9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9C9C03-79FF-42BA-B8EC-4576D34FAC28}">
  <ds:schemaRefs>
    <ds:schemaRef ds:uri="http://schemas.openxmlformats.org/package/2006/metadata/core-properties"/>
    <ds:schemaRef ds:uri="http://www.w3.org/XML/1998/namespace"/>
    <ds:schemaRef ds:uri="b8bba156-f053-440c-8946-9e7d6aa5fcfa"/>
    <ds:schemaRef ds:uri="http://purl.org/dc/terms/"/>
    <ds:schemaRef ds:uri="http://purl.org/dc/elements/1.1/"/>
    <ds:schemaRef ds:uri="http://schemas.microsoft.com/office/2006/metadata/properties"/>
    <ds:schemaRef ds:uri="http://schemas.microsoft.com/office/infopath/2007/PartnerControls"/>
    <ds:schemaRef ds:uri="http://schemas.microsoft.com/office/2006/documentManagement/types"/>
    <ds:schemaRef ds:uri="350c7f2d-22b5-4c05-88ab-16906deb3555"/>
    <ds:schemaRef ds:uri="003daed0-c403-4b1e-8e57-334141ce92e4"/>
    <ds:schemaRef ds:uri="http://purl.org/dc/dcmitype/"/>
  </ds:schemaRefs>
</ds:datastoreItem>
</file>

<file path=customXml/itemProps2.xml><?xml version="1.0" encoding="utf-8"?>
<ds:datastoreItem xmlns:ds="http://schemas.openxmlformats.org/officeDocument/2006/customXml" ds:itemID="{88CE2853-2EBC-4F91-8E57-11A521216659}">
  <ds:schemaRefs>
    <ds:schemaRef ds:uri="http://schemas.microsoft.com/sharepoint/v3/contenttype/forms"/>
  </ds:schemaRefs>
</ds:datastoreItem>
</file>

<file path=customXml/itemProps3.xml><?xml version="1.0" encoding="utf-8"?>
<ds:datastoreItem xmlns:ds="http://schemas.openxmlformats.org/officeDocument/2006/customXml" ds:itemID="{E3DB2C19-D088-4AB1-A6AA-EEBAECC18430}">
  <ds:schemaRefs>
    <ds:schemaRef ds:uri="http://schemas.microsoft.com/sharepoint/events"/>
  </ds:schemaRefs>
</ds:datastoreItem>
</file>

<file path=customXml/itemProps4.xml><?xml version="1.0" encoding="utf-8"?>
<ds:datastoreItem xmlns:ds="http://schemas.openxmlformats.org/officeDocument/2006/customXml" ds:itemID="{25F119AB-96AB-46AE-AF63-512D8CD6CB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3daed0-c403-4b1e-8e57-334141ce92e4"/>
    <ds:schemaRef ds:uri="b8bba156-f053-440c-8946-9e7d6aa5fcfa"/>
    <ds:schemaRef ds:uri="350c7f2d-22b5-4c05-88ab-16906deb35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Cost Share Calculator</vt:lpstr>
      <vt:lpstr>SFE</vt:lpstr>
      <vt:lpstr>Sheet1</vt:lpstr>
      <vt:lpstr>SFE!Print_Area</vt:lpstr>
    </vt:vector>
  </TitlesOfParts>
  <Manager/>
  <Company>GOA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Drought and Flood Protection Program Statement of Funding and Expenditures</dc:title>
  <dc:subject>Flood protection, drought mitigation, resilience infrastructure</dc:subject>
  <dc:creator>Government of Alberta</dc:creator>
  <cp:keywords>Security Classification: PUBLIC</cp:keywords>
  <dc:description/>
  <cp:revision/>
  <dcterms:created xsi:type="dcterms:W3CDTF">2014-04-29T20:14:34Z</dcterms:created>
  <dcterms:modified xsi:type="dcterms:W3CDTF">2024-09-03T21:06:26Z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0x0101009B901E510CBFE24BB2E9A33982E72859</vt:lpwstr>
  </property>
  <property fmtid="{D5CDD505-2E9C-101B-9397-08002B2CF9AE}" pid="3" name="_dlc_DocIdItemGuid">
    <vt:lpwstr>d6136e30-85d9-4d5a-9bda-99f9f54983a6</vt:lpwstr>
  </property>
  <property fmtid="{D5CDD505-2E9C-101B-9397-08002B2CF9AE}" pid="4" name="MediaServiceImageTags">
    <vt:lpwstr/>
  </property>
  <property fmtid="{D5CDD505-2E9C-101B-9397-08002B2CF9AE}" pid="5" name="MSIP_Label_60c3ebf9-3c2f-4745-a75f-55836bdb736f_Enabled">
    <vt:lpwstr>true</vt:lpwstr>
  </property>
  <property fmtid="{D5CDD505-2E9C-101B-9397-08002B2CF9AE}" pid="6" name="MSIP_Label_60c3ebf9-3c2f-4745-a75f-55836bdb736f_SetDate">
    <vt:lpwstr>2024-09-03T20:40:44Z</vt:lpwstr>
  </property>
  <property fmtid="{D5CDD505-2E9C-101B-9397-08002B2CF9AE}" pid="7" name="MSIP_Label_60c3ebf9-3c2f-4745-a75f-55836bdb736f_Method">
    <vt:lpwstr>Privileged</vt:lpwstr>
  </property>
  <property fmtid="{D5CDD505-2E9C-101B-9397-08002B2CF9AE}" pid="8" name="MSIP_Label_60c3ebf9-3c2f-4745-a75f-55836bdb736f_Name">
    <vt:lpwstr>Public</vt:lpwstr>
  </property>
  <property fmtid="{D5CDD505-2E9C-101B-9397-08002B2CF9AE}" pid="9" name="MSIP_Label_60c3ebf9-3c2f-4745-a75f-55836bdb736f_SiteId">
    <vt:lpwstr>2bb51c06-af9b-42c5-8bf5-3c3b7b10850b</vt:lpwstr>
  </property>
  <property fmtid="{D5CDD505-2E9C-101B-9397-08002B2CF9AE}" pid="10" name="MSIP_Label_60c3ebf9-3c2f-4745-a75f-55836bdb736f_ActionId">
    <vt:lpwstr>fcfd5e63-5674-4912-bd5d-170e49a8d5c4</vt:lpwstr>
  </property>
  <property fmtid="{D5CDD505-2E9C-101B-9397-08002B2CF9AE}" pid="11" name="MSIP_Label_60c3ebf9-3c2f-4745-a75f-55836bdb736f_ContentBits">
    <vt:lpwstr>2</vt:lpwstr>
  </property>
</Properties>
</file>