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abgov-my.sharepoint.com/personal/jenna_wong_gov_ab_ca/Documents/mcp/mcp form/"/>
    </mc:Choice>
  </mc:AlternateContent>
  <xr:revisionPtr revIDLastSave="96" documentId="8_{5F6E5F9F-E408-42D7-8DF4-00DF1F911CAC}" xr6:coauthVersionLast="47" xr6:coauthVersionMax="47" xr10:uidLastSave="{409766E8-5337-46C5-8A73-88DB20460B5E}"/>
  <workbookProtection workbookAlgorithmName="SHA-512" workbookHashValue="E2APdXnYCt0OqtSS4CV3GPhXG7RRSACZZ9nksAldd7zVmkMSNQYruJMPry4Ewiwj33luRhb/2OBY7O3UJXqE+g==" workbookSaltValue="5dhw7L/vxbRwRt0NPkAYKw==" workbookSpinCount="100000" lockStructure="1"/>
  <bookViews>
    <workbookView xWindow="-120" yWindow="-120" windowWidth="29040" windowHeight="15840" tabRatio="993" activeTab="1" xr2:uid="{9CAC7374-436E-4F37-A6AC-471C279F4CC2}"/>
  </bookViews>
  <sheets>
    <sheet name="Instructions" sheetId="25" r:id="rId1"/>
    <sheet name="Cover Page - MUST COMPLETE" sheetId="14" r:id="rId2"/>
    <sheet name="Schedule A" sheetId="32" r:id="rId3"/>
    <sheet name="Schedule B" sheetId="33" r:id="rId4"/>
    <sheet name="Schedule C" sheetId="40" r:id="rId5"/>
    <sheet name="Schedule D" sheetId="41" r:id="rId6"/>
    <sheet name="DataValid" sheetId="12" state="hidden" r:id="rId7"/>
    <sheet name="Location" sheetId="21" state="hidden" r:id="rId8"/>
    <sheet name="rpt_fac_area_capacity_util_sum_" sheetId="27" state="hidden" r:id="rId9"/>
    <sheet name="Jurisdiction-SchoolName" sheetId="28" state="hidden" r:id="rId10"/>
    <sheet name="Jurisdiction-SchoolCode" sheetId="36" state="hidden" r:id="rId11"/>
    <sheet name="Jurisdiction-Facility" sheetId="37" state="hidden" r:id="rId12"/>
    <sheet name="Jurisdiction-FacilityName" sheetId="39" state="hidden" r:id="rId13"/>
    <sheet name="School-BID" sheetId="34" state="hidden" r:id="rId14"/>
    <sheet name="Facility-Location" sheetId="38" state="hidden" r:id="rId15"/>
  </sheets>
  <definedNames>
    <definedName name="_xlnm._FilterDatabase" localSheetId="6" hidden="1">DataValid!$B$6:$M$1539</definedName>
    <definedName name="_xlnm._FilterDatabase" localSheetId="7" hidden="1">Location!$A$1:$F$1598</definedName>
    <definedName name="_xlnm._FilterDatabase" localSheetId="8" hidden="1">rpt_fac_area_capacity_util_sum_!$A$1:$Q$1757</definedName>
    <definedName name="A._Blair_McPherson_School">#REF!</definedName>
    <definedName name="A._E._Bowers_Elementary_School">#REF!</definedName>
    <definedName name="A._E._Cross_School">#REF!</definedName>
    <definedName name="A._L._Horton_Elementary_School">#REF!</definedName>
    <definedName name="A_B_Daley_Community_School">#REF!</definedName>
    <definedName name="Abbeydale_School">#REF!</definedName>
    <definedName name="Abbott_School">#REF!</definedName>
    <definedName name="Academie_Saint_Andre_Academy">#REF!</definedName>
    <definedName name="Acadia_School">#REF!</definedName>
    <definedName name="Acme_School">#REF!</definedName>
    <definedName name="Airdrie_Francophone_School">#REF!</definedName>
    <definedName name="Albert_Lacombe_Catholic_Elementary_School">#REF!</definedName>
    <definedName name="Alberta_School_for_the_Deaf">#REF!</definedName>
    <definedName name="Alcoma_School">#REF!</definedName>
    <definedName name="Alder_Flats_Elementary_School">#REF!</definedName>
    <definedName name="Aldergrove_School">#REF!</definedName>
    <definedName name="Aleda_Patterson_School">#REF!</definedName>
    <definedName name="Alex_Ferguson_School">#REF!</definedName>
    <definedName name="Alex_Janvier_School">#REF!</definedName>
    <definedName name="Alex_Munro_School">#REF!</definedName>
    <definedName name="Alexander_Forbes_School">#REF!</definedName>
    <definedName name="Alexandra_Middle_School">#REF!</definedName>
    <definedName name="Alix__Mirror_and_Alix_Central">#REF!</definedName>
    <definedName name="All_Boys_Alternative_Program">#REF!</definedName>
    <definedName name="All_Saints_School">#REF!</definedName>
    <definedName name="Allendale_School">#REF!</definedName>
    <definedName name="Almadina_Language_Charter_Academy__Mountain_View_Campus">#REF!</definedName>
    <definedName name="Almadina_Language_Charter_Academy__Ogden_Campus">#REF!</definedName>
    <definedName name="Altadore_School">#REF!</definedName>
    <definedName name="Altario_School">#REF!</definedName>
    <definedName name="Alternative_High_School">#REF!</definedName>
    <definedName name="Amisk_School">#REF!</definedName>
    <definedName name="Amiskwaciy_Academy">#REF!</definedName>
    <definedName name="Andrew_School">#REF!</definedName>
    <definedName name="Andrew_Sibbald_School">#REF!</definedName>
    <definedName name="Anne_Fitzgerald_Catholic_Elementary_School">#REF!</definedName>
    <definedName name="Annie_Foote_School">#REF!</definedName>
    <definedName name="Annie_Gale_School">#REF!</definedName>
    <definedName name="Annie_L_Gaetz_School">#REF!</definedName>
    <definedName name="Annunciation_Catholic_Elementary_School">#REF!</definedName>
    <definedName name="Anzac_School">#REF!</definedName>
    <definedName name="Apostles_of_Jesus">#REF!</definedName>
    <definedName name="Arbour_Lake_Middle_School">#REF!</definedName>
    <definedName name="Archbishop_Jordan_Catholic_High_School">#REF!</definedName>
    <definedName name="Archbishop_Joseph_MacNeil_Catholic_Elementary_Junior_High_School">#REF!</definedName>
    <definedName name="Archbishop_MacDonald_Catholic_High_School">#REF!</definedName>
    <definedName name="Archbishop_O’Leary_Catholic_High_School">#REF!</definedName>
    <definedName name="Ardmore_School">#REF!</definedName>
    <definedName name="Ardrossan_Junior_Senior_High_School">#REF!</definedName>
    <definedName name="Arrowwood_Community_School">#REF!</definedName>
    <definedName name="Ascension_of_Our_Lord">#REF!</definedName>
    <definedName name="Ashmont_Elementary_Community_School">#REF!</definedName>
    <definedName name="Ashmont_Secondary_School">#REF!</definedName>
    <definedName name="Aspen_Grove_School">#REF!</definedName>
    <definedName name="Aspen_Heights_Elementary_School">#REF!</definedName>
    <definedName name="Aspen_Program">#REF!</definedName>
    <definedName name="Assumption_Junior_Senior_High_School">#REF!</definedName>
    <definedName name="Assumption_Roman_Catholic_School">#REF!</definedName>
    <definedName name="Athabasca_Delta_Community_School">#REF!</definedName>
    <definedName name="Athlone_School">#REF!</definedName>
    <definedName name="Auburn_Bay_Elementary">#REF!</definedName>
    <definedName name="Auburn_Bay_Middle">#REF!</definedName>
    <definedName name="Auburn_Bay_School">#REF!</definedName>
    <definedName name="Aurora_Elementary_School">#REF!</definedName>
    <definedName name="Aurora_Middle_School">#REF!</definedName>
    <definedName name="Aurora_School">#REF!</definedName>
    <definedName name="Austin_O’Brien_Catholic_High_School">#REF!</definedName>
    <definedName name="Avalon_Junior_School">#REF!</definedName>
    <definedName name="Avondale_School">#REF!</definedName>
    <definedName name="Avonmore_School">#REF!</definedName>
    <definedName name="Balmoral_School">#REF!</definedName>
    <definedName name="Balwin_School">#REF!</definedName>
    <definedName name="Banded_Peak_School">#REF!</definedName>
    <definedName name="Banff_Community_High_School">#REF!</definedName>
    <definedName name="Banff_Elementary_School">#REF!</definedName>
    <definedName name="Banff_Trail_School">#REF!</definedName>
    <definedName name="Bannerman_School">#REF!</definedName>
    <definedName name="Banting_and_Best_School">#REF!</definedName>
    <definedName name="Barnwell_School">#REF!</definedName>
    <definedName name="Barons_School">#REF!</definedName>
    <definedName name="Barr_Colony">#REF!</definedName>
    <definedName name="Barrhead_Composite_High_School">#REF!</definedName>
    <definedName name="Barrhead_Elementary_School">#REF!</definedName>
    <definedName name="Bashaw_School">#REF!</definedName>
    <definedName name="Bassano_School">#REF!</definedName>
    <definedName name="Battalion_Park_School">#REF!</definedName>
    <definedName name="Baturyn_School">#REF!</definedName>
    <definedName name="Bawlf_School">#REF!</definedName>
    <definedName name="Beacon_Heights_School">#REF!</definedName>
    <definedName name="Beacon_Hill_Elementary_School">#REF!</definedName>
    <definedName name="Beacon_Hill_School">#REF!</definedName>
    <definedName name="Bearspaw_School">#REF!</definedName>
    <definedName name="Beaverlodge_Elementary_School">#REF!</definedName>
    <definedName name="Beaverlodge_Regional_High_School">#REF!</definedName>
    <definedName name="Beddington_Heights_School">#REF!</definedName>
    <definedName name="Beiseker_Community_School">#REF!</definedName>
    <definedName name="Belfast_School">#REF!</definedName>
    <definedName name="Belgravia_School">#REF!</definedName>
    <definedName name="Bellerose_Composite_High_School">#REF!</definedName>
    <definedName name="Belmead_School">#REF!</definedName>
    <definedName name="Belmont_School">#REF!</definedName>
    <definedName name="Belvedere_Parkway_School">#REF!</definedName>
    <definedName name="Belvedere_School">#REF!</definedName>
    <definedName name="Ben_Calf_Robe___St._Clare_Catholic_Elementary_Junior_High_School">#REF!</definedName>
    <definedName name="Bentley_School">#REF!</definedName>
    <definedName name="Berry_Creek_Community_School">#REF!</definedName>
    <definedName name="Bert_Church_High_School">#REF!</definedName>
    <definedName name="Bertha_Kennedy_Catholic_Community_School">#REF!</definedName>
    <definedName name="Bessie_Nichols_School">#REF!</definedName>
    <definedName name="Bev_Facey_Community_High_School">#REF!</definedName>
    <definedName name="Bezanson_School">#REF!</definedName>
    <definedName name="Big_Rock_School">#REF!</definedName>
    <definedName name="Big_Valley_School">#REF!</definedName>
    <definedName name="Bill_Woodward_School">#REF!</definedName>
    <definedName name="Bishop_Carroll_High_School">#REF!</definedName>
    <definedName name="Bishop_David_Motiuk_Catholic_Elementary_Junior_High_School">#REF!</definedName>
    <definedName name="Bishop_Greschuk_Catholic_Elementary_School">#REF!</definedName>
    <definedName name="Bishop_Kidd_School">#REF!</definedName>
    <definedName name="Bishop_Lloyd">#REF!</definedName>
    <definedName name="Bishop_McNally_High_School">#REF!</definedName>
    <definedName name="Bishop_O_Byrne_High_School">#REF!</definedName>
    <definedName name="Bishop_Pinkham_School">#REF!</definedName>
    <definedName name="Bishop_Routhier_School">#REF!</definedName>
    <definedName name="Bishop_Savaryn_Catholic_Elementary_School">#REF!</definedName>
    <definedName name="Bisset_School">#REF!</definedName>
    <definedName name="Blackie_School">#REF!</definedName>
    <definedName name="Blessed_Marie_Rose">#REF!</definedName>
    <definedName name="Blessed_Sacrament_School">#REF!</definedName>
    <definedName name="Blue_Hills_Community_School">#REF!</definedName>
    <definedName name="Blueberry_School">#REF!</definedName>
    <definedName name="Bluffton_School">#REF!</definedName>
    <definedName name="Bob_Edwards_School">#REF!</definedName>
    <definedName name="Bon_Accord_Community_School">#REF!</definedName>
    <definedName name="Bonanza_School">#REF!</definedName>
    <definedName name="Bonnyville_Centralized_High_School">#REF!</definedName>
    <definedName name="Botha_School">#REF!</definedName>
    <definedName name="Bow_Island_Elementary_School">#REF!</definedName>
    <definedName name="Bow_Valley_High_School">#REF!</definedName>
    <definedName name="Bowcroft_School">#REF!</definedName>
    <definedName name="Bowden__Grandview__School">#REF!</definedName>
    <definedName name="Bowness_High_School">#REF!</definedName>
    <definedName name="Boyle_School">#REF!</definedName>
    <definedName name="Boyle_Street_Education_Centre">#REF!</definedName>
    <definedName name="Braemar_School">#REF!</definedName>
    <definedName name="Braeside_School">#REF!</definedName>
    <definedName name="Brander_Gardens_School">#REF!</definedName>
    <definedName name="Brant_Christian_School">#REF!</definedName>
    <definedName name="Branton_School">#REF!</definedName>
    <definedName name="Brentwood_School">#REF!</definedName>
    <definedName name="Breton_Elementary_School">#REF!</definedName>
    <definedName name="Breton_High_School">#REF!</definedName>
    <definedName name="Briar_Hill_School">#REF!</definedName>
    <definedName name="Bridlewood_School">#REF!</definedName>
    <definedName name="Brightview_School">#REF!</definedName>
    <definedName name="Britannia_School">#REF!</definedName>
    <definedName name="Brooks_Composite_High_School">#REF!</definedName>
    <definedName name="Brooks_Junior_High_School">#REF!</definedName>
    <definedName name="Brookside_School">#REF!</definedName>
    <definedName name="Brookwood_School">#REF!</definedName>
    <definedName name="Brownfield_Community_School">#REF!</definedName>
    <definedName name="Bruderheim_Community_School">#REF!</definedName>
    <definedName name="Buchanan_School">#REF!</definedName>
    <definedName name="Buck_Mountain_Central_School">#REF!</definedName>
    <definedName name="Buffalo_Head_Prairie_School">#REF!</definedName>
    <definedName name="Buffalo_Rubbing_Stone_School">#REF!</definedName>
    <definedName name="Building_ID">#REF!</definedName>
    <definedName name="Burdett_School">#REF!</definedName>
    <definedName name="Busby_School">#REF!</definedName>
    <definedName name="Byemoor_School">#REF!</definedName>
    <definedName name="C._P._Blakely_Elementary_School">#REF!</definedName>
    <definedName name="C.W._Perry_School">#REF!</definedName>
    <definedName name="C_Ian_McLaren_School">#REF!</definedName>
    <definedName name="C_J_Schurter_Elementary_School">#REF!</definedName>
    <definedName name="C_W_Sears_Elementary_School">#REF!</definedName>
    <definedName name="Caernarvon_School">#REF!</definedName>
    <definedName name="Calder_School">#REF!</definedName>
    <definedName name="Caledonia_Park_School">#REF!</definedName>
    <definedName name="Calgary_Arts_Academy">#REF!</definedName>
    <definedName name="Calgary_Girls_Charter_School">#REF!</definedName>
    <definedName name="Calgary_Girls_Charter_School___Bel_Aire_Campus">#REF!</definedName>
    <definedName name="Calling_Lake_School">#REF!</definedName>
    <definedName name="Callingwood_Elementary_School">#REF!</definedName>
    <definedName name="Calmar_Elementary_School">#REF!</definedName>
    <definedName name="Calmar_Secondary_School">#REF!</definedName>
    <definedName name="Cambrian_Heights_School">#REF!</definedName>
    <definedName name="Camilla_School">#REF!</definedName>
    <definedName name="Camrose_Composite_High_School">#REF!</definedName>
    <definedName name="Canmore_Collegiate">#REF!</definedName>
    <definedName name="Canyon_Elementary_School">#REF!</definedName>
    <definedName name="Canyon_Meadows_School">#REF!</definedName>
    <definedName name="Capitol_Hill_School">#REF!</definedName>
    <definedName name="Cappy_Smart_School">#REF!</definedName>
    <definedName name="Captain_John_Palliser_School">#REF!</definedName>
    <definedName name="Captain_Nichola_Goddard_School">#REF!</definedName>
    <definedName name="Carbon_School">#REF!</definedName>
    <definedName name="Cardinal_Leger_Catholic_Junior_High_School">#REF!</definedName>
    <definedName name="Cardston_Elementary_School">#REF!</definedName>
    <definedName name="Cardston_High_School">#REF!</definedName>
    <definedName name="Cardston_Junior_High_School">#REF!</definedName>
    <definedName name="Caroline_School">#REF!</definedName>
    <definedName name="Carseland_School">#REF!</definedName>
    <definedName name="Carstairs_Elementary_School">#REF!</definedName>
    <definedName name="Caslan_School">#REF!</definedName>
    <definedName name="Catherine_Nichols_Gunn_School">#REF!</definedName>
    <definedName name="Catholic_Central_High_School">#REF!</definedName>
    <definedName name="Cayley_School">#REF!</definedName>
    <definedName name="Cecil_Swanson_School">#REF!</definedName>
    <definedName name="Cedarbrae_School">#REF!</definedName>
    <definedName name="Centennial_High_School">#REF!</definedName>
    <definedName name="Centennial_School">#REF!</definedName>
    <definedName name="Central_High_School_Sedgewick">#REF!</definedName>
    <definedName name="Central_Memorial_High_School">#REF!</definedName>
    <definedName name="Central_Middle_School">#REF!</definedName>
    <definedName name="Centre_for_Academic_and_Personal_Excellence">#REF!</definedName>
    <definedName name="Centre_High">#REF!</definedName>
    <definedName name="Chamberlain_School">#REF!</definedName>
    <definedName name="Champion_School">#REF!</definedName>
    <definedName name="Chaparral_School">#REF!</definedName>
    <definedName name="Charles_Spencer_High_School">#REF!</definedName>
    <definedName name="Charlie_Killam_School">#REF!</definedName>
    <definedName name="Chester_Ronning_School">#REF!</definedName>
    <definedName name="Chestermere_High_School">#REF!</definedName>
    <definedName name="Chestermere_Lake_Middle_School">#REF!</definedName>
    <definedName name="Chief_Justice_Milvain_School">#REF!</definedName>
    <definedName name="Children_of_St._Martha_School">#REF!</definedName>
    <definedName name="Children_s_Village_School">#REF!</definedName>
    <definedName name="Chinook_High_School">#REF!</definedName>
    <definedName name="Chinook_Park_School">#REF!</definedName>
    <definedName name="Chipewyan_Lake_School">#REF!</definedName>
    <definedName name="Chris_Akkerman_School">#REF!</definedName>
    <definedName name="Christ_King_Catholic_School">#REF!</definedName>
    <definedName name="Christ_The_King_Academy">#REF!</definedName>
    <definedName name="Christ_the_King_Catholic_Elementary_Junior_High_School">#REF!</definedName>
    <definedName name="Christ_the_King_Catholic_School">#REF!</definedName>
    <definedName name="Christ_the_King_School">#REF!</definedName>
    <definedName name="Christina_Gordon_Public_School">#REF!</definedName>
    <definedName name="Christine_Meikle_School">#REF!</definedName>
    <definedName name="Citadel_Park_School">#REF!</definedName>
    <definedName name="Clairmont_Community_School">#REF!</definedName>
    <definedName name="Clara_Tyner_School">#REF!</definedName>
    <definedName name="Clarence_Sansom_School">#REF!</definedName>
    <definedName name="Clear_Vista_School">#REF!</definedName>
    <definedName name="Clive_School">#REF!</definedName>
    <definedName name="Clover_Bar_Junior_High_School">#REF!</definedName>
    <definedName name="Coalbanks_Elementary_School">#REF!</definedName>
    <definedName name="Coalhurst_Elementary_School">#REF!</definedName>
    <definedName name="Coalhurst_High_School">#REF!</definedName>
    <definedName name="Cochrane_Christian_Academy">#REF!</definedName>
    <definedName name="Cochrane_Elementary__Junior_High_School">#REF!</definedName>
    <definedName name="Cochrane_High_School">#REF!</definedName>
    <definedName name="Cold_Lake_Elementary_School">#REF!</definedName>
    <definedName name="Cold_Lake_High_School">#REF!</definedName>
    <definedName name="Cold_Lake_Middle_School">#REF!</definedName>
    <definedName name="College_Park_School">#REF!</definedName>
    <definedName name="Collingwood_School">#REF!</definedName>
    <definedName name="Colonel_Irvine_School">#REF!</definedName>
    <definedName name="Colonel_J._Fred_Scott_School">#REF!</definedName>
    <definedName name="Colonel_Macleod_School">#REF!</definedName>
    <definedName name="Colonel_Sanders_School">#REF!</definedName>
    <definedName name="Conklin_Community_School">#REF!</definedName>
    <definedName name="Connaught_School">#REF!</definedName>
    <definedName name="Connect_Charter_School">#REF!</definedName>
    <definedName name="Connections_for_Learning">#REF!</definedName>
    <definedName name="Consort_School">#REF!</definedName>
    <definedName name="Constable_Daniel_Woodall_School">#REF!</definedName>
    <definedName name="Coopers_Crossing_School">#REF!</definedName>
    <definedName name="Copperfield_School">#REF!</definedName>
    <definedName name="Copperhaven_School">#REF!</definedName>
    <definedName name="Coronation_School">#REF!</definedName>
    <definedName name="Corpus_Christi_Catholic_Elementary_Junior_High_School">#REF!</definedName>
    <definedName name="Corpus_Christi_School">#REF!</definedName>
    <definedName name="County_Central_High_School">#REF!</definedName>
    <definedName name="Covenant_Christian_School">#REF!</definedName>
    <definedName name="Coventry_Hills_School">#REF!</definedName>
    <definedName name="Cranston_School">#REF!</definedName>
    <definedName name="Crawford_Plains_School">#REF!</definedName>
    <definedName name="Cremona_School">#REF!</definedName>
    <definedName name="Crescent_Heights_High_School">#REF!</definedName>
    <definedName name="Crescent_Valley_School">#REF!</definedName>
    <definedName name="Crestomere_School">#REF!</definedName>
    <definedName name="Crestwood_School">#REF!</definedName>
    <definedName name="Crossfield_Elementary_School">#REF!</definedName>
    <definedName name="Crossing_Park_School">#REF!</definedName>
    <definedName name="Crowsnest_Consolidated_High_School">#REF!</definedName>
    <definedName name="Crowther_Memorial_Junior_High_School">#REF!</definedName>
    <definedName name="Crystal_Park_School">#REF!</definedName>
    <definedName name="D._A._Ferguson_Middle_School">#REF!</definedName>
    <definedName name="D_S_MacKenzie_School">#REF!</definedName>
    <definedName name="Dalhousie_School">#REF!</definedName>
    <definedName name="Daly_Grove_School">#REF!</definedName>
    <definedName name="Dan_Knott_School">#REF!</definedName>
    <definedName name="Darwell_School">#REF!</definedName>
    <definedName name="Dave_McNeilly_Public_School">#REF!</definedName>
    <definedName name="David_Thomas_King_School">#REF!</definedName>
    <definedName name="David_Thompson_School">#REF!</definedName>
    <definedName name="Davidson_Creek_Elementary_School">#REF!</definedName>
    <definedName name="Daysland_School">#REF!</definedName>
    <definedName name="Deer_Run_School">#REF!</definedName>
    <definedName name="Delburne_Centralized_School">#REF!</definedName>
    <definedName name="Delia_School">#REF!</definedName>
    <definedName name="Delnorte_School">#REF!</definedName>
    <definedName name="Delton_School">#REF!</definedName>
    <definedName name="Delwood_School">#REF!</definedName>
    <definedName name="Derek_Taylor_School">#REF!</definedName>
    <definedName name="Dewberry_School">#REF!</definedName>
    <definedName name="Dickinsfield_School">#REF!</definedName>
    <definedName name="Didsbury_High_School">#REF!</definedName>
    <definedName name="Divine_Mercy_Catholic_Elementary_School">#REF!</definedName>
    <definedName name="Divine_Mercy_School">#REF!</definedName>
    <definedName name="Dixonville_School">#REF!</definedName>
    <definedName name="Don_Bosco_School">#REF!</definedName>
    <definedName name="Don_Campbell_Elementary_School">#REF!</definedName>
    <definedName name="Donald_R._Getty_School">#REF!</definedName>
    <definedName name="Donalda_School">#REF!</definedName>
    <definedName name="Donnan_School">#REF!</definedName>
    <definedName name="Dorothy_Dalgliesh_School">#REF!</definedName>
    <definedName name="Douglas_Harkness_School">#REF!</definedName>
    <definedName name="Douglasdale_School">#REF!</definedName>
    <definedName name="Dovercourt_School">#REF!</definedName>
    <definedName name="Dr._Anne_Anderson_School">#REF!</definedName>
    <definedName name="Dr._Donald_Massey_School">#REF!</definedName>
    <definedName name="Dr._E._P._Scarlett_High_School">#REF!</definedName>
    <definedName name="Dr._E._W._Coffin_School">#REF!</definedName>
    <definedName name="Dr._Folkins_Community_School">#REF!</definedName>
    <definedName name="Dr._Freda_Miller_School">#REF!</definedName>
    <definedName name="Dr._George_Stanley_School">#REF!</definedName>
    <definedName name="Dr._Gerald_B._Probe_Elementary_School">#REF!</definedName>
    <definedName name="Dr._Gladys_McKelvie_Egbert">#REF!</definedName>
    <definedName name="Dr._Gordon_Higgins_School">#REF!</definedName>
    <definedName name="Dr._Hamman_School">#REF!</definedName>
    <definedName name="Dr._J._K._Mulloy_School">#REF!</definedName>
    <definedName name="Dr._Ken_Sauer_School">#REF!</definedName>
    <definedName name="Dr._Lila_Fahlman_School">#REF!</definedName>
    <definedName name="Dr._Margaret_Ann_Armour_School">#REF!</definedName>
    <definedName name="Dr._Martha_Cohen_School">#REF!</definedName>
    <definedName name="Dr._Oakley_School">#REF!</definedName>
    <definedName name="Dr._Robert_Plaxton_Elementary_School">#REF!</definedName>
    <definedName name="Dr._Roberta_Bondar_School">#REF!</definedName>
    <definedName name="Dr._Roy_Wilson_Learning_Centre">#REF!</definedName>
    <definedName name="Dr_Elliott_Community_School">#REF!</definedName>
    <definedName name="Dr_Karl_A_Clark_Elementary">#REF!</definedName>
    <definedName name="Dr_Morris_Gibson_School">#REF!</definedName>
    <definedName name="Drayton_Christian_School">#REF!</definedName>
    <definedName name="Drumheller_Valley_Secondary_School">#REF!</definedName>
    <definedName name="Duchess_School">#REF!</definedName>
    <definedName name="Duclos_School">#REF!</definedName>
    <definedName name="Duffield_School">#REF!</definedName>
    <definedName name="Duggan_School">#REF!</definedName>
    <definedName name="Dunluce_School">#REF!</definedName>
    <definedName name="Dunstable_School">#REF!</definedName>
    <definedName name="E._H._Walter_School">#REF!</definedName>
    <definedName name="E_E_Oliver_Elementary_School">#REF!</definedName>
    <definedName name="E_G_Wahlstrom_School">#REF!</definedName>
    <definedName name="E_S_Laird">#REF!</definedName>
    <definedName name="E_W_Pratt_High_School">#REF!</definedName>
    <definedName name="Eagle_Butte_High_School">#REF!</definedName>
    <definedName name="Eaglesham_School">#REF!</definedName>
    <definedName name="Earl_Buxton_School">#REF!</definedName>
    <definedName name="Earl_Grey_School">#REF!</definedName>
    <definedName name="East_Elementary_School">#REF!</definedName>
    <definedName name="East_Lake_School">#REF!</definedName>
    <definedName name="Eastbrook_Elementary_School">#REF!</definedName>
    <definedName name="Eastglen_School">#REF!</definedName>
    <definedName name="Eastview_Middle_School">#REF!</definedName>
    <definedName name="Eckville_Elementary_School">#REF!</definedName>
    <definedName name="Eckville_Junior_Senior_High_School">#REF!</definedName>
    <definedName name="École_A_la_Découverte">#REF!</definedName>
    <definedName name="École_À_la_Découverte">#REF!</definedName>
    <definedName name="Ecole_Agnes_Davidson_School">#REF!</definedName>
    <definedName name="Ecole_Airdrie_Middle_School">#REF!</definedName>
    <definedName name="École_Alexandre_Taché">#REF!</definedName>
    <definedName name="Ecole_Ardrossan_Elementary_School">#REF!</definedName>
    <definedName name="Ecole_Barrie_Wilson_Elementary_School">#REF!</definedName>
    <definedName name="Ecole_Beau_Meadow_School">#REF!</definedName>
    <definedName name="Ecole_Beausejour">#REF!</definedName>
    <definedName name="Ecole_Beausoleil">#REF!</definedName>
    <definedName name="Ecole_Bellevue_School">#REF!</definedName>
    <definedName name="Ecole_Boreal">#REF!</definedName>
    <definedName name="École_Brentwood_Elementary_School">#REF!</definedName>
    <definedName name="Ecole_Broxton_Park_School">#REF!</definedName>
    <definedName name="Ecole_Camille_J_Lerouge_School">#REF!</definedName>
    <definedName name="Ecole_Campbelltown_School">#REF!</definedName>
    <definedName name="École_Champs_Vallée_School">#REF!</definedName>
    <definedName name="Ecole_Citadelle">#REF!</definedName>
    <definedName name="École_Claudette_et_Denis_Tardif">#REF!</definedName>
    <definedName name="Ecole_Coloniale_Estates_School">#REF!</definedName>
    <definedName name="Ecole_Corinthia_Park_School">#REF!</definedName>
    <definedName name="Ecole_Dansereau_Meadows_School">#REF!</definedName>
    <definedName name="Ecole_de_la_Rose_Sauvage">#REF!</definedName>
    <definedName name="Ecole_de_La_Source">#REF!</definedName>
    <definedName name="École_Deer_Meadow_School">#REF!</definedName>
    <definedName name="Ecole_des_Beaux_Lacs">#REF!</definedName>
    <definedName name="École_des_Fondateurs">#REF!</definedName>
    <definedName name="Ecole_des_Quatre_Vents">#REF!</definedName>
    <definedName name="Ecole_Desrochers">#REF!</definedName>
    <definedName name="Ecole_Dickinsfield_School">#REF!</definedName>
    <definedName name="Ecole_Dr_Bernard_Brosseau_School">#REF!</definedName>
    <definedName name="École_du_Nouveau_Monde">#REF!</definedName>
    <definedName name="Ecole_du_Sommet">#REF!</definedName>
    <definedName name="Ecole_Edwards_Elementary_School">#REF!</definedName>
    <definedName name="Ecole_Elementaire_St._Paul_Elementary_School">#REF!</definedName>
    <definedName name="Ecole_Father_Jan_Community_School">#REF!</definedName>
    <definedName name="École_Fox_Run_School">#REF!</definedName>
    <definedName name="École_H.J._Cody_High_School">#REF!</definedName>
    <definedName name="École_Héritage">#REF!</definedName>
    <definedName name="École_Innisfail_Middle_School">#REF!</definedName>
    <definedName name="Ecole_J_E_Lapointe_School">#REF!</definedName>
    <definedName name="Ecole_James_S._McCormick_School">#REF!</definedName>
    <definedName name="École_John_Wilson_Elementary_School">#REF!</definedName>
    <definedName name="École_Joseph_Moreau">#REF!</definedName>
    <definedName name="Ecole_La_Mission">#REF!</definedName>
    <definedName name="École_La_Mosaïque">#REF!</definedName>
    <definedName name="Ecole_La_Prairie">#REF!</definedName>
    <definedName name="Ecole_La_Verendrye">#REF!</definedName>
    <definedName name="Ecole_Lacombe_Junior_High_School">#REF!</definedName>
    <definedName name="Ecole_Lacombe_Upper_Elementary_School">#REF!</definedName>
    <definedName name="Ecole_Le_Ruisseau">#REF!</definedName>
    <definedName name="École_Leduc_Estates_School">#REF!</definedName>
    <definedName name="Ecole_Leduc_Junior_High_School">#REF!</definedName>
    <definedName name="Ecole_Les_Cypres">#REF!</definedName>
    <definedName name="Ecole_Mallaig_Community_School">#REF!</definedName>
    <definedName name="Ecole_Marie_Poburan">#REF!</definedName>
    <definedName name="Ecole_Maurice_Lavallee">#REF!</definedName>
    <definedName name="École_McTavish_Public_High_School">#REF!</definedName>
    <definedName name="Ecole_Meridian_Heights_School">#REF!</definedName>
    <definedName name="École_Michaëlle_Jean">#REF!</definedName>
    <definedName name="École_Montrose_School">#REF!</definedName>
    <definedName name="École_Mother_d_Youville_School">#REF!</definedName>
    <definedName name="Ecole_Mountain_View_School">#REF!</definedName>
    <definedName name="Ecole_Notre_Dame">#REF!</definedName>
    <definedName name="Ecole_Notre_Dame_des_Monts">#REF!</definedName>
    <definedName name="Ecole_Notre_Dame_des_Vallees">#REF!</definedName>
    <definedName name="Ecole_Notre_Dame_High">#REF!</definedName>
    <definedName name="École_Notre_Dame_School">#REF!</definedName>
    <definedName name="Ecole_Nouvelle_Frontiere">#REF!</definedName>
    <definedName name="École_Olds_Elementary_School">#REF!</definedName>
    <definedName name="École_Olds_High_School">#REF!</definedName>
    <definedName name="Ecole_Parc_Elementaire">#REF!</definedName>
    <definedName name="Ecole_Pere_Kenneth_Kearns_Catholic_School">#REF!</definedName>
    <definedName name="Ecole_Pere_Lacombe">#REF!</definedName>
    <definedName name="Ecole_Pine_Grove_School">#REF!</definedName>
    <definedName name="Ecole_Plamondon_School">#REF!</definedName>
    <definedName name="Ecole_Providence_School">#REF!</definedName>
    <definedName name="Ecole_Publique_Gabrielle_Roy">#REF!</definedName>
    <definedName name="École_Quatre_Saisons">#REF!</definedName>
    <definedName name="Ecole_Regionale_St._Paul_Regional_High_School">#REF!</definedName>
    <definedName name="Ecole_Rocky_Elementary_School">#REF!</definedName>
    <definedName name="Ecole_Saint_Christophe">#REF!</definedName>
    <definedName name="École_Sainte_Catherine">#REF!</definedName>
    <definedName name="École_Sans_Frontières">#REF!</definedName>
    <definedName name="Ecole_Secondaire_Beaumont_Composite_High_School">#REF!</definedName>
    <definedName name="Ecole_Secondaire_Highwood_High_School">#REF!</definedName>
    <definedName name="Ecole_Secondaire_Lacombe_Composite_High_School">#REF!</definedName>
    <definedName name="Ecole_Secondaire_Notre_Dame_High_School">#REF!</definedName>
    <definedName name="Ecole_Secondaire_Sainte_Marguerite_d_Youville">#REF!</definedName>
    <definedName name="École_Secondaire_St._Albert_Catholic_High_School">#REF!</definedName>
    <definedName name="Ecole_St._Gerard_Catholic_School">#REF!</definedName>
    <definedName name="École_St._John_Paul_II_School">#REF!</definedName>
    <definedName name="École_St._Joseph_School">#REF!</definedName>
    <definedName name="Ecole_St._Mary_School">#REF!</definedName>
    <definedName name="École_St._Mary_School">#REF!</definedName>
    <definedName name="Ecole_St._Pius_X_School">#REF!</definedName>
    <definedName name="Ecole_Ste_Jeanne_d_Arc">#REF!</definedName>
    <definedName name="École_Steffie_Woima_Elementary_School">#REF!</definedName>
    <definedName name="Ecole_Terre_des_Jeunes">#REF!</definedName>
    <definedName name="Ecole_Voyageur">#REF!</definedName>
    <definedName name="Edgemont_School">#REF!</definedName>
    <definedName name="Edgerton_Public_School">#REF!</definedName>
    <definedName name="Edith_Rogers_School">#REF!</definedName>
    <definedName name="Edmonton_Christian_High_School">#REF!</definedName>
    <definedName name="Edmonton_Christian_Northeast_School">#REF!</definedName>
    <definedName name="Edmonton_Christian_West_School">#REF!</definedName>
    <definedName name="Edwin_Parr_Composite_Community_School">#REF!</definedName>
    <definedName name="Ekota_School">#REF!</definedName>
    <definedName name="Elbow_Park_School">#REF!</definedName>
    <definedName name="Elbow_Valley_Elementary_School">#REF!</definedName>
    <definedName name="Elboya_School">#REF!</definedName>
    <definedName name="Eleanor_Hall_School">#REF!</definedName>
    <definedName name="Elizabeth_Barrett_Elementary_School">#REF!</definedName>
    <definedName name="Elizabeth_Community_School">#REF!</definedName>
    <definedName name="Elizabeth_Finch_School">#REF!</definedName>
    <definedName name="Elizabeth_Rummel_School">#REF!</definedName>
    <definedName name="Elk_Point_Elementary_School">#REF!</definedName>
    <definedName name="Ellerslie_Campus">#REF!</definedName>
    <definedName name="Elm_Street_School">#REF!</definedName>
    <definedName name="Elmer_Elson_Elementary_School">#REF!</definedName>
    <definedName name="Elmer_S_Gish_School">#REF!</definedName>
    <definedName name="Elmwood_School">#REF!</definedName>
    <definedName name="Elmworth_School">#REF!</definedName>
    <definedName name="Elnora_School">#REF!</definedName>
    <definedName name="Elsie_Yanik_Catholic_School">#REF!</definedName>
    <definedName name="Emily_Follensbee_School">#REF!</definedName>
    <definedName name="Enchant_School">#REF!</definedName>
    <definedName name="Entwistle_School">#REF!</definedName>
    <definedName name="Eric_Harvie_School">#REF!</definedName>
    <definedName name="Erin_Woods_School">#REF!</definedName>
    <definedName name="Erle_Rivers_High_School">#REF!</definedName>
    <definedName name="Ernest_Manning_High_School">#REF!</definedName>
    <definedName name="Ernest_Morrow_School">#REF!</definedName>
    <definedName name="Erskine_School">#REF!</definedName>
    <definedName name="Escuela_Vista_Grande">#REF!</definedName>
    <definedName name="Esther_Starkman_School">#REF!</definedName>
    <definedName name="Ethel_M._Johnson_School">#REF!</definedName>
    <definedName name="Eugene_Coste_School">#REF!</definedName>
    <definedName name="Evansdale_School">#REF!</definedName>
    <definedName name="Evansview_School">#REF!</definedName>
    <definedName name="Evergreen_Elementary_School">#REF!</definedName>
    <definedName name="Evergreen_School">#REF!</definedName>
    <definedName name="Exshaw_School">#REF!</definedName>
    <definedName name="F._E._Osborne_School">#REF!</definedName>
    <definedName name="F._P._Walshe_School">#REF!</definedName>
    <definedName name="F._R._Haythorne_School">#REF!</definedName>
    <definedName name="F.G._Miller_Junior_Senior_High_School">#REF!</definedName>
    <definedName name="Facility_Code">#REF!</definedName>
    <definedName name="Fairview_High_School">#REF!</definedName>
    <definedName name="Fairview_School">#REF!</definedName>
    <definedName name="Falconridge_School">#REF!</definedName>
    <definedName name="Falun_School">#REF!</definedName>
    <definedName name="Father_Doucet_School">#REF!</definedName>
    <definedName name="Father_Gerard_Redmond_Community_Catholic_School">#REF!</definedName>
    <definedName name="Father_Gorman_Elementary_School">#REF!</definedName>
    <definedName name="Father_Henri_Voisin">#REF!</definedName>
    <definedName name="Father_J_A_Turcotte_OMI_School">#REF!</definedName>
    <definedName name="Father_James_Whelihan">#REF!</definedName>
    <definedName name="Father_Lacombe_Catholic_School">#REF!</definedName>
    <definedName name="Father_Lacombe_School">#REF!</definedName>
    <definedName name="Father_Leduc_Catholic_School">#REF!</definedName>
    <definedName name="Father_Leo_Green_Catholic_Elementary_School">#REF!</definedName>
    <definedName name="Father_Leonard_Van_Tighem_School">#REF!</definedName>
    <definedName name="Father_Michael_Mireau_Catholic_Elementary_Junior_High_School">#REF!</definedName>
    <definedName name="Father_Michael_Troy_Catholic_Junior_High_School">#REF!</definedName>
    <definedName name="Father_Patrick_Mercredi_Community_School">#REF!</definedName>
    <definedName name="Father_R_Perin_School">#REF!</definedName>
    <definedName name="Father_Scollen_School">#REF!</definedName>
    <definedName name="FFCA_High_School_Campus">#REF!</definedName>
    <definedName name="FFCA_South_High_School_Campus">#REF!</definedName>
    <definedName name="Fireside_School">#REF!</definedName>
    <definedName name="Fish_Creek_School">#REF!</definedName>
    <definedName name="Fleetwood_Bawden_School">#REF!</definedName>
    <definedName name="Florence_Hallock_School">#REF!</definedName>
    <definedName name="Florence_MacDougall_Community_School">#REF!</definedName>
    <definedName name="Foothills_Composite_High_School">#REF!</definedName>
    <definedName name="Foremost_School">#REF!</definedName>
    <definedName name="Forest_Green_School">#REF!</definedName>
    <definedName name="Forest_Heights_School">#REF!</definedName>
    <definedName name="Forest_Lawn_High_School">#REF!</definedName>
    <definedName name="Forestburg_School">#REF!</definedName>
    <definedName name="Fort_Assiniboine_School">#REF!</definedName>
    <definedName name="Fort_McKay_School">#REF!</definedName>
    <definedName name="Fort_McMurray_Christian_School">#REF!</definedName>
    <definedName name="Fort_McMurray_Composite_High_School">#REF!</definedName>
    <definedName name="Fort_McMurray_Islamic_School">#REF!</definedName>
    <definedName name="Fort_Saskatchewan_Christian_School">#REF!</definedName>
    <definedName name="Fort_Saskatchewan_Elementary_School">#REF!</definedName>
    <definedName name="Fort_Saskatchewan_High_School">#REF!</definedName>
    <definedName name="Fort_Vermilion_Public_School">#REF!</definedName>
    <definedName name="Four_Winds_Public_School">#REF!</definedName>
    <definedName name="Fox_Creek_School">#REF!</definedName>
    <definedName name="Fr_M_Beauregard_Education_Community_Centre">#REF!</definedName>
    <definedName name="Frank_Maddock_High_School">#REF!</definedName>
    <definedName name="Fraser_School">#REF!</definedName>
    <definedName name="Frere_Antoine_Catholic_Elementary_School">#REF!</definedName>
    <definedName name="Fulham_School">#REF!</definedName>
    <definedName name="Fultonvale_Elementary_Junior_High_School">#REF!</definedName>
    <definedName name="G._S._Lakie_Middle_School">#REF!</definedName>
    <definedName name="G.W._Skene_School">#REF!</definedName>
    <definedName name="G_H_Dawe_Community_School">#REF!</definedName>
    <definedName name="Galbraith_School">#REF!</definedName>
    <definedName name="Garneau_School">#REF!</definedName>
    <definedName name="Garth_Worthington_School">#REF!</definedName>
    <definedName name="Gateway_Christian_School">#REF!</definedName>
    <definedName name="Gem_School">#REF!</definedName>
    <definedName name="General_Stewart_School">#REF!</definedName>
    <definedName name="George_Davison_Elementary_School">#REF!</definedName>
    <definedName name="George_Freeman_School">#REF!</definedName>
    <definedName name="George_H_Luck_School">#REF!</definedName>
    <definedName name="George_McDougall_High_School">#REF!</definedName>
    <definedName name="George_P._Nicholson_School">#REF!</definedName>
    <definedName name="George_Wilbert_Smith_School">#REF!</definedName>
    <definedName name="Georges_H_Primeau_School">#REF!</definedName>
    <definedName name="Georges_P._Vanier_School">#REF!</definedName>
    <definedName name="Georges_P_Vanier_School">#REF!</definedName>
    <definedName name="Gibbons_School">#REF!</definedName>
    <definedName name="Gift_Lake_School">#REF!</definedName>
    <definedName name="Gilbert_Paterson_Middle_School">#REF!</definedName>
    <definedName name="Glamorgan_School">#REF!</definedName>
    <definedName name="Glen_Allan_Elementary_School">#REF!</definedName>
    <definedName name="Glen_Avon_Protestant_School">#REF!</definedName>
    <definedName name="Glenbow_Elementary_School">#REF!</definedName>
    <definedName name="Glenbrook_School">#REF!</definedName>
    <definedName name="Glendale_School">#REF!</definedName>
    <definedName name="Glendale_Sciences_and_Technology_School">#REF!</definedName>
    <definedName name="Glendon_School">#REF!</definedName>
    <definedName name="Glengarry_School">#REF!</definedName>
    <definedName name="Glenmary_School">#REF!</definedName>
    <definedName name="Glenmeadows_School">#REF!</definedName>
    <definedName name="Glenora_School">#REF!</definedName>
    <definedName name="Gold_Bar_School">#REF!</definedName>
    <definedName name="Good_Shepherd_Catholic_Elementary_School">#REF!</definedName>
    <definedName name="Good_Shepherd_Community_School">#REF!</definedName>
    <definedName name="Good_Shepherd_School">#REF!</definedName>
    <definedName name="Grace_Martin_School">#REF!</definedName>
    <definedName name="Graminia_School">#REF!</definedName>
    <definedName name="Grand_Trunk_High_School">#REF!</definedName>
    <definedName name="Grande_Cache_Community_High_School">#REF!</definedName>
    <definedName name="Grande_Prairie_Christian_School">#REF!</definedName>
    <definedName name="Grande_Prairie_Composite_High_School">#REF!</definedName>
    <definedName name="Grandview_Heights_School">#REF!</definedName>
    <definedName name="Grant_MacEwan_School">#REF!</definedName>
    <definedName name="Granum_Schools">#REF!</definedName>
    <definedName name="Grasmere_School">#REF!</definedName>
    <definedName name="Grassland_Community_School">#REF!</definedName>
    <definedName name="Greely_Road_School">#REF!</definedName>
    <definedName name="Greenfield_School">#REF!</definedName>
    <definedName name="Greentree_School">#REF!</definedName>
    <definedName name="Greenview_School">#REF!</definedName>
    <definedName name="Greystone_Centennial_Middle_School">#REF!</definedName>
    <definedName name="Griffin_Park_School">#REF!</definedName>
    <definedName name="Griffith_Woods_School">#REF!</definedName>
    <definedName name="Griffiths_Scott_School">#REF!</definedName>
    <definedName name="Grimshaw_Public_School">#REF!</definedName>
    <definedName name="Grouard_Northland_School">#REF!</definedName>
    <definedName name="Grovenor_School">#REF!</definedName>
    <definedName name="Guardian_Angel_School">#REF!</definedName>
    <definedName name="Gus_Wetter_School">#REF!</definedName>
    <definedName name="Guthrie_School">#REF!</definedName>
    <definedName name="Guy_Weadick_School">#REF!</definedName>
    <definedName name="Gwynne_School">#REF!</definedName>
    <definedName name="H._A._Kostash_School">#REF!</definedName>
    <definedName name="H._D._Cartwright_School">#REF!</definedName>
    <definedName name="H._E._Beriault_Catholic_Junior_High_School">#REF!</definedName>
    <definedName name="H._Lorimer_School">#REF!</definedName>
    <definedName name="H_E_Bourgoin_Middle_School">#REF!</definedName>
    <definedName name="H_W_Pickup_Junior_High_School">#REF!</definedName>
    <definedName name="Hardisty_School">#REF!</definedName>
    <definedName name="Harold_Panabaker_School">#REF!</definedName>
    <definedName name="Harry_Ainlay_School">#REF!</definedName>
    <definedName name="Harry_Balfour_School">#REF!</definedName>
    <definedName name="Harry_Collinge_High_School">#REF!</definedName>
    <definedName name="Harry_Gray_Elementary_School">#REF!</definedName>
    <definedName name="Haultain_Memorial_School">#REF!</definedName>
    <definedName name="Hawkwood_School">#REF!</definedName>
    <definedName name="Hay_Lakes_School">#REF!</definedName>
    <definedName name="Hays_School">#REF!</definedName>
    <definedName name="Haysboro_Catholic_High_School">#REF!</definedName>
    <definedName name="Haysboro_School">#REF!</definedName>
    <definedName name="Hazeldean_School">#REF!</definedName>
    <definedName name="Heinsburg_Community_School">#REF!</definedName>
    <definedName name="Helen_E._Taylor_School">#REF!</definedName>
    <definedName name="Henry_Wise_Wood_High_School">#REF!</definedName>
    <definedName name="Herald_School">#REF!</definedName>
    <definedName name="Heritage_Christian_Academy">#REF!</definedName>
    <definedName name="Heritage_Heights_School">#REF!</definedName>
    <definedName name="Heritage_Hills_Elementary_School">#REF!</definedName>
    <definedName name="Herons_Crossing_School">#REF!</definedName>
    <definedName name="Hidden_Valley_School">#REF!</definedName>
    <definedName name="High_Level_Public_School">#REF!</definedName>
    <definedName name="High_Park_School">#REF!</definedName>
    <definedName name="High_Prairie_Elementary_School">#REF!</definedName>
    <definedName name="Highlands_School">#REF!</definedName>
    <definedName name="Highwood_School">#REF!</definedName>
    <definedName name="Hill_Crest_Community_School">#REF!</definedName>
    <definedName name="Hillcrest_School">#REF!</definedName>
    <definedName name="Hillhurst_School">#REF!</definedName>
    <definedName name="Hillside_Community_School">#REF!</definedName>
    <definedName name="Hillside_Junior_Senior_High_School">#REF!</definedName>
    <definedName name="Hilltop_High_School">#REF!</definedName>
    <definedName name="Hillview_School">#REF!</definedName>
    <definedName name="Hilwie_Hamdon_School">#REF!</definedName>
    <definedName name="Hines_Creek_Composite_School">#REF!</definedName>
    <definedName name="Holy_Angels_School">#REF!</definedName>
    <definedName name="Holy_Child_Catholic_Elementary_School">#REF!</definedName>
    <definedName name="Holy_Child_School">#REF!</definedName>
    <definedName name="Holy_Cross_Catholic_Elementary_Junior_High_School">#REF!</definedName>
    <definedName name="Holy_Cross_Catholic_School">#REF!</definedName>
    <definedName name="Holy_Cross_Collegiate">#REF!</definedName>
    <definedName name="Holy_Cross_Elementary_Junior_High_School">#REF!</definedName>
    <definedName name="Holy_Cross_Elementary_School">#REF!</definedName>
    <definedName name="Holy_Family_Academy">#REF!</definedName>
    <definedName name="Holy_Family_Catholic_Elementary_Junior_High_School">#REF!</definedName>
    <definedName name="Holy_Family_Catholic_School">#REF!</definedName>
    <definedName name="Holy_Family_School">#REF!</definedName>
    <definedName name="Holy_Name__Bilingual__School">#REF!</definedName>
    <definedName name="Holy_Redeemer_Catholic_Junior_Senior_High_School">#REF!</definedName>
    <definedName name="Holy_Redeemer_Catholic_School">#REF!</definedName>
    <definedName name="Holy_Rosary_High_School">#REF!</definedName>
    <definedName name="Holy_Spirit_Academy">#REF!</definedName>
    <definedName name="Holy_Spirit_Catholic_School">#REF!</definedName>
    <definedName name="Holy_Trinity_Academy">#REF!</definedName>
    <definedName name="Holy_Trinity_Catholic_High_School">#REF!</definedName>
    <definedName name="Holy_Trinity_High_School">#REF!</definedName>
    <definedName name="Holy_Trinity_School">#REF!</definedName>
    <definedName name="Holyrood_School">#REF!</definedName>
    <definedName name="Homesteader_School">#REF!</definedName>
    <definedName name="Horace_Allen_School">#REF!</definedName>
    <definedName name="Horizon_Alternate_Program">#REF!</definedName>
    <definedName name="Horse_Hill_School">#REF!</definedName>
    <definedName name="Hugh_A._Bennett_School">#REF!</definedName>
    <definedName name="Hugh_Sutherland_School">#REF!</definedName>
    <definedName name="Hughenden_Public_School">#REF!</definedName>
    <definedName name="Hunting_Hills_High_School">#REF!</definedName>
    <definedName name="Huntington_Hills_School">#REF!</definedName>
    <definedName name="Huntsville_School">#REF!</definedName>
    <definedName name="Hythe_Regional_School">#REF!</definedName>
    <definedName name="I.V._Macklin_Public_School">#REF!</definedName>
    <definedName name="Ian_Bazalgette_School">#REF!</definedName>
    <definedName name="Immanuel_Christian_Elementary_School">#REF!</definedName>
    <definedName name="Immanuel_Christian_Secondary_School">#REF!</definedName>
    <definedName name="Indus_School">#REF!</definedName>
    <definedName name="Inglewood_School">#REF!</definedName>
    <definedName name="Innisfail_High_School">#REF!</definedName>
    <definedName name="Irma_School">#REF!</definedName>
    <definedName name="Iron_Ridge_Elementary_Campus">#REF!</definedName>
    <definedName name="Iron_Ridge_Intermediate_Campus">#REF!</definedName>
    <definedName name="Iron_Ridge_Junior_Campus">#REF!</definedName>
    <definedName name="Iron_River_School">#REF!</definedName>
    <definedName name="Irvine_School">#REF!</definedName>
    <definedName name="Isabel_Campbell_Public_School">#REF!</definedName>
    <definedName name="Isabel_F_Cox_School">#REF!</definedName>
    <definedName name="Isabelle_Sellon_School">#REF!</definedName>
    <definedName name="Ivor_Dent_School">#REF!</definedName>
    <definedName name="J._C._Charyk_Hanna_School">#REF!</definedName>
    <definedName name="J._H._Picard_Catholic_Elementary_Junior_Senior_High_School">#REF!</definedName>
    <definedName name="J._J._Bowlen_Catholic_Junior_High_School">#REF!</definedName>
    <definedName name="J._J._Nearing_Catholic_Elementary_School">#REF!</definedName>
    <definedName name="J._R._Robson_School">#REF!</definedName>
    <definedName name="J._T._Foster_School">#REF!</definedName>
    <definedName name="J_A_Fife_School">#REF!</definedName>
    <definedName name="J_A_Williams_High_School">#REF!</definedName>
    <definedName name="J_F_Dion_School">#REF!</definedName>
    <definedName name="J_Percy_Page_School">#REF!</definedName>
    <definedName name="Jack_James_High_School">#REF!</definedName>
    <definedName name="Jack_Kemp_School">#REF!</definedName>
    <definedName name="Jack_Stuart_School">#REF!</definedName>
    <definedName name="Jackson_Heights_Elementary">#REF!</definedName>
    <definedName name="James_Fowler_High_School">#REF!</definedName>
    <definedName name="James_Gibbons_School">#REF!</definedName>
    <definedName name="James_Mowat_School">#REF!</definedName>
    <definedName name="James_Short_Memorial_School">#REF!</definedName>
    <definedName name="Jan_Reimer_School">#REF!</definedName>
    <definedName name="Janet_Johnstone_School">#REF!</definedName>
    <definedName name="Jasper_Elementary_School">#REF!</definedName>
    <definedName name="Jasper_Junior_Senior_High_School">#REF!</definedName>
    <definedName name="Jasper_Place_School">#REF!</definedName>
    <definedName name="Jenner_School">#REF!</definedName>
    <definedName name="Jennie_Elliott_School">#REF!</definedName>
    <definedName name="Jennie_Emery_Elementary_School">#REF!</definedName>
    <definedName name="Jessie_Duncan_Elementary_School">#REF!</definedName>
    <definedName name="Joane_Cardinal_Schubert_High_School">#REF!</definedName>
    <definedName name="John_A._McDougall_School">#REF!</definedName>
    <definedName name="John_Barnett_School">#REF!</definedName>
    <definedName name="John_Costello_Catholic_School">#REF!</definedName>
    <definedName name="John_D_Bracco_School">#REF!</definedName>
    <definedName name="John_Davidson_School_Program">#REF!</definedName>
    <definedName name="John_G_Diefenbaker_High_School">#REF!</definedName>
    <definedName name="John_Maland_High_School">#REF!</definedName>
    <definedName name="John_Paul_I">#REF!</definedName>
    <definedName name="John_Ware_School">#REF!</definedName>
    <definedName name="Johnny_Bright_School">#REF!</definedName>
    <definedName name="Joseph_M._Demko_School">#REF!</definedName>
    <definedName name="Joseph_Welsh_School">#REF!</definedName>
    <definedName name="Joussard_School">#REF!</definedName>
    <definedName name="Julia_Kiniski_School">#REF!</definedName>
    <definedName name="Kameyosek_School">#REF!</definedName>
    <definedName name="Kate_Andrews_High_School">#REF!</definedName>
    <definedName name="Kate_Chegwin_School">#REF!</definedName>
    <definedName name="Katherine_Therrien">#REF!</definedName>
    <definedName name="Kathyrn_School">#REF!</definedName>
    <definedName name="Keeler_School">#REF!</definedName>
    <definedName name="Keenooshayo_Elementary_School">#REF!</definedName>
    <definedName name="Keheewin_School">#REF!</definedName>
    <definedName name="Kenilworth_School">#REF!</definedName>
    <definedName name="Kenneth_D._Taylor_School">#REF!</definedName>
    <definedName name="Kensington_School">#REF!</definedName>
    <definedName name="Kikino_Elementary_School">#REF!</definedName>
    <definedName name="Kildare_School">#REF!</definedName>
    <definedName name="Killam_Public_School">#REF!</definedName>
    <definedName name="Killarney_School">#REF!</definedName>
    <definedName name="Kim_Hung_School">#REF!</definedName>
    <definedName name="King_Edward_School">#REF!</definedName>
    <definedName name="King_George_School">#REF!</definedName>
    <definedName name="Kinuso_School">#REF!</definedName>
    <definedName name="Kirkness_School">#REF!</definedName>
    <definedName name="Kitscoty_Elementary_School">#REF!</definedName>
    <definedName name="Kitscoty_Junior_Senior_High_School">#REF!</definedName>
    <definedName name="L.T._Westlake_School">#REF!</definedName>
    <definedName name="L_Y_Cairns_School">#REF!</definedName>
    <definedName name="La_Crete_Public_School">#REF!</definedName>
    <definedName name="La_Glace_School">#REF!</definedName>
    <definedName name="Lago_Lindo_School">#REF!</definedName>
    <definedName name="Lake_Bonavista_School">#REF!</definedName>
    <definedName name="Lakedell_School">#REF!</definedName>
    <definedName name="Lakeland_Ridge_School">#REF!</definedName>
    <definedName name="Lakeview_Elementary_School">#REF!</definedName>
    <definedName name="Lamont_Elementary_School">#REF!</definedName>
    <definedName name="Lamont_High_School">#REF!</definedName>
    <definedName name="Landing_Trail_Intermediate_School">#REF!</definedName>
    <definedName name="Landing_Trail_School">#REF!</definedName>
    <definedName name="Langdon_School">#REF!</definedName>
    <definedName name="Lansdowne_School">#REF!</definedName>
    <definedName name="LaPerle_School">#REF!</definedName>
    <definedName name="Lauderdale_School">#REF!</definedName>
    <definedName name="Laurier_Heights_School">#REF!</definedName>
    <definedName name="Lawrence_Grassi_Middle_School">#REF!</definedName>
    <definedName name="Le_Roi_Daniels_School">#REF!</definedName>
    <definedName name="Leduc_Composite_High_School">#REF!</definedName>
    <definedName name="Lee_Ridge_School">#REF!</definedName>
    <definedName name="Legal_nouveau_K_9">#REF!</definedName>
    <definedName name="Legal_School">#REF!</definedName>
    <definedName name="Lendrum_School">#REF!</definedName>
    <definedName name="Leo_Nickerson_Elementary">#REF!</definedName>
    <definedName name="Lester_B._Pearson_High_School">#REF!</definedName>
    <definedName name="Lethbridge_Christian_School">#REF!</definedName>
    <definedName name="Lethbridge_Collegiate_Institute">#REF!</definedName>
    <definedName name="Light_of_Christ_Catholic_School">#REF!</definedName>
    <definedName name="Lilian_Schick_School">#REF!</definedName>
    <definedName name="Lillian_Osborne_High_School">#REF!</definedName>
    <definedName name="Lindsay_Thurber_Comprehensive_High_School">#REF!</definedName>
    <definedName name="Linsford_Park_School">#REF!</definedName>
    <definedName name="Livingstone_School">#REF!</definedName>
    <definedName name="Lloyd_Garrison_School">#REF!</definedName>
    <definedName name="Lloydminster_Comprehensive_High_School">#REF!</definedName>
    <definedName name="Lochearn_Elementary_School">#REF!</definedName>
    <definedName name="Lois_E._Hole_Elementary_School">#REF!</definedName>
    <definedName name="Lomond_Community_School">#REF!</definedName>
    <definedName name="Londonderry_School">#REF!</definedName>
    <definedName name="Longview_School">#REF!</definedName>
    <definedName name="Lord_Beaverbrook_High_School">#REF!</definedName>
    <definedName name="Lorelei_School">#REF!</definedName>
    <definedName name="Lorne_Akins_Junior_High_School">#REF!</definedName>
    <definedName name="Louis_Riel_School">#REF!</definedName>
    <definedName name="Louis_St._Laurent">#REF!</definedName>
    <definedName name="Louise_Dean_School">#REF!</definedName>
    <definedName name="Lymburn_School">#REF!</definedName>
    <definedName name="Lynn_Lauren_School">#REF!</definedName>
    <definedName name="Lynnwood_School">#REF!</definedName>
    <definedName name="M._E._LaZerte_School">#REF!</definedName>
    <definedName name="Madeleine_D__Houet_Bilingual_School">#REF!</definedName>
    <definedName name="Madonna_Catholic_School">#REF!</definedName>
    <definedName name="Magrath_Elementary_School">#REF!</definedName>
    <definedName name="Magrath_Junior_Senior_High_School">#REF!</definedName>
    <definedName name="Mahogany_Elementary_School">#REF!</definedName>
    <definedName name="Major_General_Griesbach_School">#REF!</definedName>
    <definedName name="Malcolm_Tweddle_School">#REF!</definedName>
    <definedName name="Malmo_School">#REF!</definedName>
    <definedName name="Manachaban_Middle_School">#REF!</definedName>
    <definedName name="Manmeet_Singh_Bhullar_School">#REF!</definedName>
    <definedName name="Manning_Elementary_School">#REF!</definedName>
    <definedName name="Mannville_School">#REF!</definedName>
    <definedName name="Maple_Ridge_School">#REF!</definedName>
    <definedName name="Margaret_Wooding_School">#REF!</definedName>
    <definedName name="Marion_Carson_School">#REF!</definedName>
    <definedName name="Marlborough_School">#REF!</definedName>
    <definedName name="Marshall_Springs_School">#REF!</definedName>
    <definedName name="Marwayne_Jubilee_School">#REF!</definedName>
    <definedName name="Mary_Bergeron_Elementary_School">#REF!</definedName>
    <definedName name="Mary_Butterworth_School">#REF!</definedName>
    <definedName name="Mary_Hanley">#REF!</definedName>
    <definedName name="Maryview_School">#REF!</definedName>
    <definedName name="Matthew_Halton_High_School">#REF!</definedName>
    <definedName name="Mattie_McCullough_Elementary_School">#REF!</definedName>
    <definedName name="Maude_Clifford_Public_School">#REF!</definedName>
    <definedName name="Mayerthorpe_Junior_Senior_High_School">#REF!</definedName>
    <definedName name="Mayfield_School">#REF!</definedName>
    <definedName name="Mayland_Heights_School">#REF!</definedName>
    <definedName name="McArthur_School">#REF!</definedName>
    <definedName name="McKee_School">#REF!</definedName>
    <definedName name="McKenzie_Highlands_School">#REF!</definedName>
    <definedName name="McKenzie_Lake_School">#REF!</definedName>
    <definedName name="McKenzie_Towne_School">#REF!</definedName>
    <definedName name="McKernan_School">#REF!</definedName>
    <definedName name="McLeod_School">#REF!</definedName>
    <definedName name="McNally_School">#REF!</definedName>
    <definedName name="Meadow_Ridge_School">#REF!</definedName>
    <definedName name="Meadowbrook_School">#REF!</definedName>
    <definedName name="Meadowlark_Christian_School">#REF!</definedName>
    <definedName name="Meadowlark_School">#REF!</definedName>
    <definedName name="Mecca_Glen_School">#REF!</definedName>
    <definedName name="Medicine_Hat_Christian_School">#REF!</definedName>
    <definedName name="Medicine_Hat_High_School">#REF!</definedName>
    <definedName name="Mee_Yah_Noh_School">#REF!</definedName>
    <definedName name="Memorial_Composite_High_School">#REF!</definedName>
    <definedName name="Menisa_School">#REF!</definedName>
    <definedName name="Menno_Simons_Christian_School">#REF!</definedName>
    <definedName name="Menno_Simons_Community_School">#REF!</definedName>
    <definedName name="Meyokumin_School">#REF!</definedName>
    <definedName name="Meyonohk_School">#REF!</definedName>
    <definedName name="Michael_A_Kostek_Elementary_School">#REF!</definedName>
    <definedName name="Michael_Phair_School">#REF!</definedName>
    <definedName name="Michael_Strembitsky_School">#REF!</definedName>
    <definedName name="Midnapore_School">#REF!</definedName>
    <definedName name="Midsun_School">#REF!</definedName>
    <definedName name="Mike_Mountain_Horse_School">#REF!</definedName>
    <definedName name="Milk_River_Elementary_School">#REF!</definedName>
    <definedName name="Mill_Creek_School">#REF!</definedName>
    <definedName name="Millarville_Community_School">#REF!</definedName>
    <definedName name="Millgrove_School">#REF!</definedName>
    <definedName name="Mills_Haven_Elementary_School">#REF!</definedName>
    <definedName name="Millwoods_Christian_School">#REF!</definedName>
    <definedName name="Milo_Community_School">#REF!</definedName>
    <definedName name="Minchau_School">#REF!</definedName>
    <definedName name="Mistassiniy_School">#REF!</definedName>
    <definedName name="Mitford_School">#REF!</definedName>
    <definedName name="Monsignor_A._J._Hetherington_Elementary_School">#REF!</definedName>
    <definedName name="Monsignor_E._L._Doyle_Elementary_School">#REF!</definedName>
    <definedName name="Monsignor_Fee_Otterson_Catholic_Elementary_Junior_High_School">#REF!</definedName>
    <definedName name="Monsignor_J._J._O_Brien">#REF!</definedName>
    <definedName name="Monsignor_J._S._Smith_School">#REF!</definedName>
    <definedName name="Monsignor_McCoy_High_School">#REF!</definedName>
    <definedName name="Monsignor_Neville_Anderson_School">#REF!</definedName>
    <definedName name="Monsignor_William_Irwin_Catholic_Elementary_School">#REF!</definedName>
    <definedName name="Monterey_Park_School">#REF!</definedName>
    <definedName name="Morinville_Community_High_School">#REF!</definedName>
    <definedName name="Morinville_Public_School">#REF!</definedName>
    <definedName name="Morrin_School">#REF!</definedName>
    <definedName name="Mother_Earth_s_Children_s_Charter_School">#REF!</definedName>
    <definedName name="Mother_Margaret_Mary_Catholic_High_School">#REF!</definedName>
    <definedName name="Mother_Mary_Greene_School">#REF!</definedName>
    <definedName name="Mother_Teresa">#REF!</definedName>
    <definedName name="Mother_Teresa_Early_Childhood_Education_Centre">#REF!</definedName>
    <definedName name="Mother_Teresa_School">#REF!</definedName>
    <definedName name="Mount_Pleasant_School">#REF!</definedName>
    <definedName name="Mount_Royal_School">#REF!</definedName>
    <definedName name="Mount_View_School">#REF!</definedName>
    <definedName name="Mountain_Park_School">#REF!</definedName>
    <definedName name="Mountain_View_School">#REF!</definedName>
    <definedName name="Mountview_School">#REF!</definedName>
    <definedName name="Muir_Lake_School">#REF!</definedName>
    <definedName name="Mundare_School">#REF!</definedName>
    <definedName name="Muriel_Clayton_Middle_School">#REF!</definedName>
    <definedName name="Muriel_Martin_Elementary_School">#REF!</definedName>
    <definedName name="Namao_School">#REF!</definedName>
    <definedName name="Nampa_Public_School">#REF!</definedName>
    <definedName name="Neerlandia_Public_Christian_School">#REF!</definedName>
    <definedName name="Neil_M_Ross_Catholic_School">#REF!</definedName>
    <definedName name="Nellie_Carlson_School">#REF!</definedName>
    <definedName name="Nellie_McClung_School">#REF!</definedName>
    <definedName name="Nelson_Heights_Middle_School">#REF!</definedName>
    <definedName name="Nelson_Mandela_High_School">#REF!</definedName>
    <definedName name="New_Brigden_School">#REF!</definedName>
    <definedName name="New_Brighton_School">#REF!</definedName>
    <definedName name="New_Horizons_School">#REF!</definedName>
    <definedName name="New_Humble_Community_School">#REF!</definedName>
    <definedName name="New_Myrnam_School">#REF!</definedName>
    <definedName name="New_Norway_School">#REF!</definedName>
    <definedName name="New_Sarepta_Community_High_School">#REF!</definedName>
    <definedName name="New_Sarepta_Elementary_School">#REF!</definedName>
    <definedName name="Nicholas_Sheran_Elementary_School">#REF!</definedName>
    <definedName name="Nickle_School">#REF!</definedName>
    <definedName name="Niitsitapi_Learning_Centre">#REF!</definedName>
    <definedName name="Niton_Central_School">#REF!</definedName>
    <definedName name="Noble_Central_School">#REF!</definedName>
    <definedName name="Normandeau_School">#REF!</definedName>
    <definedName name="North_Haven_School">#REF!</definedName>
    <definedName name="North_Middle_School_Campus">#REF!</definedName>
    <definedName name="North_Star_Elementary_School">#REF!</definedName>
    <definedName name="Northcott_Prairie_School">#REF!</definedName>
    <definedName name="Northeast_Elementary_Campus">#REF!</definedName>
    <definedName name="Northern_Lights_School">#REF!</definedName>
    <definedName name="Northmount_School">#REF!</definedName>
    <definedName name="Northwest_Elementary_Campus">#REF!</definedName>
    <definedName name="Norwood_School">#REF!</definedName>
    <definedName name="Nose_Creek_Elementary_School">#REF!</definedName>
    <definedName name="Nose_Creek_School">#REF!</definedName>
    <definedName name="Notre_Dame_Academy">#REF!</definedName>
    <definedName name="Notre_Dame_Collegiate">#REF!</definedName>
    <definedName name="Notre_Dame_de_la_Paix">#REF!</definedName>
    <definedName name="Notre_Dame_Elementary_School">#REF!</definedName>
    <definedName name="Notre_Dame_High_School">#REF!</definedName>
    <definedName name="O.S._Geiger_School">#REF!</definedName>
    <definedName name="O_Brien_Lake_West">#REF!</definedName>
    <definedName name="Ochre_Park_School">#REF!</definedName>
    <definedName name="Oilfields_High_School">#REF!</definedName>
    <definedName name="Okotoks_Junior_High_School">#REF!</definedName>
    <definedName name="Old_Scona_School">#REF!</definedName>
    <definedName name="Olds_Koinonia_Christian_School">#REF!</definedName>
    <definedName name="Oliver_School">#REF!</definedName>
    <definedName name="Olympic_Heights_School">#REF!</definedName>
    <definedName name="Onoway_Elementary_School">#REF!</definedName>
    <definedName name="Onoway_Junior_Senior_High_School">#REF!</definedName>
    <definedName name="Oriole_Park_School">#REF!</definedName>
    <definedName name="Ormsby_School">#REF!</definedName>
    <definedName name="Oscar_Adolphson_Primary_School">#REF!</definedName>
    <definedName name="Ottewell_School">#REF!</definedName>
    <definedName name="Our_Lady_of_Fatima">#REF!</definedName>
    <definedName name="Our_Lady_of_Grace_School">#REF!</definedName>
    <definedName name="Our_Lady_of_Lourdes">#REF!</definedName>
    <definedName name="Our_Lady_of_Mount_Carmel">#REF!</definedName>
    <definedName name="Our_Lady_of_Mount_Pleasant_Catholic_School">#REF!</definedName>
    <definedName name="Our_Lady_of_Peace">#REF!</definedName>
    <definedName name="Our_Lady_of_Peace_Elementary_Junior_High_School">#REF!</definedName>
    <definedName name="Our_Lady_of_Perpetual_Help_Catholic_School">#REF!</definedName>
    <definedName name="Our_Lady_of_The_Angels_Catholic_School">#REF!</definedName>
    <definedName name="Our_Lady_of_the_Assumption_School">#REF!</definedName>
    <definedName name="Our_Lady_of_the_Evergreens_Catholic_School">#REF!</definedName>
    <definedName name="Our_Lady_of_The_Prairies">#REF!</definedName>
    <definedName name="Our_Lady_of_the_Rosary_School">#REF!</definedName>
    <definedName name="Our_Lady_of_the_Snows_Catholic_Academy">#REF!</definedName>
    <definedName name="Our_Lady_of_Victories">#REF!</definedName>
    <definedName name="Our_Lady_of_Wisdom">#REF!</definedName>
    <definedName name="Our_Lady_Queen_of_Peace_Elementary_School">#REF!</definedName>
    <definedName name="Overlanders_School">#REF!</definedName>
    <definedName name="Oyen_Public_School">#REF!</definedName>
    <definedName name="Paddle_Prairie_School">#REF!</definedName>
    <definedName name="Panorama_Hills_School">#REF!</definedName>
    <definedName name="Park_Meadows_School">#REF!</definedName>
    <definedName name="Parkallen_School">#REF!</definedName>
    <definedName name="Parkdale_School">#REF!</definedName>
    <definedName name="Parkland_Composite_High_School">#REF!</definedName>
    <definedName name="Parkland_Village_School">#REF!</definedName>
    <definedName name="Parkside_Montessori">#REF!</definedName>
    <definedName name="Parkside_School">#REF!</definedName>
    <definedName name="Parkview_School">#REF!</definedName>
    <definedName name="Pat_Hardy_Primary_School">#REF!</definedName>
    <definedName name="Patricia_Heights_School">#REF!</definedName>
    <definedName name="Patrick_Airlie_School">#REF!</definedName>
    <definedName name="Paul_Kane_High_School">#REF!</definedName>
    <definedName name="Paul_Rowe_Junior_Senior_High_School">#REF!</definedName>
    <definedName name="Peace_River_High_School">#REF!</definedName>
    <definedName name="Peace_Wapiti_Academy">#REF!</definedName>
    <definedName name="Pelican_Mountain_School">#REF!</definedName>
    <definedName name="Pembina_North_Community_School">#REF!</definedName>
    <definedName name="Penbrooke_Meadows_School">#REF!</definedName>
    <definedName name="Penhold_Crossing_Secondary_School">#REF!</definedName>
    <definedName name="Penhold_Elementary_School">#REF!</definedName>
    <definedName name="Penson_School">#REF!</definedName>
    <definedName name="Percy_Baxter_Middle_School">#REF!</definedName>
    <definedName name="Percy_Pegler_Elementary_School">#REF!</definedName>
    <definedName name="Peter_Lougheed_School">#REF!</definedName>
    <definedName name="Picture_Butte_High_School">#REF!</definedName>
    <definedName name="Pigeon_Lake_Regional">#REF!</definedName>
    <definedName name="Piitoayis_Family_School">#REF!</definedName>
    <definedName name="Pine_Street_School">#REF!</definedName>
    <definedName name="Pineridge_School">#REF!</definedName>
    <definedName name="Pioneer_School">#REF!</definedName>
    <definedName name="Pipestone_School">#REF!</definedName>
    <definedName name="Pollard_Meadows_School">#REF!</definedName>
    <definedName name="Ponoka_Elementary_School">#REF!</definedName>
    <definedName name="Ponoka_Secondary_Campus">#REF!</definedName>
    <definedName name="Poplar_Ridge_School">#REF!</definedName>
    <definedName name="Prairie_Christian_Academy">#REF!</definedName>
    <definedName name="Prairie_Mennonite_Alternative_School">#REF!</definedName>
    <definedName name="Prairie_River_Junior_High_School">#REF!</definedName>
    <definedName name="Prairie_Waters_Elementary_School">#REF!</definedName>
    <definedName name="Prescott_Learning_Centre">#REF!</definedName>
    <definedName name="Prince_Charles_School">#REF!</definedName>
    <definedName name="Prince_of_Peace_Lutheran_School">#REF!</definedName>
    <definedName name="Prince_of_Peace_School">#REF!</definedName>
    <definedName name="Prince_of_Wales_School">#REF!</definedName>
    <definedName name="Princeton_School">#REF!</definedName>
    <definedName name="_xlnm.Print_Area" localSheetId="1">'Cover Page - MUST COMPLETE'!$A$1:$D$19</definedName>
    <definedName name="_xlnm.Print_Area" localSheetId="2">'Schedule A'!$A$5:$S$35</definedName>
    <definedName name="_xlnm.Print_Area" localSheetId="3">'Schedule B'!$A$5:$S$35</definedName>
    <definedName name="_xlnm.Print_Area" localSheetId="4">'Schedule C'!$A$5:$S$35</definedName>
    <definedName name="_xlnm.Print_Area" localSheetId="5">'Schedule D'!$A$5:$R$35</definedName>
    <definedName name="_xlnm.Print_Titles" localSheetId="2">'Schedule A'!$5:$5</definedName>
    <definedName name="_xlnm.Print_Titles" localSheetId="3">'Schedule B'!$5:$5</definedName>
    <definedName name="_xlnm.Print_Titles" localSheetId="4">'Schedule C'!$5:$5</definedName>
    <definedName name="_xlnm.Print_Titles" localSheetId="5">'Schedule D'!$5:$5</definedName>
    <definedName name="Provost_Public_School">#REF!</definedName>
    <definedName name="Queen_Alexandra_School">#REF!</definedName>
    <definedName name="Queen_Elizabeth">#REF!</definedName>
    <definedName name="Queen_Elizabeth_High_School">#REF!</definedName>
    <definedName name="Queen_Elizabeth_School">#REF!</definedName>
    <definedName name="R._I._Baker_Middle_School">#REF!</definedName>
    <definedName name="R._J._Hawkey_Elementary_School">#REF!</definedName>
    <definedName name="R._T._Alderman_School">#REF!</definedName>
    <definedName name="Racette_Junior_High_School">#REF!</definedName>
    <definedName name="Radisson_Park_School">#REF!</definedName>
    <definedName name="Rainbow_Creek_Elementary_School">#REF!</definedName>
    <definedName name="Rainbow_Lake_School">#REF!</definedName>
    <definedName name="Ralph_McCall_School">#REF!</definedName>
    <definedName name="Ralston_School">#REF!</definedName>
    <definedName name="Ramsay_School">#REF!</definedName>
    <definedName name="RancheView_School">#REF!</definedName>
    <definedName name="Ranchlands_School">#REF!</definedName>
    <definedName name="Raymond_Elementary_School">#REF!</definedName>
    <definedName name="Raymond_High_School">#REF!</definedName>
    <definedName name="Raymond_Junior_High_School">#REF!</definedName>
    <definedName name="Red_Deer_Lake_School">#REF!</definedName>
    <definedName name="Red_Earth_Creek_School">#REF!</definedName>
    <definedName name="Redwater_School">#REF!</definedName>
    <definedName name="Reed_Ranch_School">#REF!</definedName>
    <definedName name="Rendell_Park">#REF!</definedName>
    <definedName name="Rich_Valley_School">#REF!</definedName>
    <definedName name="Richard_F_Staples_Secondary_School">#REF!</definedName>
    <definedName name="Richard_S_Fowler_Catholic_Junior_High_School">#REF!</definedName>
    <definedName name="Richard_Secord_School">#REF!</definedName>
    <definedName name="Richmond_School">#REF!</definedName>
    <definedName name="Rideau_Park_School">#REF!</definedName>
    <definedName name="Ridgevalley_School">#REF!</definedName>
    <definedName name="Ridgeview_Central_School">#REF!</definedName>
    <definedName name="Right_Honorable_Joe_Clark_School">#REF!</definedName>
    <definedName name="Rimbey_Elementary_School">#REF!</definedName>
    <definedName name="Rimbey_Junior_Senior_High_School">#REF!</definedName>
    <definedName name="Rio_Terrace_Elementary_School">#REF!</definedName>
    <definedName name="River_Heights_Elementary">#REF!</definedName>
    <definedName name="River_Valley_School">#REF!</definedName>
    <definedName name="Riverbend_School">#REF!</definedName>
    <definedName name="Riverdale_School">#REF!</definedName>
    <definedName name="Riverside_School">#REF!</definedName>
    <definedName name="Riverstone_Public_School">#REF!</definedName>
    <definedName name="Riverview_Middle_School">#REF!</definedName>
    <definedName name="Robert_Rundle_Elementary">#REF!</definedName>
    <definedName name="Robert_Thirsk_School">#REF!</definedName>
    <definedName name="Robert_W._Zahara_Public_School">#REF!</definedName>
    <definedName name="Robert_Warren_School">#REF!</definedName>
    <definedName name="Roberta_MacAdams_School">#REF!</definedName>
    <definedName name="Robina_Baker_Elementary_School">#REF!</definedName>
    <definedName name="Rochester_School">#REF!</definedName>
    <definedName name="Rocky_Christian_School">#REF!</definedName>
    <definedName name="Rocky_Lane_School">#REF!</definedName>
    <definedName name="Roland_Michener_School">#REF!</definedName>
    <definedName name="Roland_Michener_Secondary_School">#REF!</definedName>
    <definedName name="Rolling_Hills_School">#REF!</definedName>
    <definedName name="Ron_Southern_School">#REF!</definedName>
    <definedName name="Ronald_Harvey_Elementary">#REF!</definedName>
    <definedName name="Rosary_Roman_Catholic_Separate_School">#REF!</definedName>
    <definedName name="Rosedale_School">#REF!</definedName>
    <definedName name="Rosemary_School">#REF!</definedName>
    <definedName name="Rosemont_School">#REF!</definedName>
    <definedName name="Ross_Ford_Elementary_School">#REF!</definedName>
    <definedName name="Ross_Glen_School">#REF!</definedName>
    <definedName name="Ross_Sheppard_School">#REF!</definedName>
    <definedName name="Rosslyn_School">#REF!</definedName>
    <definedName name="Round_Hill_School">#REF!</definedName>
    <definedName name="Routhier_School">#REF!</definedName>
    <definedName name="Roy_Bickell_Public_School">#REF!</definedName>
    <definedName name="Royal_Oak_School">#REF!</definedName>
    <definedName name="Rudolph_Hennig_Junior_High_School">#REF!</definedName>
    <definedName name="Rundle_School">#REF!</definedName>
    <definedName name="Rutherford_School">#REF!</definedName>
    <definedName name="Rycroft_School">#REF!</definedName>
    <definedName name="Ryley_School">#REF!</definedName>
    <definedName name="S_Bruce_Smith_School">#REF!</definedName>
    <definedName name="Sacred_Heart_Academy">#REF!</definedName>
    <definedName name="Sacred_Heart_Elementary_School">#REF!</definedName>
    <definedName name="Sacred_Heart_School">#REF!</definedName>
    <definedName name="Saddle_Ridge_School">#REF!</definedName>
    <definedName name="Sainte_Marguerite_Bourgeoys">#REF!</definedName>
    <definedName name="Sakaw_School">#REF!</definedName>
    <definedName name="Salisbury_Composite_High_School">#REF!</definedName>
    <definedName name="Sam_Livingston_School">#REF!</definedName>
    <definedName name="Samuel_W._Shaw_School">#REF!</definedName>
    <definedName name="Sand_Hills_Elementary_School">#REF!</definedName>
    <definedName name="Sangudo_Community_School">#REF!</definedName>
    <definedName name="Sarah_Thompson_School">#REF!</definedName>
    <definedName name="Satoo_School">#REF!</definedName>
    <definedName name="Savanna_School">#REF!</definedName>
    <definedName name="Scenic_Acres_School">#REF!</definedName>
    <definedName name="School_Code">#REF!</definedName>
    <definedName name="School_Name">#REF!</definedName>
    <definedName name="Schuler_School">#REF!</definedName>
    <definedName name="Scott_Robertson_School">#REF!</definedName>
    <definedName name="Senator_Buchanan_Elementary_School">#REF!</definedName>
    <definedName name="Senator_Gershaw_School">#REF!</definedName>
    <definedName name="Senator_Joyce_Fairbairn_Middle_School">#REF!</definedName>
    <definedName name="Senator_Patrick_Burns_School">#REF!</definedName>
    <definedName name="Senator_Riley_School">#REF!</definedName>
    <definedName name="Seven_Persons_School">#REF!</definedName>
    <definedName name="Sexsmith_Secondary_School">#REF!</definedName>
    <definedName name="Shauna_May_Seneca_School">#REF!</definedName>
    <definedName name="Sheldon_Coates_Elementary_School">#REF!</definedName>
    <definedName name="Sherwood_Heights_Junior_High_School">#REF!</definedName>
    <definedName name="Sherwood_School">#REF!</definedName>
    <definedName name="Sibylla_Kiddle_School">#REF!</definedName>
    <definedName name="Sifton_School">#REF!</definedName>
    <definedName name="Silver_Springs_School">#REF!</definedName>
    <definedName name="Simon_Fraser_School">#REF!</definedName>
    <definedName name="Simons_Valley_School">#REF!</definedName>
    <definedName name="Sir_Alexander_Mackenzie_School">#REF!</definedName>
    <definedName name="Sir_George_Simpson_Junior_High">#REF!</definedName>
    <definedName name="Sir_John_A_Macdonald_School">#REF!</definedName>
    <definedName name="Sir_John_Franklin_School">#REF!</definedName>
    <definedName name="Sir_John_Thompson">#REF!</definedName>
    <definedName name="Sir_Wilfrid_Laurier_School">#REF!</definedName>
    <definedName name="Sir_Winston_Churchill_High_School">#REF!</definedName>
    <definedName name="Sister_Alphonse_Academy">#REF!</definedName>
    <definedName name="Sister_Annata_Brockman_Catholic_Elementary_Junior_High_School">#REF!</definedName>
    <definedName name="Sister_Mary_Phillps_Elementary_School">#REF!</definedName>
    <definedName name="Skyview_Ranch_Elementary_Middle_School_Project">#REF!</definedName>
    <definedName name="Smith_School">#REF!</definedName>
    <definedName name="Somerset_School">#REF!</definedName>
    <definedName name="Soraya_Hafez_School">#REF!</definedName>
    <definedName name="South_Central_High_School">#REF!</definedName>
    <definedName name="South_Middle_School_Campus">#REF!</definedName>
    <definedName name="Southeast_Elementary_Campus">#REF!</definedName>
    <definedName name="SouthPointe_School">#REF!</definedName>
    <definedName name="Southview_Community_School">#REF!</definedName>
    <definedName name="Southwest_Elementary_Campus">#REF!</definedName>
    <definedName name="Sparling_School">#REF!</definedName>
    <definedName name="Spirit_of_the_North_Community_School">#REF!</definedName>
    <definedName name="Spirit_River_Regional_Academy">#REF!</definedName>
    <definedName name="Spitzee_Elementary_School">#REF!</definedName>
    <definedName name="Spring_Glen_Elementary_School">#REF!</definedName>
    <definedName name="Spring_Glen_Junior_High_School">#REF!</definedName>
    <definedName name="Springbank_Community_High_School">#REF!</definedName>
    <definedName name="Springbank_Middle_School">#REF!</definedName>
    <definedName name="Springfield_Elementary_School">#REF!</definedName>
    <definedName name="Spruce_Avenue_School">#REF!</definedName>
    <definedName name="Spruce_Grove_Composite_High_School">#REF!</definedName>
    <definedName name="Spruce_View_School">#REF!</definedName>
    <definedName name="St._Albert_the_Great">#REF!</definedName>
    <definedName name="St._Alphonsus">#REF!</definedName>
    <definedName name="St._Alphonsus_Elementary_Junior_High_School">#REF!</definedName>
    <definedName name="St._Ambrose_School">#REF!</definedName>
    <definedName name="St._André_Bessette_Catholic_High_School">#REF!</definedName>
    <definedName name="St._Andrew_s_School">#REF!</definedName>
    <definedName name="St._Andrew_School">#REF!</definedName>
    <definedName name="St._Angela">#REF!</definedName>
    <definedName name="St._Anne">#REF!</definedName>
    <definedName name="St._Anne_Academic_Centre">#REF!</definedName>
    <definedName name="St._Anne_School">#REF!</definedName>
    <definedName name="St._Anthony">#REF!</definedName>
    <definedName name="St._Anthony_s_School">#REF!</definedName>
    <definedName name="St._Anthony_School">#REF!</definedName>
    <definedName name="St._Augustine">#REF!</definedName>
    <definedName name="St._Augustine_Elementary_Junior_High_School">#REF!</definedName>
    <definedName name="St._Augustine_School">#REF!</definedName>
    <definedName name="St._Basil_Elementary_Junior_High_School">#REF!</definedName>
    <definedName name="St._Basil_School">#REF!</definedName>
    <definedName name="St._Bede_Elementary_School">#REF!</definedName>
    <definedName name="St._Benedict">#REF!</definedName>
    <definedName name="St._Benedict_School">#REF!</definedName>
    <definedName name="St._Bernadette">#REF!</definedName>
    <definedName name="St._Bernadette_School">#REF!</definedName>
    <definedName name="St._Bonaventure">#REF!</definedName>
    <definedName name="St._Bonaventure_School">#REF!</definedName>
    <definedName name="St._Boniface">#REF!</definedName>
    <definedName name="St._Boniface_Elementary_School">#REF!</definedName>
    <definedName name="St._Brendan_School">#REF!</definedName>
    <definedName name="St._Brigid">#REF!</definedName>
    <definedName name="St._Catherine">#REF!</definedName>
    <definedName name="St._Catherine_Catholic_School">#REF!</definedName>
    <definedName name="St._Catherine_Elementary_School">#REF!</definedName>
    <definedName name="St._Catherine_s_School">#REF!</definedName>
    <definedName name="St._Cecilia">#REF!</definedName>
    <definedName name="St._Cecilia__Bilingual__Elementary_School">#REF!</definedName>
    <definedName name="St._Charles">#REF!</definedName>
    <definedName name="St._Clare">#REF!</definedName>
    <definedName name="St._Clement">#REF!</definedName>
    <definedName name="St._Clement_Catholic_School">#REF!</definedName>
    <definedName name="St._Cyril_School">#REF!</definedName>
    <definedName name="St._Damien_School">#REF!</definedName>
    <definedName name="St._Dominic">#REF!</definedName>
    <definedName name="St._Dominic_High_School">#REF!</definedName>
    <definedName name="St._Dominic_School">#REF!</definedName>
    <definedName name="St._Edmund">#REF!</definedName>
    <definedName name="St._Elizabeth">#REF!</definedName>
    <definedName name="St._Elizabeth_Seton">#REF!</definedName>
    <definedName name="St._Elizabeth_Seton_School">#REF!</definedName>
    <definedName name="St._Francis_High_School">#REF!</definedName>
    <definedName name="St._Francis_Junior_High_School">#REF!</definedName>
    <definedName name="St._Francis_of_Assisi">#REF!</definedName>
    <definedName name="St._Francis_of_Assisi_Academy">#REF!</definedName>
    <definedName name="St._Francis_of_Assisi_Catholic_Academy">#REF!</definedName>
    <definedName name="St._Francis_Xavier">#REF!</definedName>
    <definedName name="St._Francis_Xavier_School">#REF!</definedName>
    <definedName name="St._Gabriel">#REF!</definedName>
    <definedName name="St._Gabriel_School">#REF!</definedName>
    <definedName name="St._Gabriel_the_Archangel">#REF!</definedName>
    <definedName name="St._Gerard">#REF!</definedName>
    <definedName name="St._Gianna_School">#REF!</definedName>
    <definedName name="St._Gregory_Catholic_School">#REF!</definedName>
    <definedName name="St._Gregory_School">#REF!</definedName>
    <definedName name="St._Gregory_The_Great_Catholic_School">#REF!</definedName>
    <definedName name="St._Helena_School">#REF!</definedName>
    <definedName name="St._Henry_Elementary_School">#REF!</definedName>
    <definedName name="St._Hilda">#REF!</definedName>
    <definedName name="St._Hubert_Elementary_School">#REF!</definedName>
    <definedName name="St._Isabella_School">#REF!</definedName>
    <definedName name="St._James_Elementary_Junior_High_School">#REF!</definedName>
    <definedName name="St._Jean_Brebeuf_School">#REF!</definedName>
    <definedName name="St._Jerome">#REF!</definedName>
    <definedName name="St._Jerome_Elementary_School">#REF!</definedName>
    <definedName name="St._Jerome_s_School">#REF!</definedName>
    <definedName name="St._Joan_of_Arc_Elementary_Junior_High_School">#REF!</definedName>
    <definedName name="St._John_Bosco">#REF!</definedName>
    <definedName name="St._John_Henry_Newman_School">#REF!</definedName>
    <definedName name="St._John_Paul_II_Catholic_School">#REF!</definedName>
    <definedName name="St._John_Paul_II_Catholic_School___Faculté_St._Jean_Paul_II">#REF!</definedName>
    <definedName name="St._John_Paul_II_Collegiate">#REF!</definedName>
    <definedName name="St._John_Paul_II_School">#REF!</definedName>
    <definedName name="St._John_XXIII_Catholic_School">#REF!</definedName>
    <definedName name="St._John_XXIII_School">#REF!</definedName>
    <definedName name="St._Joseph">#REF!</definedName>
    <definedName name="St._Joseph_Catholic_High_School">#REF!</definedName>
    <definedName name="St._Joseph_Catholic_School">#REF!</definedName>
    <definedName name="St._Joseph_Elementary_Junior_High_School">#REF!</definedName>
    <definedName name="St._Joseph_High_School">#REF!</definedName>
    <definedName name="St._Joseph_s_Collegiate">#REF!</definedName>
    <definedName name="St._Joseph_s_Elementary_School">#REF!</definedName>
    <definedName name="St._Joseph_s_School">#REF!</definedName>
    <definedName name="St._Josephine_Bakhita_School">#REF!</definedName>
    <definedName name="St._Jude_School">#REF!</definedName>
    <definedName name="St._Justin">#REF!</definedName>
    <definedName name="St._Kateri_Catholic_School">#REF!</definedName>
    <definedName name="St._Kateri_School">#REF!</definedName>
    <definedName name="St._Kateri_Tekakwitha_Academy">#REF!</definedName>
    <definedName name="St._Kateri_Tekakwitha_School">#REF!</definedName>
    <definedName name="St._Leo">#REF!</definedName>
    <definedName name="St._Louis_School">#REF!</definedName>
    <definedName name="St._Lucy">#REF!</definedName>
    <definedName name="St._Luke_Bilingual_Elementary_School">#REF!</definedName>
    <definedName name="St._Luke_Catholic_School">#REF!</definedName>
    <definedName name="St._Margaret_School">#REF!</definedName>
    <definedName name="St._Marguerite_Bourgeoys">#REF!</definedName>
    <definedName name="St._Marguerite_Catholic_School">#REF!</definedName>
    <definedName name="St._Marguerite_School">#REF!</definedName>
    <definedName name="St._Maria_Goretti">#REF!</definedName>
    <definedName name="St._Maria_Goretti_Elementary_School">#REF!</definedName>
    <definedName name="St._Mark">#REF!</definedName>
    <definedName name="St._Mark_Elementary_School">#REF!</definedName>
    <definedName name="St._Martha">#REF!</definedName>
    <definedName name="St._Martha_Catholic_School">#REF!</definedName>
    <definedName name="St._Martha_School">#REF!</definedName>
    <definedName name="St._Martin">#REF!</definedName>
    <definedName name="St._Martin_De_Porres_High_School">#REF!</definedName>
    <definedName name="St._Martin_De_Porres_School">#REF!</definedName>
    <definedName name="St._Martin_s_Catholic_School">#REF!</definedName>
    <definedName name="St._Mary">#REF!</definedName>
    <definedName name="St._Mary_Catholic_School">#REF!</definedName>
    <definedName name="St._Mary_of_the_Lake">#REF!</definedName>
    <definedName name="St._Mary_s_Catholic_High_School">#REF!</definedName>
    <definedName name="St._Mary_s_Catholic_School">#REF!</definedName>
    <definedName name="St._Mary_s_Elementary_School">#REF!</definedName>
    <definedName name="St._Mary_s_High_School">#REF!</definedName>
    <definedName name="St._Mary_s_Roman_Catholic_Separate_School">#REF!</definedName>
    <definedName name="St._Mary_s_School">#REF!</definedName>
    <definedName name="St._Matthew">#REF!</definedName>
    <definedName name="St._Matthew_School">#REF!</definedName>
    <definedName name="St._Matthews_Catholic_School">#REF!</definedName>
    <definedName name="St._Michael_s_School">#REF!</definedName>
    <definedName name="St._Michael_School">#REF!</definedName>
    <definedName name="St._Michaels_School">#REF!</definedName>
    <definedName name="St._Monica_School">#REF!</definedName>
    <definedName name="St._Nicholas">#REF!</definedName>
    <definedName name="St._Nicholas_Catholic_School">#REF!</definedName>
    <definedName name="St._Oscar_Romero_Catholic_High_School">#REF!</definedName>
    <definedName name="St._Patrick_Catholic_School">#REF!</definedName>
    <definedName name="St._Patrick_Fine_Arts_Elementary_School">#REF!</definedName>
    <definedName name="St._Patrick_s_Roman_Catholic_Separate_School">#REF!</definedName>
    <definedName name="St._Patrick_s_School">#REF!</definedName>
    <definedName name="St._Patrick_School">#REF!</definedName>
    <definedName name="St._Patricks_Community_School">#REF!</definedName>
    <definedName name="St._Paul">#REF!</definedName>
    <definedName name="St._Paul_Elementary_School">#REF!</definedName>
    <definedName name="St._Paul_s_Elementary_School">#REF!</definedName>
    <definedName name="St._Peter_Elementary_School">#REF!</definedName>
    <definedName name="St._Peter_the_Apostle_Catholic_High_School">#REF!</definedName>
    <definedName name="St._Philip">#REF!</definedName>
    <definedName name="St._Philip_School">#REF!</definedName>
    <definedName name="St._Pius_X">#REF!</definedName>
    <definedName name="St._Richard">#REF!</definedName>
    <definedName name="St._Rita_School">#REF!</definedName>
    <definedName name="St._Rose">#REF!</definedName>
    <definedName name="St._Rose_of_Lima_Junior_High_School">#REF!</definedName>
    <definedName name="St._Rupert_School">#REF!</definedName>
    <definedName name="St._Sebastian_Elementary_School">#REF!</definedName>
    <definedName name="St._Stanislaus">#REF!</definedName>
    <definedName name="St._Stephen_School">#REF!</definedName>
    <definedName name="St._Stephens_Catholic_School">#REF!</definedName>
    <definedName name="St._Sylvester_School">#REF!</definedName>
    <definedName name="St._Teresa">#REF!</definedName>
    <definedName name="St._Teresa_of_Avila_School">#REF!</definedName>
    <definedName name="St._Teresa_of_Calcutta_Elementary_School">#REF!</definedName>
    <definedName name="St._Teresa_of_Calcutta_School">#REF!</definedName>
    <definedName name="St._Theresa_Catholic_School">#REF!</definedName>
    <definedName name="St._Theresa_School">#REF!</definedName>
    <definedName name="St._Thomas_Aquinas_Catholic_School">#REF!</definedName>
    <definedName name="St._Thomas_Aquinas_School">#REF!</definedName>
    <definedName name="St._Thomas_Elementary_School">#REF!</definedName>
    <definedName name="St._Thomas_More_Catholic_School">#REF!</definedName>
    <definedName name="St._Thomas_More_Junior_High_School">#REF!</definedName>
    <definedName name="St._Thomas_More_School">#REF!</definedName>
    <definedName name="St._Timothy">#REF!</definedName>
    <definedName name="St._Veronica_School">#REF!</definedName>
    <definedName name="St._Vincent">#REF!</definedName>
    <definedName name="St._Vincent_De_Paul_Elementary_Junior_High_School">#REF!</definedName>
    <definedName name="St._Vladimir_Elementary_School">#REF!</definedName>
    <definedName name="St._Wilfrid_Elementary_School">#REF!</definedName>
    <definedName name="St._William_School">#REF!</definedName>
    <definedName name="Stanley_Jones_School">#REF!</definedName>
    <definedName name="Stavely_Elementary_School">#REF!</definedName>
    <definedName name="Ste._Marie_Catholic_School">#REF!</definedName>
    <definedName name="Steele_Heights_School">#REF!</definedName>
    <definedName name="Steinhauer_School">#REF!</definedName>
    <definedName name="Stettler_Elementary_School">#REF!</definedName>
    <definedName name="Stirling_School">#REF!</definedName>
    <definedName name="Stony_Plain_Central_School">#REF!</definedName>
    <definedName name="Stratford_Elementary_Junior_High_School">#REF!</definedName>
    <definedName name="Strathcona_Christian_Academy">#REF!</definedName>
    <definedName name="Strathcona_Christian_Academy_Elementary_School">#REF!</definedName>
    <definedName name="Strathcona_School">#REF!</definedName>
    <definedName name="Strathmore_High_School">#REF!</definedName>
    <definedName name="Sturgeon_Composite_High_School">#REF!</definedName>
    <definedName name="Sturgeon_Heights_School">#REF!</definedName>
    <definedName name="Summitview_School">#REF!</definedName>
    <definedName name="Sunalta_School">#REF!</definedName>
    <definedName name="Sundance_School">#REF!</definedName>
    <definedName name="Sundre_High_School">#REF!</definedName>
    <definedName name="Sunnyside_School">#REF!</definedName>
    <definedName name="Susa_Creek_School">#REF!</definedName>
    <definedName name="Suzuki_Charter_School">#REF!</definedName>
    <definedName name="Svend_Hansen_School">#REF!</definedName>
    <definedName name="Swan_Hills_School">#REF!</definedName>
    <definedName name="Swanavon_School">#REF!</definedName>
    <definedName name="Sweet_Grass_School">#REF!</definedName>
    <definedName name="T_A_Norris_Middle_School">#REF!</definedName>
    <definedName name="T_D_Baker_School">#REF!</definedName>
    <definedName name="Taber_Central_School">#REF!</definedName>
    <definedName name="Taber_Christian_High_School">#REF!</definedName>
    <definedName name="Taber_Christian_School_Alternative_Program">#REF!</definedName>
    <definedName name="Talmud_Torah_School">#REF!</definedName>
    <definedName name="Taradale_School">#REF!</definedName>
    <definedName name="Ted_Harrison_School">#REF!</definedName>
    <definedName name="Teepee_Creek_School">#REF!</definedName>
    <definedName name="Terrace_Ridge_School">#REF!</definedName>
    <definedName name="Terrace_Road_School">#REF!</definedName>
    <definedName name="Terry_Fox_School">#REF!</definedName>
    <definedName name="Tevie_Miller_Heritage_School_Program">#REF!</definedName>
    <definedName name="The_Academy_at_King_Edward">#REF!</definedName>
    <definedName name="The_Hamptons_School">#REF!</definedName>
    <definedName name="The_STEM_Innovation_Academy">#REF!</definedName>
    <definedName name="Thelma_Chalifoux_School">#REF!</definedName>
    <definedName name="Theresetta_Roman_Catholic_Separate_School">#REF!</definedName>
    <definedName name="Thickwood_Heights_School">#REF!</definedName>
    <definedName name="Thomas_B_Riley_School">#REF!</definedName>
    <definedName name="Thorhild_Central_School">#REF!</definedName>
    <definedName name="Thorncliffe_School">#REF!</definedName>
    <definedName name="Thorsby_Elementary_School">#REF!</definedName>
    <definedName name="Thorsby_Junior_Senior_High_School">#REF!</definedName>
    <definedName name="Three_Hills_School">#REF!</definedName>
    <definedName name="Tilley_School">#REF!</definedName>
    <definedName name="Timberlea_Public_School">#REF!</definedName>
    <definedName name="Tipaskan_School">#REF!</definedName>
    <definedName name="Tofield_School">#REF!</definedName>
    <definedName name="Tom_Baines_School">#REF!</definedName>
    <definedName name="Tomahawk_School">#REF!</definedName>
    <definedName name="Trinity_Christian_Academy">#REF!</definedName>
    <definedName name="Trochu_Valley_School">#REF!</definedName>
    <definedName name="Turner_Valley_Elementary_Junior_High_School">#REF!</definedName>
    <definedName name="Tuscany_School">#REF!</definedName>
    <definedName name="Twelve_Mile_Coulee_School">#REF!</definedName>
    <definedName name="Two_Hills_Mennonite_School">#REF!</definedName>
    <definedName name="Two_Hills_School">#REF!</definedName>
    <definedName name="Uncas_Elementary_School">#REF!</definedName>
    <definedName name="University_School">#REF!</definedName>
    <definedName name="Uplands_Elementary_School">#REF!</definedName>
    <definedName name="Valhalla_Community_School">#REF!</definedName>
    <definedName name="Valley_Creek_School">#REF!</definedName>
    <definedName name="Valley_View_School">#REF!</definedName>
    <definedName name="Vanier_Community_Catholic_School">#REF!</definedName>
    <definedName name="Varsity_Acres_School">#REF!</definedName>
    <definedName name="Vauxhall_Elementary_School">#REF!</definedName>
    <definedName name="Vauxhall_Junior_Senior_High_School">#REF!</definedName>
    <definedName name="Vegreville_Composite_High_School">#REF!</definedName>
    <definedName name="Velma_E._Baker_School">#REF!</definedName>
    <definedName name="Vera_M._Welsh_Elementary_School">#REF!</definedName>
    <definedName name="Vermilion_Elementary_School">#REF!</definedName>
    <definedName name="Vernon_Barford_School">#REF!</definedName>
    <definedName name="Veteran_School">#REF!</definedName>
    <definedName name="Victoria_School">#REF!</definedName>
    <definedName name="Viking_School">#REF!</definedName>
    <definedName name="Vilna_School">#REF!</definedName>
    <definedName name="Vimy_Ridge">#REF!</definedName>
    <definedName name="Vincent_J_Maloney_Catholic_School">#REF!</definedName>
    <definedName name="Vincent_Massey_School">#REF!</definedName>
    <definedName name="Virginia_Park_School">#REF!</definedName>
    <definedName name="Vista_Heights_School">#REF!</definedName>
    <definedName name="Vulcan_Prairieview_Elementary_School">#REF!</definedName>
    <definedName name="W._A._Day_Elementary_School">#REF!</definedName>
    <definedName name="W._G._Murdoch_School">#REF!</definedName>
    <definedName name="W._R._Myers_High_School">#REF!</definedName>
    <definedName name="W.H._Croxford_High_School">#REF!</definedName>
    <definedName name="W.O._Mitchell_School">#REF!</definedName>
    <definedName name="W_P_Wagner_School">#REF!</definedName>
    <definedName name="Wabamun_School">#REF!</definedName>
    <definedName name="Wainwright_Elementary_School">#REF!</definedName>
    <definedName name="Wainwright_High_School">#REF!</definedName>
    <definedName name="Walter___Gladys_Hill_Public_School">#REF!</definedName>
    <definedName name="Wandering_River_School">#REF!</definedName>
    <definedName name="Warburg_School">#REF!</definedName>
    <definedName name="Warner_School">#REF!</definedName>
    <definedName name="Warren_Peers_School">#REF!</definedName>
    <definedName name="Waverley_School">#REF!</definedName>
    <definedName name="Webster_Niblock_School">#REF!</definedName>
    <definedName name="Weinlos_School">#REF!</definedName>
    <definedName name="Wembley_Elementary_School">#REF!</definedName>
    <definedName name="Wes_Hosford_School">#REF!</definedName>
    <definedName name="West_Central_High_School">#REF!</definedName>
    <definedName name="West_Dalhousie_School">#REF!</definedName>
    <definedName name="West_Dover_School">#REF!</definedName>
    <definedName name="West_Haven_Public_School">#REF!</definedName>
    <definedName name="West_Meadow_Elementary_School">#REF!</definedName>
    <definedName name="West_Park_Elementary_School">#REF!</definedName>
    <definedName name="West_Ridge_School">#REF!</definedName>
    <definedName name="West_Springs_School">#REF!</definedName>
    <definedName name="Westboro_Elementary_School">#REF!</definedName>
    <definedName name="Westbrook_School">#REF!</definedName>
    <definedName name="Western_Canada_High_School">#REF!</definedName>
    <definedName name="Westgate_School">#REF!</definedName>
    <definedName name="Westglen_School">#REF!</definedName>
    <definedName name="Westhaven_Elementary_School">#REF!</definedName>
    <definedName name="Westlock_Elementary_School">#REF!</definedName>
    <definedName name="Westminster_School">#REF!</definedName>
    <definedName name="Westmount_Elementary_School">#REF!</definedName>
    <definedName name="Westmount_Mid_High_School">#REF!</definedName>
    <definedName name="Westmount_School">#REF!</definedName>
    <definedName name="Westpark_Middle_School">#REF!</definedName>
    <definedName name="Westview_School">#REF!</definedName>
    <definedName name="Westwood_Community_High_School">#REF!</definedName>
    <definedName name="Wetaskiwin_Composite_High_School">#REF!</definedName>
    <definedName name="Wheatland_Crossing_School">#REF!</definedName>
    <definedName name="Wheatland_Elementary_School">#REF!</definedName>
    <definedName name="Whispering_Hills_Primary_School">#REF!</definedName>
    <definedName name="Whispering_Ridge_Community_School">#REF!</definedName>
    <definedName name="Whitecourt_Central_Elementary_School">#REF!</definedName>
    <definedName name="Wild_Rose_Elementary_School">#REF!</definedName>
    <definedName name="Wildwood_School">#REF!</definedName>
    <definedName name="William_Aberhart_High_School">#REF!</definedName>
    <definedName name="William_D._Pratt_School">#REF!</definedName>
    <definedName name="William_D_Cuts_School">#REF!</definedName>
    <definedName name="William_E_Hay_Composite_High_School">#REF!</definedName>
    <definedName name="William_Reid_School">#REF!</definedName>
    <definedName name="Willow_Creek_Composite_High_School">#REF!</definedName>
    <definedName name="Willow_Park_School">#REF!</definedName>
    <definedName name="Wilma_Hansen_School">#REF!</definedName>
    <definedName name="Wilson_Middle_School">#REF!</definedName>
    <definedName name="Win_Ferguson_Community_School">#REF!</definedName>
    <definedName name="Windermere_–_Keswick_K_9_Catholic">#REF!</definedName>
    <definedName name="Windermere_–_Keswick_K_9_Public">#REF!</definedName>
    <definedName name="Windsong_Heights_School">#REF!</definedName>
    <definedName name="Windsor_Park_School">#REF!</definedName>
    <definedName name="Winfield_Elementary_School">#REF!</definedName>
    <definedName name="Winston_Churchill">#REF!</definedName>
    <definedName name="Winston_Churchill_High_School">#REF!</definedName>
    <definedName name="Winterburn_School">#REF!</definedName>
    <definedName name="Woodbine_School">#REF!</definedName>
    <definedName name="Woodbridge_Farms_School">#REF!</definedName>
    <definedName name="Woodhaven_Middle_School">#REF!</definedName>
    <definedName name="Woodlands_School">#REF!</definedName>
    <definedName name="Woodman_School">#REF!</definedName>
    <definedName name="Worsley_Central_School">#REF!</definedName>
    <definedName name="York_School">#REF!</definedName>
    <definedName name="Youngstown_Scho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41" l="1"/>
  <c r="A8" i="41"/>
  <c r="A9" i="41"/>
  <c r="A10" i="41"/>
  <c r="A11" i="41"/>
  <c r="A12" i="41"/>
  <c r="A13" i="41"/>
  <c r="A14" i="41"/>
  <c r="A15" i="41"/>
  <c r="A16" i="41"/>
  <c r="A17" i="41"/>
  <c r="A18" i="41"/>
  <c r="A19" i="41"/>
  <c r="A20" i="41"/>
  <c r="A21" i="41"/>
  <c r="A22" i="41"/>
  <c r="A23" i="41"/>
  <c r="A24" i="41"/>
  <c r="A25" i="41"/>
  <c r="A26" i="41"/>
  <c r="A27" i="41"/>
  <c r="A28" i="41"/>
  <c r="A29" i="41"/>
  <c r="A30" i="41"/>
  <c r="A31" i="41"/>
  <c r="A32" i="41"/>
  <c r="A33" i="41"/>
  <c r="A34" i="41"/>
  <c r="A35" i="41"/>
  <c r="A6" i="41"/>
  <c r="A7" i="40"/>
  <c r="A8" i="40"/>
  <c r="A9" i="40"/>
  <c r="A10" i="40"/>
  <c r="A11" i="40"/>
  <c r="A12" i="40"/>
  <c r="A13" i="40"/>
  <c r="A14" i="40"/>
  <c r="A15" i="40"/>
  <c r="A16" i="40"/>
  <c r="A17" i="40"/>
  <c r="A18" i="40"/>
  <c r="A19" i="40"/>
  <c r="A20" i="40"/>
  <c r="A21" i="40"/>
  <c r="A22" i="40"/>
  <c r="A23" i="40"/>
  <c r="A24" i="40"/>
  <c r="A25" i="40"/>
  <c r="A26" i="40"/>
  <c r="A27" i="40"/>
  <c r="A28" i="40"/>
  <c r="A29" i="40"/>
  <c r="A30" i="40"/>
  <c r="A31" i="40"/>
  <c r="A32" i="40"/>
  <c r="A33" i="40"/>
  <c r="A34" i="40"/>
  <c r="A35" i="40"/>
  <c r="A6" i="40"/>
  <c r="A7" i="33"/>
  <c r="A8" i="33"/>
  <c r="A9" i="33"/>
  <c r="A10" i="33"/>
  <c r="A11" i="33"/>
  <c r="A12" i="33"/>
  <c r="A13" i="33"/>
  <c r="A14" i="33"/>
  <c r="A15" i="33"/>
  <c r="A16" i="33"/>
  <c r="A17" i="33"/>
  <c r="A18" i="33"/>
  <c r="A19" i="33"/>
  <c r="A20" i="33"/>
  <c r="A21" i="33"/>
  <c r="A22" i="33"/>
  <c r="A23" i="33"/>
  <c r="A24" i="33"/>
  <c r="A25" i="33"/>
  <c r="A26" i="33"/>
  <c r="A27" i="33"/>
  <c r="A28" i="33"/>
  <c r="A29" i="33"/>
  <c r="A30" i="33"/>
  <c r="A31" i="33"/>
  <c r="A32" i="33"/>
  <c r="A33" i="33"/>
  <c r="A34" i="33"/>
  <c r="A35" i="33"/>
  <c r="A6" i="33"/>
  <c r="A6" i="32"/>
  <c r="A9" i="32"/>
  <c r="A7" i="32"/>
  <c r="A8"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K4" i="32"/>
  <c r="E7" i="14"/>
  <c r="E6" i="14"/>
  <c r="A2" i="33" s="1"/>
  <c r="C13" i="14"/>
  <c r="C12" i="14"/>
  <c r="C11" i="14"/>
  <c r="C10" i="14"/>
  <c r="L4" i="32"/>
  <c r="J4" i="41"/>
  <c r="N3" i="33" l="1"/>
  <c r="A2" i="41"/>
  <c r="A2" i="32"/>
  <c r="A2" i="40"/>
  <c r="N3" i="32"/>
  <c r="N3" i="40"/>
  <c r="M3" i="41"/>
  <c r="M4" i="32" l="1"/>
</calcChain>
</file>

<file path=xl/sharedStrings.xml><?xml version="1.0" encoding="utf-8"?>
<sst xmlns="http://schemas.openxmlformats.org/spreadsheetml/2006/main" count="53867" uniqueCount="14118">
  <si>
    <t>Schedule A - New Modular Requests</t>
  </si>
  <si>
    <t>Schedule B - Relocation Requests</t>
  </si>
  <si>
    <t>Schedule C - Declaration of Surplus Modular Units</t>
  </si>
  <si>
    <t>The Edmonton School Division</t>
  </si>
  <si>
    <t>1. New Modular Units</t>
  </si>
  <si>
    <t>2. Relocation of Modular/Portable Units</t>
  </si>
  <si>
    <t>3. Declaration of Surplus Modular Units</t>
  </si>
  <si>
    <t>4. Demolition or Reclamation</t>
  </si>
  <si>
    <t>Type A</t>
  </si>
  <si>
    <t>Type B</t>
  </si>
  <si>
    <t>Washroom</t>
  </si>
  <si>
    <t>Valid</t>
  </si>
  <si>
    <t>School Name</t>
  </si>
  <si>
    <t>Facility Code</t>
  </si>
  <si>
    <t>School Code</t>
  </si>
  <si>
    <t>Location</t>
  </si>
  <si>
    <t>Grade-Low</t>
  </si>
  <si>
    <t>Grade-High</t>
  </si>
  <si>
    <t>P3 School</t>
  </si>
  <si>
    <t>Request Category Code</t>
  </si>
  <si>
    <t xml:space="preserve">Site Ready Date </t>
  </si>
  <si>
    <t>Irma School</t>
  </si>
  <si>
    <t>K</t>
  </si>
  <si>
    <t>2-Enrolment Pressures</t>
  </si>
  <si>
    <t>St. Alphonsus Elementary Junior High School</t>
  </si>
  <si>
    <t>Manufacturer</t>
  </si>
  <si>
    <t>Remediate Site Funds</t>
  </si>
  <si>
    <t>Unit Condition</t>
  </si>
  <si>
    <t>Unit Age</t>
  </si>
  <si>
    <t>Reclamation Required</t>
  </si>
  <si>
    <t>Data Validation</t>
  </si>
  <si>
    <t>* This section is used to define the data validation dropdowns. There is no need to change information in this section.</t>
  </si>
  <si>
    <t>School_Jurisdictions</t>
  </si>
  <si>
    <t>Auth_Code</t>
  </si>
  <si>
    <t>Grade_Configs</t>
  </si>
  <si>
    <t>Category_Code</t>
  </si>
  <si>
    <t>Scope_Funding</t>
  </si>
  <si>
    <t>Numbers</t>
  </si>
  <si>
    <t>School_Name</t>
  </si>
  <si>
    <t>Unit Config</t>
  </si>
  <si>
    <t>SchC-Doc-Site Layout</t>
  </si>
  <si>
    <t>Age</t>
  </si>
  <si>
    <t>Almadina School Society</t>
  </si>
  <si>
    <t>1-Health and Safety</t>
  </si>
  <si>
    <t>1-Has Additional Scope-Not Attached</t>
  </si>
  <si>
    <t>A B Daley Community School</t>
  </si>
  <si>
    <t>Type A1</t>
  </si>
  <si>
    <t>1-Yes-Site layout</t>
  </si>
  <si>
    <t>0 to 15</t>
  </si>
  <si>
    <t>Aurora School Ltd.</t>
  </si>
  <si>
    <t>A. Blair McPherson School</t>
  </si>
  <si>
    <t>Type A2</t>
  </si>
  <si>
    <t>2-Yes-Site layout, unit config drawing</t>
  </si>
  <si>
    <t>16 to 20</t>
  </si>
  <si>
    <t>Boyle Street Education Centre</t>
  </si>
  <si>
    <t>3-Program Delivery</t>
  </si>
  <si>
    <t>3-Doesn't Have Additional Scope</t>
  </si>
  <si>
    <t>A. E. Bowers Elementary School</t>
  </si>
  <si>
    <t>Type A3</t>
  </si>
  <si>
    <t>3-No</t>
  </si>
  <si>
    <t>21 to 25</t>
  </si>
  <si>
    <t>Calgary Arts Academy Society</t>
  </si>
  <si>
    <t>4-Other</t>
  </si>
  <si>
    <t>A. E. Cross School</t>
  </si>
  <si>
    <t>Type A4</t>
  </si>
  <si>
    <t>26 to 30</t>
  </si>
  <si>
    <t>A. L. Horton Elementary School</t>
  </si>
  <si>
    <t>Type A5</t>
  </si>
  <si>
    <t>31 to 35</t>
  </si>
  <si>
    <t>Calgary Girls' School Society</t>
  </si>
  <si>
    <t>Abbeydale School</t>
  </si>
  <si>
    <t>Type A6</t>
  </si>
  <si>
    <t>36 to 40</t>
  </si>
  <si>
    <t>Abbott School</t>
  </si>
  <si>
    <t>Type A7</t>
  </si>
  <si>
    <t>41 to 45</t>
  </si>
  <si>
    <t>Connect Charter School Society</t>
  </si>
  <si>
    <t>Academie Saint-Andre Academy</t>
  </si>
  <si>
    <t>Type A8</t>
  </si>
  <si>
    <t>46 to 50</t>
  </si>
  <si>
    <t>Foundations for the Future Charter Academy Charter School Society</t>
  </si>
  <si>
    <t>Acadia School</t>
  </si>
  <si>
    <t>Type A9</t>
  </si>
  <si>
    <t>50+</t>
  </si>
  <si>
    <t>Holden Rural Academy Society</t>
  </si>
  <si>
    <t>Acme School</t>
  </si>
  <si>
    <t>Type A10</t>
  </si>
  <si>
    <t>Lloydminster Public School Division</t>
  </si>
  <si>
    <t>Airdrie Francophone School</t>
  </si>
  <si>
    <t>Type A11</t>
  </si>
  <si>
    <t>Lloydminster Roman Catholic Separate School Division</t>
  </si>
  <si>
    <t>Albert Lacombe Catholic Elementary School</t>
  </si>
  <si>
    <t>Type A12</t>
  </si>
  <si>
    <t>Mother Earth's Children's Charter School Society</t>
  </si>
  <si>
    <t>Alberta School for the Deaf</t>
  </si>
  <si>
    <t>New Horizons Charter School Society</t>
  </si>
  <si>
    <t>Alcoma School</t>
  </si>
  <si>
    <t>Type BW3</t>
  </si>
  <si>
    <t>New Humble Community School Association</t>
  </si>
  <si>
    <t>Alder Flats Elementary School</t>
  </si>
  <si>
    <t>Other</t>
  </si>
  <si>
    <t>Aldergrove School</t>
  </si>
  <si>
    <t>STEM Innovation Academy Society</t>
  </si>
  <si>
    <t>Aleda Patterson School</t>
  </si>
  <si>
    <t>Suzuki Charter School Society</t>
  </si>
  <si>
    <t>Alex Ferguson School</t>
  </si>
  <si>
    <t>The Aspen View School Division</t>
  </si>
  <si>
    <t>Alex Janvier School</t>
  </si>
  <si>
    <t>The Battle River School Division</t>
  </si>
  <si>
    <t>Alex Munro School</t>
  </si>
  <si>
    <t>The Black Gold School Division</t>
  </si>
  <si>
    <t>Alexander Forbes School</t>
  </si>
  <si>
    <t>The Buffalo Trail School Division</t>
  </si>
  <si>
    <t>Alexandra Middle School</t>
  </si>
  <si>
    <t>The Calgary Roman Catholic Separate School Division</t>
  </si>
  <si>
    <t>Alix (Mirror and Alix Central)</t>
  </si>
  <si>
    <t>The Calgary School Division</t>
  </si>
  <si>
    <t>All Boys Alternative Program</t>
  </si>
  <si>
    <t>The Canadian Rockies School Division</t>
  </si>
  <si>
    <t>All Saints School</t>
  </si>
  <si>
    <t>The Chinook's Edge School Division</t>
  </si>
  <si>
    <t>Allendale School</t>
  </si>
  <si>
    <t>Almadina Language Charter Academy, Mountain View Campus</t>
  </si>
  <si>
    <t>The Clearview School Division</t>
  </si>
  <si>
    <t>Almadina Language Charter Academy, Ogden Campus</t>
  </si>
  <si>
    <t>The East Central Alberta Catholic Separate School Division</t>
  </si>
  <si>
    <t>Altadore School</t>
  </si>
  <si>
    <t>The East Central Francophone Education Region</t>
  </si>
  <si>
    <t>Altario School</t>
  </si>
  <si>
    <t>The Edmonton Catholic Separate School Division</t>
  </si>
  <si>
    <t>Alternative High School</t>
  </si>
  <si>
    <t>Amisk School</t>
  </si>
  <si>
    <t>The Elk Island Catholic Separate School Division</t>
  </si>
  <si>
    <t>Amiskwaciy Academy</t>
  </si>
  <si>
    <t>The Elk Island School Division</t>
  </si>
  <si>
    <t>Andrew School</t>
  </si>
  <si>
    <t>The Evergreen Catholic Separate School Division</t>
  </si>
  <si>
    <t>Andrew Sibbald School</t>
  </si>
  <si>
    <t>The Foothills School Division</t>
  </si>
  <si>
    <t>Anne Fitzgerald Catholic Elementary School</t>
  </si>
  <si>
    <t>The Fort McMurray Roman Catholic Separate School Division</t>
  </si>
  <si>
    <t>Annie Foote School</t>
  </si>
  <si>
    <t>Annie Gale School</t>
  </si>
  <si>
    <t>The Fort Vermilion School Division</t>
  </si>
  <si>
    <t>Annie L Gaetz School</t>
  </si>
  <si>
    <t>The Golden Hills School Division</t>
  </si>
  <si>
    <t>Annunciation Catholic Elementary School</t>
  </si>
  <si>
    <t>The Grande Prairie Roman Catholic Separate School Division</t>
  </si>
  <si>
    <t>Anzac School</t>
  </si>
  <si>
    <t>The Grande Prairie School Division</t>
  </si>
  <si>
    <t>Apostles of Jesus</t>
  </si>
  <si>
    <t>The Grande Yellowhead School Division</t>
  </si>
  <si>
    <t>Arbour Lake Middle School</t>
  </si>
  <si>
    <t>The Grasslands School Division</t>
  </si>
  <si>
    <t>Archbishop Jordan Catholic High School</t>
  </si>
  <si>
    <t>The Greater North Central Francophone Education Region</t>
  </si>
  <si>
    <t>Archbishop Joseph MacNeil Catholic Elementary/Junior High School</t>
  </si>
  <si>
    <t>The Greater St. Albert Roman Catholic Separate School Division</t>
  </si>
  <si>
    <t>Archbishop MacDonald Catholic High School</t>
  </si>
  <si>
    <t>The High Prairie School Division</t>
  </si>
  <si>
    <t>Archbishop O’Leary Catholic High School</t>
  </si>
  <si>
    <t>The Holy Family Catholic Separate School Division</t>
  </si>
  <si>
    <t>Ardmore School</t>
  </si>
  <si>
    <t>The Holy Spirit Roman Catholic Separate School Division</t>
  </si>
  <si>
    <t>Ardrossan Junior Senior High School</t>
  </si>
  <si>
    <t>The Horizon School Division</t>
  </si>
  <si>
    <t>Arrowwood Community School</t>
  </si>
  <si>
    <t>The Lakeland Roman Catholic Separate School Division</t>
  </si>
  <si>
    <t>Ascension of Our Lord</t>
  </si>
  <si>
    <t>The Lethbridge School Division</t>
  </si>
  <si>
    <t>Ashmont Elementary Community School</t>
  </si>
  <si>
    <t>The Living Waters Catholic Separate School Division</t>
  </si>
  <si>
    <t>Ashmont Secondary School</t>
  </si>
  <si>
    <t>The Livingstone Range School Division</t>
  </si>
  <si>
    <t>Aspen Grove School</t>
  </si>
  <si>
    <t>The Medicine Hat Roman Catholic Separate School Division</t>
  </si>
  <si>
    <t>Aspen Heights Elementary School</t>
  </si>
  <si>
    <t>The Medicine Hat School Division</t>
  </si>
  <si>
    <t>Aspen Program</t>
  </si>
  <si>
    <t>The Northern Gateway School Division</t>
  </si>
  <si>
    <t>Assumption Junior Senior High School</t>
  </si>
  <si>
    <t>The Northern Lights School Division</t>
  </si>
  <si>
    <t>Assumption Roman Catholic School</t>
  </si>
  <si>
    <t>The Northland School Division</t>
  </si>
  <si>
    <t>Athabasca Delta Community School</t>
  </si>
  <si>
    <t>The Northwest Francophone Education Region</t>
  </si>
  <si>
    <t>Athlone School</t>
  </si>
  <si>
    <t>The Palliser School Division</t>
  </si>
  <si>
    <t>Auburn Bay Elementary</t>
  </si>
  <si>
    <t>The Parkland School Division</t>
  </si>
  <si>
    <t>Auburn Bay Middle</t>
  </si>
  <si>
    <t>The Peace River School Division</t>
  </si>
  <si>
    <t>Auburn Bay School</t>
  </si>
  <si>
    <t>The Peace Wapiti School Division</t>
  </si>
  <si>
    <t>Aurora Elementary School</t>
  </si>
  <si>
    <t>The Pembina Hills School Division</t>
  </si>
  <si>
    <t>Aurora Middle School</t>
  </si>
  <si>
    <t>The Prairie Land School Division</t>
  </si>
  <si>
    <t>Aurora School</t>
  </si>
  <si>
    <t>The Prairie Rose School Division</t>
  </si>
  <si>
    <t>Austin O’Brien Catholic High School</t>
  </si>
  <si>
    <t>The Red Deer Catholic Separate School Division</t>
  </si>
  <si>
    <t>Avalon Junior School</t>
  </si>
  <si>
    <t>The Red Deer School Division</t>
  </si>
  <si>
    <t>Avondale School</t>
  </si>
  <si>
    <t>The Rocky View School Division</t>
  </si>
  <si>
    <t>Avonmore School</t>
  </si>
  <si>
    <t>The Southern Francophone Education Region</t>
  </si>
  <si>
    <t>Balmoral School</t>
  </si>
  <si>
    <t>The St. Albert School Division</t>
  </si>
  <si>
    <t>Balwin School</t>
  </si>
  <si>
    <t>The St. Paul School Division</t>
  </si>
  <si>
    <t>Banded Peak School</t>
  </si>
  <si>
    <t>The St. Thomas Aquinas Roman Catholic Separate School Division</t>
  </si>
  <si>
    <t>Banff Community High School</t>
  </si>
  <si>
    <t>The Sturgeon School Division</t>
  </si>
  <si>
    <t>Banff Elementary School</t>
  </si>
  <si>
    <t>The Westwind School Division</t>
  </si>
  <si>
    <t>Banff Trail School</t>
  </si>
  <si>
    <t>The Wetaskiwin School Division</t>
  </si>
  <si>
    <t>Bannerman School</t>
  </si>
  <si>
    <t>The Wild Rose School Division</t>
  </si>
  <si>
    <t>Banting and Best School</t>
  </si>
  <si>
    <t>The Wolf Creek School Division</t>
  </si>
  <si>
    <t>Barnwell School</t>
  </si>
  <si>
    <t>Barons School</t>
  </si>
  <si>
    <t>Valhalla School Foundation</t>
  </si>
  <si>
    <t>Barr Colony</t>
  </si>
  <si>
    <t>Westmount Charter School Society</t>
  </si>
  <si>
    <t>Barrhead Composite High School</t>
  </si>
  <si>
    <t>Barrhead Elementary School</t>
  </si>
  <si>
    <t>Bashaw School</t>
  </si>
  <si>
    <t>Bassano School</t>
  </si>
  <si>
    <t>Battalion Park School</t>
  </si>
  <si>
    <t>Baturyn School</t>
  </si>
  <si>
    <t>Bawlf School</t>
  </si>
  <si>
    <t>Beacon Heights School</t>
  </si>
  <si>
    <t>Beacon Hill Elementary School</t>
  </si>
  <si>
    <t>Beacon Hill School</t>
  </si>
  <si>
    <t>Bearspaw School</t>
  </si>
  <si>
    <t>Beaverlodge Elementary School</t>
  </si>
  <si>
    <t>Beaverlodge Regional High School</t>
  </si>
  <si>
    <t>Beddington Heights School</t>
  </si>
  <si>
    <t>Beiseker Community School</t>
  </si>
  <si>
    <t>Belfast School</t>
  </si>
  <si>
    <t>Belgravia School</t>
  </si>
  <si>
    <t>Bellerose Composite High School</t>
  </si>
  <si>
    <t>Belmead School</t>
  </si>
  <si>
    <t>Belmont School</t>
  </si>
  <si>
    <t>Belvedere Parkway School</t>
  </si>
  <si>
    <t>Belvedere School</t>
  </si>
  <si>
    <t>Ben Calf Robe - St. Clare Catholic Elementary/Junior High School</t>
  </si>
  <si>
    <t>Bentley School</t>
  </si>
  <si>
    <t>Berry Creek Community School</t>
  </si>
  <si>
    <t>Bert Church High School</t>
  </si>
  <si>
    <t>Bertha Kennedy Catholic Community School</t>
  </si>
  <si>
    <t>Bessie Nichols School</t>
  </si>
  <si>
    <t>Bev Facey Community High School</t>
  </si>
  <si>
    <t>Bezanson School</t>
  </si>
  <si>
    <t>Big Rock School</t>
  </si>
  <si>
    <t>Big Valley School</t>
  </si>
  <si>
    <t>Bill Woodward School</t>
  </si>
  <si>
    <t>Bishop Carroll High School</t>
  </si>
  <si>
    <t>Bishop David Motiuk Catholic Elementary/Junior High School</t>
  </si>
  <si>
    <t>Bishop Greschuk Catholic Elementary School</t>
  </si>
  <si>
    <t>Bishop Kidd School</t>
  </si>
  <si>
    <t>Bishop Lloyd</t>
  </si>
  <si>
    <t>Bishop McNally High School</t>
  </si>
  <si>
    <t>Bishop O'Byrne High School</t>
  </si>
  <si>
    <t>Bishop Pinkham School</t>
  </si>
  <si>
    <t>Bishop Routhier School</t>
  </si>
  <si>
    <t>Bishop Savaryn Catholic Elementary School</t>
  </si>
  <si>
    <t>Bisset School</t>
  </si>
  <si>
    <t>Blackie School</t>
  </si>
  <si>
    <t>Blessed Marie-Rose</t>
  </si>
  <si>
    <t>Blessed Sacrament School</t>
  </si>
  <si>
    <t>Blue Hills Community School</t>
  </si>
  <si>
    <t>Blueberry School</t>
  </si>
  <si>
    <t>Bluffton School</t>
  </si>
  <si>
    <t>Bob Edwards School</t>
  </si>
  <si>
    <t>Bon Accord Community School</t>
  </si>
  <si>
    <t>Bonanza School</t>
  </si>
  <si>
    <t>Bonnyville Centralized High School</t>
  </si>
  <si>
    <t>Botha School</t>
  </si>
  <si>
    <t>Bow Island Elementary School</t>
  </si>
  <si>
    <t>Bow Valley High School</t>
  </si>
  <si>
    <t>Bowcroft School</t>
  </si>
  <si>
    <t>Bowden (Grandview) School</t>
  </si>
  <si>
    <t>Bowness High School</t>
  </si>
  <si>
    <t>Boyle School</t>
  </si>
  <si>
    <t>Braemar School</t>
  </si>
  <si>
    <t>Braeside School</t>
  </si>
  <si>
    <t>Brander Gardens School</t>
  </si>
  <si>
    <t>Brant Christian School</t>
  </si>
  <si>
    <t>Branton School</t>
  </si>
  <si>
    <t>Brentwood School</t>
  </si>
  <si>
    <t>Breton Elementary School</t>
  </si>
  <si>
    <t>Breton High School</t>
  </si>
  <si>
    <t>Briar Hill School</t>
  </si>
  <si>
    <t>Bridlewood School</t>
  </si>
  <si>
    <t>Brightview School</t>
  </si>
  <si>
    <t>Britannia School</t>
  </si>
  <si>
    <t>Brooks Composite High School</t>
  </si>
  <si>
    <t>Brooks Junior High School</t>
  </si>
  <si>
    <t>Brookside School</t>
  </si>
  <si>
    <t>Brookwood School</t>
  </si>
  <si>
    <t>Brownfield Community School</t>
  </si>
  <si>
    <t>Bruderheim Community School</t>
  </si>
  <si>
    <t>Buchanan School</t>
  </si>
  <si>
    <t>Buck Mountain Central School</t>
  </si>
  <si>
    <t>Buffalo Head Prairie School</t>
  </si>
  <si>
    <t>Buffalo Rubbing Stone School</t>
  </si>
  <si>
    <t>Burdett School</t>
  </si>
  <si>
    <t>Busby School</t>
  </si>
  <si>
    <t>Byemoor School</t>
  </si>
  <si>
    <t>C Ian McLaren School</t>
  </si>
  <si>
    <t>C J Schurter Elementary School</t>
  </si>
  <si>
    <t>C W Sears Elementary School</t>
  </si>
  <si>
    <t>C. P. Blakely Elementary School</t>
  </si>
  <si>
    <t>C.W. Perry School</t>
  </si>
  <si>
    <t>Caernarvon School</t>
  </si>
  <si>
    <t>Calder School</t>
  </si>
  <si>
    <t>Caledonia Park School</t>
  </si>
  <si>
    <t>Calgary Arts Academy</t>
  </si>
  <si>
    <t>Calgary Girls Charter School</t>
  </si>
  <si>
    <t>Calgary Girls Charter School - Bel Aire Campus</t>
  </si>
  <si>
    <t>Calling Lake School</t>
  </si>
  <si>
    <t>Callingwood Elementary School</t>
  </si>
  <si>
    <t>Calmar Elementary School</t>
  </si>
  <si>
    <t>Calmar Secondary School</t>
  </si>
  <si>
    <t>Cambrian Heights School</t>
  </si>
  <si>
    <t>Camilla School</t>
  </si>
  <si>
    <t>Camrose Composite High School</t>
  </si>
  <si>
    <t>Canmore Collegiate</t>
  </si>
  <si>
    <t>Canyon Elementary School</t>
  </si>
  <si>
    <t>Canyon Meadows School</t>
  </si>
  <si>
    <t>Capitol Hill School</t>
  </si>
  <si>
    <t>Cappy Smart School</t>
  </si>
  <si>
    <t>Captain John Palliser School</t>
  </si>
  <si>
    <t>Captain Nichola Goddard School</t>
  </si>
  <si>
    <t>Carbon School</t>
  </si>
  <si>
    <t>Cardinal Leger Catholic Junior High School</t>
  </si>
  <si>
    <t>Cardston Elementary School</t>
  </si>
  <si>
    <t>Cardston High School</t>
  </si>
  <si>
    <t>Cardston Junior High School</t>
  </si>
  <si>
    <t>Caroline School</t>
  </si>
  <si>
    <t>Carseland School</t>
  </si>
  <si>
    <t>Carstairs Elementary School</t>
  </si>
  <si>
    <t>Caslan School</t>
  </si>
  <si>
    <t>Catherine Nichols Gunn School</t>
  </si>
  <si>
    <t>Catholic Central High School</t>
  </si>
  <si>
    <t>Cayley School</t>
  </si>
  <si>
    <t>Cecil Swanson School</t>
  </si>
  <si>
    <t>Cedarbrae School</t>
  </si>
  <si>
    <t>Centennial High School</t>
  </si>
  <si>
    <t>Centennial School</t>
  </si>
  <si>
    <t>Central High School Sedgewick</t>
  </si>
  <si>
    <t>Central Memorial High School</t>
  </si>
  <si>
    <t>Central Middle School</t>
  </si>
  <si>
    <t>Centre for Academic and Personal Excellence</t>
  </si>
  <si>
    <t>Centre High</t>
  </si>
  <si>
    <t>Chamberlain School</t>
  </si>
  <si>
    <t>Champion School</t>
  </si>
  <si>
    <t>Chaparral School</t>
  </si>
  <si>
    <t>Charles Spencer High School</t>
  </si>
  <si>
    <t>Charlie Killam School</t>
  </si>
  <si>
    <t>Chester Ronning School</t>
  </si>
  <si>
    <t>Chestermere High School</t>
  </si>
  <si>
    <t>Chestermere Lake Middle School</t>
  </si>
  <si>
    <t>Chief Justice Milvain School</t>
  </si>
  <si>
    <t>Children of St. Martha School</t>
  </si>
  <si>
    <t>Children's Village School</t>
  </si>
  <si>
    <t>Chinook High School</t>
  </si>
  <si>
    <t>Chinook Park School</t>
  </si>
  <si>
    <t>Chipewyan Lake School</t>
  </si>
  <si>
    <t>Chris Akkerman School</t>
  </si>
  <si>
    <t>Christ The King Academy</t>
  </si>
  <si>
    <t>Christ the King Catholic Elementary/Junior High School</t>
  </si>
  <si>
    <t>Christ the King Catholic School</t>
  </si>
  <si>
    <t>Christ the King School</t>
  </si>
  <si>
    <t>Christina Gordon Public School</t>
  </si>
  <si>
    <t>Christine Meikle School</t>
  </si>
  <si>
    <t>Christ-King Catholic School</t>
  </si>
  <si>
    <t>Citadel Park School</t>
  </si>
  <si>
    <t>Clairmont Community School</t>
  </si>
  <si>
    <t>Clara Tyner School</t>
  </si>
  <si>
    <t>Clarence Sansom School</t>
  </si>
  <si>
    <t>Clear Vista School</t>
  </si>
  <si>
    <t>Clive School</t>
  </si>
  <si>
    <t>Clover Bar Junior High School</t>
  </si>
  <si>
    <t>Coalbanks Elementary School</t>
  </si>
  <si>
    <t>Coalhurst Elementary School</t>
  </si>
  <si>
    <t>Coalhurst High School</t>
  </si>
  <si>
    <t>Cochrane Christian Academy</t>
  </si>
  <si>
    <t>Cochrane Elementary/ Junior High School</t>
  </si>
  <si>
    <t>Cochrane High School</t>
  </si>
  <si>
    <t>Cold Lake Elementary School</t>
  </si>
  <si>
    <t>Cold Lake High School</t>
  </si>
  <si>
    <t>Cold Lake Middle School</t>
  </si>
  <si>
    <t>College Park School</t>
  </si>
  <si>
    <t>Collingwood School</t>
  </si>
  <si>
    <t>Colonel Irvine School</t>
  </si>
  <si>
    <t>Colonel J. Fred Scott School</t>
  </si>
  <si>
    <t>Colonel Macleod School</t>
  </si>
  <si>
    <t>Colonel Sanders School</t>
  </si>
  <si>
    <t>Conklin Community School</t>
  </si>
  <si>
    <t>Connaught School</t>
  </si>
  <si>
    <t>Connect Charter School</t>
  </si>
  <si>
    <t>Connections for Learning</t>
  </si>
  <si>
    <t>Consort School</t>
  </si>
  <si>
    <t>Constable Daniel Woodall School</t>
  </si>
  <si>
    <t>Coopers Crossing School</t>
  </si>
  <si>
    <t>Copperfield School</t>
  </si>
  <si>
    <t>Copperhaven School</t>
  </si>
  <si>
    <t>Coronation School</t>
  </si>
  <si>
    <t>Corpus Christi Catholic Elementary/Junior High School</t>
  </si>
  <si>
    <t>Corpus Christi School</t>
  </si>
  <si>
    <t>County Central High School</t>
  </si>
  <si>
    <t>Covenant Christian School</t>
  </si>
  <si>
    <t>Coventry Hills School</t>
  </si>
  <si>
    <t>Cranston School</t>
  </si>
  <si>
    <t>Crawford Plains School</t>
  </si>
  <si>
    <t>Cremona School</t>
  </si>
  <si>
    <t>Crescent Heights High School</t>
  </si>
  <si>
    <t>Crescent Valley School</t>
  </si>
  <si>
    <t>Crestomere School</t>
  </si>
  <si>
    <t>Crestwood School</t>
  </si>
  <si>
    <t>Crossfield Elementary School</t>
  </si>
  <si>
    <t>Crossing Park School</t>
  </si>
  <si>
    <t>Crowsnest Consolidated High School</t>
  </si>
  <si>
    <t>Crowther Memorial Junior High School</t>
  </si>
  <si>
    <t>Crystal Park School</t>
  </si>
  <si>
    <t>D S MacKenzie School</t>
  </si>
  <si>
    <t>D. A. Ferguson Middle School</t>
  </si>
  <si>
    <t>Dalhousie School</t>
  </si>
  <si>
    <t>Daly Grove School</t>
  </si>
  <si>
    <t>Dan Knott School</t>
  </si>
  <si>
    <t>Darwell School</t>
  </si>
  <si>
    <t>Dave McNeilly Public School</t>
  </si>
  <si>
    <t>David Thomas King School</t>
  </si>
  <si>
    <t>David Thompson School</t>
  </si>
  <si>
    <t>Davidson Creek Elementary School</t>
  </si>
  <si>
    <t>Daysland School</t>
  </si>
  <si>
    <t>Deer Run School</t>
  </si>
  <si>
    <t>Delburne Centralized School</t>
  </si>
  <si>
    <t>Delia School</t>
  </si>
  <si>
    <t>Delnorte School</t>
  </si>
  <si>
    <t>Delton School</t>
  </si>
  <si>
    <t>Delwood School</t>
  </si>
  <si>
    <t>Derek Taylor School</t>
  </si>
  <si>
    <t>Dewberry School</t>
  </si>
  <si>
    <t>Dickinsfield School</t>
  </si>
  <si>
    <t>Didsbury High School</t>
  </si>
  <si>
    <t>Divine Mercy Catholic Elementary School</t>
  </si>
  <si>
    <t>Divine Mercy School</t>
  </si>
  <si>
    <t>Dixonville School</t>
  </si>
  <si>
    <t>Don Bosco School</t>
  </si>
  <si>
    <t>Don Campbell Elementary School</t>
  </si>
  <si>
    <t>Donald R. Getty School</t>
  </si>
  <si>
    <t>Donalda School</t>
  </si>
  <si>
    <t>Donnan School</t>
  </si>
  <si>
    <t>Dorothy Dalgliesh School</t>
  </si>
  <si>
    <t>Douglas Harkness School</t>
  </si>
  <si>
    <t>Douglasdale School</t>
  </si>
  <si>
    <t>Dovercourt School</t>
  </si>
  <si>
    <t>Dr Elliott Community School</t>
  </si>
  <si>
    <t>Dr Karl A Clark Elementary</t>
  </si>
  <si>
    <t>Dr Morris Gibson School</t>
  </si>
  <si>
    <t>Dr. Anne Anderson School</t>
  </si>
  <si>
    <t>Dr. Donald Massey School</t>
  </si>
  <si>
    <t>Dr. E. P. Scarlett High School</t>
  </si>
  <si>
    <t>Dr. E. W. Coffin School</t>
  </si>
  <si>
    <t>Dr. Folkins Community School</t>
  </si>
  <si>
    <t>Dr. Freda Miller School</t>
  </si>
  <si>
    <t>Dr. George Stanley School</t>
  </si>
  <si>
    <t>Dr. Gerald B. Probe Elementary School</t>
  </si>
  <si>
    <t>Dr. Gladys McKelvie Egbert</t>
  </si>
  <si>
    <t>Dr. Gordon Higgins School</t>
  </si>
  <si>
    <t>Dr. Hamman School</t>
  </si>
  <si>
    <t>Dr. J. K. Mulloy School</t>
  </si>
  <si>
    <t>Dr. Ken Sauer School</t>
  </si>
  <si>
    <t>Dr. Lila Fahlman School</t>
  </si>
  <si>
    <t>Dr. Margaret-Ann Armour School</t>
  </si>
  <si>
    <t>Dr. Martha Cohen School</t>
  </si>
  <si>
    <t>Dr. Oakley School</t>
  </si>
  <si>
    <t>Dr. Robert Plaxton Elementary School</t>
  </si>
  <si>
    <t>Dr. Roberta Bondar School</t>
  </si>
  <si>
    <t>Dr. Roy Wilson Learning Centre</t>
  </si>
  <si>
    <t>Drayton Christian School</t>
  </si>
  <si>
    <t>Drumheller Valley Secondary School</t>
  </si>
  <si>
    <t>Duchess School</t>
  </si>
  <si>
    <t>Duclos School</t>
  </si>
  <si>
    <t>Duffield School</t>
  </si>
  <si>
    <t>Duggan School</t>
  </si>
  <si>
    <t>Dunluce School</t>
  </si>
  <si>
    <t>Dunstable School</t>
  </si>
  <si>
    <t>E E Oliver Elementary School</t>
  </si>
  <si>
    <t>E G Wahlstrom School</t>
  </si>
  <si>
    <t>E S Laird</t>
  </si>
  <si>
    <t>E W Pratt High School</t>
  </si>
  <si>
    <t>E. H. Walter School</t>
  </si>
  <si>
    <t>Eagle Butte High School</t>
  </si>
  <si>
    <t>Eaglesham School</t>
  </si>
  <si>
    <t>Earl Buxton School</t>
  </si>
  <si>
    <t>Earl Grey School</t>
  </si>
  <si>
    <t>East Elementary School</t>
  </si>
  <si>
    <t>East Lake School</t>
  </si>
  <si>
    <t>Eastbrook Elementary School</t>
  </si>
  <si>
    <t>Eastglen School</t>
  </si>
  <si>
    <t>Eastview Middle School</t>
  </si>
  <si>
    <t>Eckville Elementary School</t>
  </si>
  <si>
    <t>Eckville Junior Senior High School</t>
  </si>
  <si>
    <t>École A la Découverte</t>
  </si>
  <si>
    <t>École À la Découverte</t>
  </si>
  <si>
    <t>Ecole Agnes Davidson School</t>
  </si>
  <si>
    <t>Ecole Airdrie Middle School</t>
  </si>
  <si>
    <t>École Alexandre-Taché</t>
  </si>
  <si>
    <t>Ecole Ardrossan Elementary School</t>
  </si>
  <si>
    <t>Ecole Barrie Wilson Elementary School</t>
  </si>
  <si>
    <t>Ecole Beau Meadow School</t>
  </si>
  <si>
    <t>Ecole Beausejour</t>
  </si>
  <si>
    <t>Ecole Beausoleil</t>
  </si>
  <si>
    <t>Ecole Bellevue School</t>
  </si>
  <si>
    <t>Ecole Boreal</t>
  </si>
  <si>
    <t>École Brentwood Elementary School</t>
  </si>
  <si>
    <t>Ecole Broxton Park School</t>
  </si>
  <si>
    <t>Ecole Camille J Lerouge School</t>
  </si>
  <si>
    <t>Ecole Campbelltown School</t>
  </si>
  <si>
    <t>École Champs Vallée School</t>
  </si>
  <si>
    <t>Ecole Citadelle</t>
  </si>
  <si>
    <t>École Claudette-et-Denis-Tardif</t>
  </si>
  <si>
    <t>Ecole Coloniale Estates School</t>
  </si>
  <si>
    <t>Ecole Corinthia Park School</t>
  </si>
  <si>
    <t>Ecole Dansereau Meadows School</t>
  </si>
  <si>
    <t>Ecole de la Rose Sauvage</t>
  </si>
  <si>
    <t>Ecole de La Source</t>
  </si>
  <si>
    <t>École Deer Meadow School</t>
  </si>
  <si>
    <t>Ecole des Beaux-Lacs</t>
  </si>
  <si>
    <t>École des Fondateurs</t>
  </si>
  <si>
    <t>Ecole des Quatre-Vents</t>
  </si>
  <si>
    <t>Ecole Desrochers</t>
  </si>
  <si>
    <t>Ecole Dickinsfield School</t>
  </si>
  <si>
    <t>Ecole Dr Bernard Brosseau School</t>
  </si>
  <si>
    <t>École du Nouveau-Monde</t>
  </si>
  <si>
    <t>Ecole du Sommet</t>
  </si>
  <si>
    <t>Ecole Edwards Elementary School</t>
  </si>
  <si>
    <t>Ecole Elementaire St. Paul Elementary School</t>
  </si>
  <si>
    <t>Ecole Father Jan Community School</t>
  </si>
  <si>
    <t>École Fox Run School</t>
  </si>
  <si>
    <t>École H.J. Cody High School</t>
  </si>
  <si>
    <t>École Héritage</t>
  </si>
  <si>
    <t>École Innisfail Middle School</t>
  </si>
  <si>
    <t>Ecole J E Lapointe School</t>
  </si>
  <si>
    <t>Ecole James S. McCormick School</t>
  </si>
  <si>
    <t>École John Wilson Elementary School</t>
  </si>
  <si>
    <t>École Joseph-Moreau</t>
  </si>
  <si>
    <t>Ecole La Mission</t>
  </si>
  <si>
    <t>École La Mosaïque</t>
  </si>
  <si>
    <t>Ecole La Prairie</t>
  </si>
  <si>
    <t>Ecole La Verendrye</t>
  </si>
  <si>
    <t>Ecole Lacombe Junior High School</t>
  </si>
  <si>
    <t>Ecole Lacombe Upper Elementary School</t>
  </si>
  <si>
    <t>Ecole Le Ruisseau</t>
  </si>
  <si>
    <t>École Leduc Estates School</t>
  </si>
  <si>
    <t>Ecole Leduc Junior High School</t>
  </si>
  <si>
    <t>Ecole Les Cypres</t>
  </si>
  <si>
    <t>Ecole Mallaig Community School</t>
  </si>
  <si>
    <t>Ecole Marie Poburan</t>
  </si>
  <si>
    <t>Ecole Maurice-Lavallee</t>
  </si>
  <si>
    <t>École McTavish Public High School</t>
  </si>
  <si>
    <t>Ecole Meridian Heights School</t>
  </si>
  <si>
    <t>École Michaëlle-Jean</t>
  </si>
  <si>
    <t>École Montrose School</t>
  </si>
  <si>
    <t>École Mother d'Youville School</t>
  </si>
  <si>
    <t>Ecole Mountain View School</t>
  </si>
  <si>
    <t>Ecole Notre Dame High</t>
  </si>
  <si>
    <t>École Notre Dame School</t>
  </si>
  <si>
    <t>Ecole Notre-Dame</t>
  </si>
  <si>
    <t>Ecole Notre-Dame des Monts</t>
  </si>
  <si>
    <t>Ecole Notre-Dame des Vallees</t>
  </si>
  <si>
    <t>Ecole Nouvelle Frontiere</t>
  </si>
  <si>
    <t>École Olds Elementary School</t>
  </si>
  <si>
    <t>École Olds High School</t>
  </si>
  <si>
    <t>Ecole Parc Elementaire</t>
  </si>
  <si>
    <t>Ecole Pere Kenneth Kearns Catholic School</t>
  </si>
  <si>
    <t>Ecole Pere-Lacombe</t>
  </si>
  <si>
    <t>Ecole Pine Grove School</t>
  </si>
  <si>
    <t>Ecole Plamondon School</t>
  </si>
  <si>
    <t>Ecole Providence School</t>
  </si>
  <si>
    <t>Ecole Publique Gabrielle-Roy</t>
  </si>
  <si>
    <t>École Quatre-Saisons</t>
  </si>
  <si>
    <t>Ecole Regionale St. Paul Regional High School</t>
  </si>
  <si>
    <t>Ecole Rocky Elementary School</t>
  </si>
  <si>
    <t>Ecole Saint-Christophe</t>
  </si>
  <si>
    <t>École Sainte-Catherine</t>
  </si>
  <si>
    <t>École Sans-Frontières</t>
  </si>
  <si>
    <t>Ecole Secondaire Beaumont Composite High School</t>
  </si>
  <si>
    <t>Ecole Secondaire Highwood High School</t>
  </si>
  <si>
    <t>Ecole Secondaire Lacombe Composite High School</t>
  </si>
  <si>
    <t>Ecole Secondaire Notre Dame High School</t>
  </si>
  <si>
    <t>Ecole Secondaire Sainte Marguerite d'Youville</t>
  </si>
  <si>
    <t>École Secondaire St. Albert Catholic High School</t>
  </si>
  <si>
    <t>Ecole St. Gerard Catholic School</t>
  </si>
  <si>
    <t>École St. John Paul II School</t>
  </si>
  <si>
    <t>École St. Joseph School</t>
  </si>
  <si>
    <t>Ecole St. Mary School</t>
  </si>
  <si>
    <t>École St. Mary School</t>
  </si>
  <si>
    <t>Ecole St. Pius X School</t>
  </si>
  <si>
    <t>École Steffie Woima Elementary School</t>
  </si>
  <si>
    <t>Ecole Ste-Jeanne-d'Arc</t>
  </si>
  <si>
    <t>Ecole Terre des Jeunes</t>
  </si>
  <si>
    <t>Ecole Voyageur</t>
  </si>
  <si>
    <t>Edgemont School</t>
  </si>
  <si>
    <t>Edgerton Public School</t>
  </si>
  <si>
    <t>Edith Rogers School</t>
  </si>
  <si>
    <t>Edmonton Christian High School</t>
  </si>
  <si>
    <t>Edmonton Christian Northeast School</t>
  </si>
  <si>
    <t>Edmonton Christian West School</t>
  </si>
  <si>
    <t>Edwin Parr Composite Community School</t>
  </si>
  <si>
    <t>Ekota School</t>
  </si>
  <si>
    <t>Elbow Park School</t>
  </si>
  <si>
    <t>Elbow Valley Elementary School</t>
  </si>
  <si>
    <t>Elboya School</t>
  </si>
  <si>
    <t>Eleanor Hall School</t>
  </si>
  <si>
    <t>Elizabeth Barrett Elementary School</t>
  </si>
  <si>
    <t>Elizabeth Community School</t>
  </si>
  <si>
    <t>Elizabeth Finch School</t>
  </si>
  <si>
    <t>Elizabeth Rummel School</t>
  </si>
  <si>
    <t>Elk Point Elementary School</t>
  </si>
  <si>
    <t>Ellerslie Campus</t>
  </si>
  <si>
    <t>Elm Street School</t>
  </si>
  <si>
    <t>Elmer Elson Elementary School</t>
  </si>
  <si>
    <t>Elmer S Gish School</t>
  </si>
  <si>
    <t>Elmwood School</t>
  </si>
  <si>
    <t>Elmworth School</t>
  </si>
  <si>
    <t>Elnora School</t>
  </si>
  <si>
    <t>Elsie Yanik Catholic School</t>
  </si>
  <si>
    <t>Emily Follensbee School</t>
  </si>
  <si>
    <t>Enchant School</t>
  </si>
  <si>
    <t>Entwistle School</t>
  </si>
  <si>
    <t>Eric Harvie School</t>
  </si>
  <si>
    <t>Erin Woods School</t>
  </si>
  <si>
    <t>Erle Rivers High School</t>
  </si>
  <si>
    <t>Ernest Manning High School</t>
  </si>
  <si>
    <t>Ernest Morrow School</t>
  </si>
  <si>
    <t>Erskine School</t>
  </si>
  <si>
    <t>Escuela Vista Grande</t>
  </si>
  <si>
    <t>Esther Starkman School</t>
  </si>
  <si>
    <t>Ethel M. Johnson School</t>
  </si>
  <si>
    <t>Eugene Coste School</t>
  </si>
  <si>
    <t>Evansdale School</t>
  </si>
  <si>
    <t>Evansview School</t>
  </si>
  <si>
    <t>Evergreen Elementary School</t>
  </si>
  <si>
    <t>Evergreen School</t>
  </si>
  <si>
    <t>Exshaw School</t>
  </si>
  <si>
    <t>F. E. Osborne School</t>
  </si>
  <si>
    <t>F. P. Walshe School</t>
  </si>
  <si>
    <t>F. R. Haythorne School</t>
  </si>
  <si>
    <t>F.G. Miller Junior Senior High School</t>
  </si>
  <si>
    <t>Fairview High School</t>
  </si>
  <si>
    <t>Fairview School</t>
  </si>
  <si>
    <t>Falconridge School</t>
  </si>
  <si>
    <t>Falun School</t>
  </si>
  <si>
    <t>Father Doucet School</t>
  </si>
  <si>
    <t>Father Gerard Redmond Community Catholic School</t>
  </si>
  <si>
    <t>Father Gorman Elementary School</t>
  </si>
  <si>
    <t>Father Henri Voisin</t>
  </si>
  <si>
    <t>Father J A Turcotte OMI School</t>
  </si>
  <si>
    <t>Father James Whelihan</t>
  </si>
  <si>
    <t>Father Lacombe Catholic School</t>
  </si>
  <si>
    <t>Father Lacombe School</t>
  </si>
  <si>
    <t>Father Leduc Catholic School</t>
  </si>
  <si>
    <t>Father Leo Green Catholic Elementary School</t>
  </si>
  <si>
    <t>Father Leonard Van Tighem School</t>
  </si>
  <si>
    <t>Father Michael Mireau Catholic Elementary/Junior High School</t>
  </si>
  <si>
    <t>Father Michael Troy Catholic Junior High School</t>
  </si>
  <si>
    <t>Father Patrick Mercredi Community School</t>
  </si>
  <si>
    <t>Father R Perin School</t>
  </si>
  <si>
    <t>Father Scollen School</t>
  </si>
  <si>
    <t>FFCA High School Campus</t>
  </si>
  <si>
    <t>FFCA South High School Campus</t>
  </si>
  <si>
    <t>Fireside School</t>
  </si>
  <si>
    <t>Fish Creek School</t>
  </si>
  <si>
    <t>Fleetwood Bawden School</t>
  </si>
  <si>
    <t>Florence Hallock School</t>
  </si>
  <si>
    <t>Florence MacDougall Community School</t>
  </si>
  <si>
    <t>Foothills Composite High School</t>
  </si>
  <si>
    <t>Foremost School</t>
  </si>
  <si>
    <t>Forest Green School</t>
  </si>
  <si>
    <t>Forest Heights School</t>
  </si>
  <si>
    <t>Forest Lawn High School</t>
  </si>
  <si>
    <t>Forestburg School</t>
  </si>
  <si>
    <t>Fort Assiniboine School</t>
  </si>
  <si>
    <t>Fort McKay School</t>
  </si>
  <si>
    <t>Fort McMurray Christian School</t>
  </si>
  <si>
    <t>Fort McMurray Composite High School</t>
  </si>
  <si>
    <t>Fort McMurray Islamic School</t>
  </si>
  <si>
    <t>Fort Saskatchewan Christian School</t>
  </si>
  <si>
    <t>Fort Saskatchewan Elementary School</t>
  </si>
  <si>
    <t>Fort Saskatchewan High School</t>
  </si>
  <si>
    <t>Fort Vermilion Public School</t>
  </si>
  <si>
    <t>Four Winds Public School</t>
  </si>
  <si>
    <t>Fox Creek School</t>
  </si>
  <si>
    <t>Fr M Beauregard Education Community Centre</t>
  </si>
  <si>
    <t>Frank Maddock High School</t>
  </si>
  <si>
    <t>Fraser School</t>
  </si>
  <si>
    <t>Frere Antoine Catholic Elementary School</t>
  </si>
  <si>
    <t>Fulham School</t>
  </si>
  <si>
    <t>Fultonvale Elementary Junior High School</t>
  </si>
  <si>
    <t>G H Dawe Community School</t>
  </si>
  <si>
    <t>G. S. Lakie Middle School</t>
  </si>
  <si>
    <t>G.W. Skene School</t>
  </si>
  <si>
    <t>Galbraith School</t>
  </si>
  <si>
    <t>Garneau School</t>
  </si>
  <si>
    <t>Garth Worthington School</t>
  </si>
  <si>
    <t>Gateway Christian School</t>
  </si>
  <si>
    <t>Gem School</t>
  </si>
  <si>
    <t>General Stewart School</t>
  </si>
  <si>
    <t>George Davison Elementary School</t>
  </si>
  <si>
    <t>George Freeman School</t>
  </si>
  <si>
    <t>George H Luck School</t>
  </si>
  <si>
    <t>George McDougall High School</t>
  </si>
  <si>
    <t>George P. Nicholson School</t>
  </si>
  <si>
    <t>George Wilbert Smith School</t>
  </si>
  <si>
    <t>Georges H Primeau School</t>
  </si>
  <si>
    <t>Georges P Vanier School</t>
  </si>
  <si>
    <t>Georges P. Vanier School</t>
  </si>
  <si>
    <t>Gibbons School</t>
  </si>
  <si>
    <t>Gift Lake School</t>
  </si>
  <si>
    <t>Gilbert Paterson Middle School</t>
  </si>
  <si>
    <t>Glamorgan School</t>
  </si>
  <si>
    <t>Glen Allan Elementary School</t>
  </si>
  <si>
    <t>Glen Avon Protestant School</t>
  </si>
  <si>
    <t>Glenbow Elementary School</t>
  </si>
  <si>
    <t>Glenbrook School</t>
  </si>
  <si>
    <t>Glendale School</t>
  </si>
  <si>
    <t>Glendale Sciences and Technology School</t>
  </si>
  <si>
    <t>Glendon School</t>
  </si>
  <si>
    <t>Glengarry School</t>
  </si>
  <si>
    <t>Glenmary School</t>
  </si>
  <si>
    <t>Glenmeadows School</t>
  </si>
  <si>
    <t>Glenora School</t>
  </si>
  <si>
    <t>Gold Bar School</t>
  </si>
  <si>
    <t>Good Shepherd Catholic Elementary School</t>
  </si>
  <si>
    <t>Good Shepherd Community School</t>
  </si>
  <si>
    <t>Good Shepherd School</t>
  </si>
  <si>
    <t>Grace Martin School</t>
  </si>
  <si>
    <t>Graminia School</t>
  </si>
  <si>
    <t>Grand Trunk High School</t>
  </si>
  <si>
    <t>Grande Cache Community High School</t>
  </si>
  <si>
    <t>Grande Prairie Christian School</t>
  </si>
  <si>
    <t>Grande Prairie Composite High School</t>
  </si>
  <si>
    <t>Grandview Heights School</t>
  </si>
  <si>
    <t>Grant MacEwan School</t>
  </si>
  <si>
    <t>Granum Schools</t>
  </si>
  <si>
    <t>Grasmere School</t>
  </si>
  <si>
    <t>Grassland Community School</t>
  </si>
  <si>
    <t>Greely Road School</t>
  </si>
  <si>
    <t>Greenfield School</t>
  </si>
  <si>
    <t>Greentree School</t>
  </si>
  <si>
    <t>Greenview School</t>
  </si>
  <si>
    <t>Greystone Centennial Middle School</t>
  </si>
  <si>
    <t>Griffin Park School</t>
  </si>
  <si>
    <t>Griffith Woods School</t>
  </si>
  <si>
    <t>Griffiths-Scott School</t>
  </si>
  <si>
    <t>Grimshaw Public School</t>
  </si>
  <si>
    <t>Grouard Northland School</t>
  </si>
  <si>
    <t>Grovenor School</t>
  </si>
  <si>
    <t>Guardian Angel School</t>
  </si>
  <si>
    <t>Gus Wetter School</t>
  </si>
  <si>
    <t>Guthrie School</t>
  </si>
  <si>
    <t>Guy Weadick School</t>
  </si>
  <si>
    <t>Gwynne School</t>
  </si>
  <si>
    <t>H E Bourgoin Middle School</t>
  </si>
  <si>
    <t>H W Pickup Junior High School</t>
  </si>
  <si>
    <t>H. A. Kostash School</t>
  </si>
  <si>
    <t>H. D. Cartwright School</t>
  </si>
  <si>
    <t>H. E. Beriault Catholic Junior High School</t>
  </si>
  <si>
    <t>H. Lorimer School</t>
  </si>
  <si>
    <t>Hardisty School</t>
  </si>
  <si>
    <t>Harold Panabaker School</t>
  </si>
  <si>
    <t>Harry Ainlay School</t>
  </si>
  <si>
    <t>Harry Balfour School</t>
  </si>
  <si>
    <t>Harry Collinge High School</t>
  </si>
  <si>
    <t>Harry Gray Elementary School</t>
  </si>
  <si>
    <t>Haultain Memorial School</t>
  </si>
  <si>
    <t>Hawkwood School</t>
  </si>
  <si>
    <t>Hay Lakes School</t>
  </si>
  <si>
    <t>Hays School</t>
  </si>
  <si>
    <t>Haysboro Catholic High School</t>
  </si>
  <si>
    <t>Haysboro School</t>
  </si>
  <si>
    <t>Hazeldean School</t>
  </si>
  <si>
    <t>Heinsburg Community School</t>
  </si>
  <si>
    <t>Helen E. Taylor School</t>
  </si>
  <si>
    <t>Henry Wise Wood High School</t>
  </si>
  <si>
    <t>Herald School</t>
  </si>
  <si>
    <t>Heritage Christian Academy</t>
  </si>
  <si>
    <t>Heritage Heights School</t>
  </si>
  <si>
    <t>Heritage Hills Elementary School</t>
  </si>
  <si>
    <t>Herons Crossing School</t>
  </si>
  <si>
    <t>Hidden Valley School</t>
  </si>
  <si>
    <t>High Level Public School</t>
  </si>
  <si>
    <t>High Park School</t>
  </si>
  <si>
    <t>High Prairie Elementary School</t>
  </si>
  <si>
    <t>Highlands School</t>
  </si>
  <si>
    <t>Highwood School</t>
  </si>
  <si>
    <t>Hill Crest Community School</t>
  </si>
  <si>
    <t>Hillcrest School</t>
  </si>
  <si>
    <t>Hillhurst School</t>
  </si>
  <si>
    <t>Hillside Community School</t>
  </si>
  <si>
    <t>Hillside Junior Senior High School</t>
  </si>
  <si>
    <t>Hilltop High School</t>
  </si>
  <si>
    <t>Hillview School</t>
  </si>
  <si>
    <t>Hilwie Hamdon School</t>
  </si>
  <si>
    <t>Hines Creek Composite School</t>
  </si>
  <si>
    <t>Holy Angels School</t>
  </si>
  <si>
    <t>Holy Child Catholic Elementary School</t>
  </si>
  <si>
    <t>Holy Child School</t>
  </si>
  <si>
    <t>Holy Cross Catholic Elementary/Junior High School</t>
  </si>
  <si>
    <t>Holy Cross Catholic School</t>
  </si>
  <si>
    <t>Holy Cross Collegiate</t>
  </si>
  <si>
    <t>Holy Cross Elementary Junior High School</t>
  </si>
  <si>
    <t>Holy Cross Elementary School</t>
  </si>
  <si>
    <t>Holy Family Academy</t>
  </si>
  <si>
    <t>Holy Family Catholic Elementary/Junior High School</t>
  </si>
  <si>
    <t>Holy Family Catholic School</t>
  </si>
  <si>
    <t>Holy Family School</t>
  </si>
  <si>
    <t>Holy Name (Bilingual) School</t>
  </si>
  <si>
    <t>Holy Redeemer Catholic Junior/Senior High School</t>
  </si>
  <si>
    <t>Holy Redeemer Catholic School</t>
  </si>
  <si>
    <t>Holy Rosary High School</t>
  </si>
  <si>
    <t>Holy Spirit Academy</t>
  </si>
  <si>
    <t>Holy Spirit Catholic School</t>
  </si>
  <si>
    <t>Holy Trinity Academy</t>
  </si>
  <si>
    <t>Holy Trinity Catholic High School</t>
  </si>
  <si>
    <t>Holy Trinity High School</t>
  </si>
  <si>
    <t>Holy Trinity School</t>
  </si>
  <si>
    <t>Holyrood School</t>
  </si>
  <si>
    <t>Homesteader School</t>
  </si>
  <si>
    <t>Horace Allen School</t>
  </si>
  <si>
    <t>Horizon Alternate Program</t>
  </si>
  <si>
    <t>Horse Hill School</t>
  </si>
  <si>
    <t>Hugh A. Bennett School</t>
  </si>
  <si>
    <t>Hugh Sutherland School</t>
  </si>
  <si>
    <t>Hughenden Public School</t>
  </si>
  <si>
    <t>Hunting Hills High School</t>
  </si>
  <si>
    <t>Huntington Hills School</t>
  </si>
  <si>
    <t>Huntsville School</t>
  </si>
  <si>
    <t>Hythe Regional School</t>
  </si>
  <si>
    <t>I.V. Macklin Public School</t>
  </si>
  <si>
    <t>Ian Bazalgette School</t>
  </si>
  <si>
    <t>Immanuel Christian Elementary School</t>
  </si>
  <si>
    <t>Immanuel Christian Secondary School</t>
  </si>
  <si>
    <t>Indus School</t>
  </si>
  <si>
    <t>Inglewood School</t>
  </si>
  <si>
    <t>Innisfail High School</t>
  </si>
  <si>
    <t>Iron Ridge Elementary Campus</t>
  </si>
  <si>
    <t>Iron Ridge Intermediate Campus</t>
  </si>
  <si>
    <t>Iron Ridge Junior Campus</t>
  </si>
  <si>
    <t>Iron River School</t>
  </si>
  <si>
    <t>Irvine School</t>
  </si>
  <si>
    <t>Isabel Campbell Public School</t>
  </si>
  <si>
    <t>Isabel F Cox School</t>
  </si>
  <si>
    <t>Isabelle Sellon School</t>
  </si>
  <si>
    <t>Ivor Dent School</t>
  </si>
  <si>
    <t>J A Fife School</t>
  </si>
  <si>
    <t>J A Williams High School</t>
  </si>
  <si>
    <t>J F Dion School</t>
  </si>
  <si>
    <t>J Percy Page School</t>
  </si>
  <si>
    <t>J. C. Charyk Hanna School</t>
  </si>
  <si>
    <t>J. H. Picard Catholic Elementary/Junior/Senior High School</t>
  </si>
  <si>
    <t>J. J. Bowlen Catholic Junior High School</t>
  </si>
  <si>
    <t>J. J. Nearing Catholic Elementary School</t>
  </si>
  <si>
    <t>J. R. Robson School</t>
  </si>
  <si>
    <t>J. T. Foster School</t>
  </si>
  <si>
    <t>Jack James High School</t>
  </si>
  <si>
    <t>Jack Kemp School</t>
  </si>
  <si>
    <t>Jack Stuart School</t>
  </si>
  <si>
    <t>Jackson Heights Elementary</t>
  </si>
  <si>
    <t>James Fowler High School</t>
  </si>
  <si>
    <t>James Gibbons School</t>
  </si>
  <si>
    <t>James Mowat School</t>
  </si>
  <si>
    <t>James Short Memorial School</t>
  </si>
  <si>
    <t>Jan Reimer School</t>
  </si>
  <si>
    <t>Janet Johnstone School</t>
  </si>
  <si>
    <t>Jasper Elementary School</t>
  </si>
  <si>
    <t>Jasper Junior Senior High School</t>
  </si>
  <si>
    <t>Jasper Place School</t>
  </si>
  <si>
    <t>Jenner School</t>
  </si>
  <si>
    <t>Jennie Elliott School</t>
  </si>
  <si>
    <t>Jennie Emery Elementary School</t>
  </si>
  <si>
    <t>Jessie Duncan Elementary School</t>
  </si>
  <si>
    <t>Joane Cardinal-Schubert High School</t>
  </si>
  <si>
    <t>John A. McDougall School</t>
  </si>
  <si>
    <t>John Barnett School</t>
  </si>
  <si>
    <t>John Costello Catholic School</t>
  </si>
  <si>
    <t>John D Bracco School</t>
  </si>
  <si>
    <t>John Davidson School Program</t>
  </si>
  <si>
    <t>John G Diefenbaker High School</t>
  </si>
  <si>
    <t>John Maland High School</t>
  </si>
  <si>
    <t>John Paul I</t>
  </si>
  <si>
    <t>John Ware School</t>
  </si>
  <si>
    <t>Johnny Bright School</t>
  </si>
  <si>
    <t>Joseph M. Demko School</t>
  </si>
  <si>
    <t>Joseph Welsh School</t>
  </si>
  <si>
    <t>Joussard School</t>
  </si>
  <si>
    <t>Julia Kiniski School</t>
  </si>
  <si>
    <t>Kameyosek School</t>
  </si>
  <si>
    <t>Kate Andrews High School</t>
  </si>
  <si>
    <t>Kate Chegwin School</t>
  </si>
  <si>
    <t>Katherine Therrien</t>
  </si>
  <si>
    <t>Kathyrn School</t>
  </si>
  <si>
    <t>Keeler School</t>
  </si>
  <si>
    <t>Keenooshayo Elementary School</t>
  </si>
  <si>
    <t>Keheewin School</t>
  </si>
  <si>
    <t>Kenilworth School</t>
  </si>
  <si>
    <t>Kenneth D. Taylor School</t>
  </si>
  <si>
    <t>Kensington School</t>
  </si>
  <si>
    <t>Kikino Elementary School</t>
  </si>
  <si>
    <t>Kildare School</t>
  </si>
  <si>
    <t>Killam Public School</t>
  </si>
  <si>
    <t>Killarney School</t>
  </si>
  <si>
    <t>Kim Hung School</t>
  </si>
  <si>
    <t>King Edward School</t>
  </si>
  <si>
    <t>King George School</t>
  </si>
  <si>
    <t>Kinuso School</t>
  </si>
  <si>
    <t>Kirkness School</t>
  </si>
  <si>
    <t>Kitscoty Elementary School</t>
  </si>
  <si>
    <t>Kitscoty Junior Senior High School</t>
  </si>
  <si>
    <t>L Y Cairns School</t>
  </si>
  <si>
    <t>L.T. Westlake School</t>
  </si>
  <si>
    <t>La Crete Public School</t>
  </si>
  <si>
    <t>La Glace School</t>
  </si>
  <si>
    <t>Lago Lindo School</t>
  </si>
  <si>
    <t>Lake Bonavista School</t>
  </si>
  <si>
    <t>Lakedell School</t>
  </si>
  <si>
    <t>Lakeland Ridge School</t>
  </si>
  <si>
    <t>Lakeview Elementary School</t>
  </si>
  <si>
    <t>Lamont Elementary School</t>
  </si>
  <si>
    <t>Lamont High School</t>
  </si>
  <si>
    <t>Landing Trail Intermediate School</t>
  </si>
  <si>
    <t>Landing Trail School</t>
  </si>
  <si>
    <t>Langdon School</t>
  </si>
  <si>
    <t>Lansdowne School</t>
  </si>
  <si>
    <t>LaPerle School</t>
  </si>
  <si>
    <t>Lauderdale School</t>
  </si>
  <si>
    <t>Laurier Heights School</t>
  </si>
  <si>
    <t>Lawrence Grassi Middle School</t>
  </si>
  <si>
    <t>Le Roi Daniels School</t>
  </si>
  <si>
    <t>Leduc Composite High School</t>
  </si>
  <si>
    <t>Lee Ridge School</t>
  </si>
  <si>
    <t>Legal nouveau K-9</t>
  </si>
  <si>
    <t>Legal School</t>
  </si>
  <si>
    <t>Lendrum School</t>
  </si>
  <si>
    <t>Leo Nickerson Elementary</t>
  </si>
  <si>
    <t>Lester B. Pearson High School</t>
  </si>
  <si>
    <t>Lethbridge Christian School</t>
  </si>
  <si>
    <t>Lethbridge Collegiate Institute</t>
  </si>
  <si>
    <t>Light of Christ Catholic School</t>
  </si>
  <si>
    <t>Lilian Schick School</t>
  </si>
  <si>
    <t>Lillian Osborne High School</t>
  </si>
  <si>
    <t>Lindsay Thurber Comprehensive High School</t>
  </si>
  <si>
    <t>Linsford Park School</t>
  </si>
  <si>
    <t>Livingstone School</t>
  </si>
  <si>
    <t>Lloyd Garrison School</t>
  </si>
  <si>
    <t>Lloydminster Comprehensive High School</t>
  </si>
  <si>
    <t>Lochearn Elementary School</t>
  </si>
  <si>
    <t>Lois E. Hole Elementary School</t>
  </si>
  <si>
    <t>Lomond Community School</t>
  </si>
  <si>
    <t>Londonderry School</t>
  </si>
  <si>
    <t>Longview School</t>
  </si>
  <si>
    <t>Lord Beaverbrook High School</t>
  </si>
  <si>
    <t>Lorelei School</t>
  </si>
  <si>
    <t>Lorne Akins Junior High School</t>
  </si>
  <si>
    <t>Louis Riel School</t>
  </si>
  <si>
    <t>Louis St. Laurent</t>
  </si>
  <si>
    <t>Louise Dean School</t>
  </si>
  <si>
    <t>Lymburn School</t>
  </si>
  <si>
    <t>Lynn Lauren School</t>
  </si>
  <si>
    <t>Lynnwood School</t>
  </si>
  <si>
    <t>M. E. LaZerte School</t>
  </si>
  <si>
    <t>Madeleine D' Houet Bilingual School</t>
  </si>
  <si>
    <t>Madonna Catholic School</t>
  </si>
  <si>
    <t>Magrath Elementary School</t>
  </si>
  <si>
    <t>Magrath Junior Senior High School</t>
  </si>
  <si>
    <t>Mahogany Elementary School</t>
  </si>
  <si>
    <t>Major General Griesbach School</t>
  </si>
  <si>
    <t>Malcolm Tweddle School</t>
  </si>
  <si>
    <t>Malmo School</t>
  </si>
  <si>
    <t>Manachaban Middle School</t>
  </si>
  <si>
    <t>Manmeet Singh Bhullar School</t>
  </si>
  <si>
    <t>Manning Elementary School</t>
  </si>
  <si>
    <t>Mannville School</t>
  </si>
  <si>
    <t>Maple Ridge School</t>
  </si>
  <si>
    <t>Margaret Wooding School</t>
  </si>
  <si>
    <t>Marion Carson School</t>
  </si>
  <si>
    <t>Marlborough School</t>
  </si>
  <si>
    <t>Marshall Springs School</t>
  </si>
  <si>
    <t>Marwayne Jubilee School</t>
  </si>
  <si>
    <t>Mary Bergeron Elementary School</t>
  </si>
  <si>
    <t>Mary Butterworth School</t>
  </si>
  <si>
    <t>Mary Hanley</t>
  </si>
  <si>
    <t>Maryview School</t>
  </si>
  <si>
    <t>Matthew Halton High School</t>
  </si>
  <si>
    <t>Mattie McCullough Elementary School</t>
  </si>
  <si>
    <t>Maude Clifford Public School</t>
  </si>
  <si>
    <t>Mayerthorpe Junior Senior High School</t>
  </si>
  <si>
    <t>Mayfield School</t>
  </si>
  <si>
    <t>Mayland Heights School</t>
  </si>
  <si>
    <t>McArthur School</t>
  </si>
  <si>
    <t>McKee School</t>
  </si>
  <si>
    <t>McKenzie Highlands School</t>
  </si>
  <si>
    <t>McKenzie Lake School</t>
  </si>
  <si>
    <t>McKenzie Towne School</t>
  </si>
  <si>
    <t>McKernan School</t>
  </si>
  <si>
    <t>McLeod School</t>
  </si>
  <si>
    <t>McNally School</t>
  </si>
  <si>
    <t>Meadow Ridge School</t>
  </si>
  <si>
    <t>Meadowbrook School</t>
  </si>
  <si>
    <t>Meadowlark Christian School</t>
  </si>
  <si>
    <t>Meadowlark School</t>
  </si>
  <si>
    <t>Mecca Glen School</t>
  </si>
  <si>
    <t>Medicine Hat Christian School</t>
  </si>
  <si>
    <t>Medicine Hat High School</t>
  </si>
  <si>
    <t>Mee-Yah-Noh School</t>
  </si>
  <si>
    <t>Memorial Composite High School</t>
  </si>
  <si>
    <t>Menisa School</t>
  </si>
  <si>
    <t>Menno Simons Christian School</t>
  </si>
  <si>
    <t>Menno-Simons Community School</t>
  </si>
  <si>
    <t>Meyokumin School</t>
  </si>
  <si>
    <t>Meyonohk School</t>
  </si>
  <si>
    <t>Michael A Kostek Elementary School</t>
  </si>
  <si>
    <t>Michael Phair School</t>
  </si>
  <si>
    <t>Michael Strembitsky School</t>
  </si>
  <si>
    <t>Midnapore School</t>
  </si>
  <si>
    <t>Midsun School</t>
  </si>
  <si>
    <t>Mike Mountain Horse School</t>
  </si>
  <si>
    <t>Milk River Elementary School</t>
  </si>
  <si>
    <t>Mill Creek School</t>
  </si>
  <si>
    <t>Millarville Community School</t>
  </si>
  <si>
    <t>Millgrove School</t>
  </si>
  <si>
    <t>Mills Haven Elementary School</t>
  </si>
  <si>
    <t>Millwoods Christian School</t>
  </si>
  <si>
    <t>Milo Community School</t>
  </si>
  <si>
    <t>Minchau School</t>
  </si>
  <si>
    <t>Mistassiniy School</t>
  </si>
  <si>
    <t>Mitford School</t>
  </si>
  <si>
    <t>Monsignor A. J. Hetherington Elementary School</t>
  </si>
  <si>
    <t>Monsignor E. L. Doyle Elementary School</t>
  </si>
  <si>
    <t>Monsignor Fee Otterson Catholic Elementary/Junior High School</t>
  </si>
  <si>
    <t>Monsignor J. J. O'Brien</t>
  </si>
  <si>
    <t>Monsignor J. S. Smith School</t>
  </si>
  <si>
    <t>Monsignor McCoy High School</t>
  </si>
  <si>
    <t>Monsignor Neville Anderson School</t>
  </si>
  <si>
    <t>Monsignor William Irwin Catholic Elementary School</t>
  </si>
  <si>
    <t>Monterey Park School</t>
  </si>
  <si>
    <t>Morinville Community High School</t>
  </si>
  <si>
    <t>Morinville Public School</t>
  </si>
  <si>
    <t>Morrin School</t>
  </si>
  <si>
    <t>Mother Earth's Children's Charter School</t>
  </si>
  <si>
    <t>Mother Margaret Mary Catholic High School</t>
  </si>
  <si>
    <t>Mother Mary Greene School</t>
  </si>
  <si>
    <t>Mother Teresa</t>
  </si>
  <si>
    <t>Mother Teresa Early Childhood Education Centre</t>
  </si>
  <si>
    <t>Mother Teresa School</t>
  </si>
  <si>
    <t>Mount Pleasant School</t>
  </si>
  <si>
    <t>Mount Royal School</t>
  </si>
  <si>
    <t>Mount View School</t>
  </si>
  <si>
    <t>Mountain Park School</t>
  </si>
  <si>
    <t>Mountain View School</t>
  </si>
  <si>
    <t>Mountview School</t>
  </si>
  <si>
    <t>Muir Lake School</t>
  </si>
  <si>
    <t>Mundare School</t>
  </si>
  <si>
    <t>Muriel Clayton Middle School</t>
  </si>
  <si>
    <t>Muriel Martin Elementary School</t>
  </si>
  <si>
    <t>Namao School</t>
  </si>
  <si>
    <t>Nampa Public School</t>
  </si>
  <si>
    <t>Neerlandia Public Christian School</t>
  </si>
  <si>
    <t>Neil M Ross Catholic School</t>
  </si>
  <si>
    <t>Nellie Carlson School</t>
  </si>
  <si>
    <t>Nellie McClung School</t>
  </si>
  <si>
    <t>Nelson Heights Middle School</t>
  </si>
  <si>
    <t>Nelson Mandela High School</t>
  </si>
  <si>
    <t>New Brigden School</t>
  </si>
  <si>
    <t>New Brighton School</t>
  </si>
  <si>
    <t>New Horizons School</t>
  </si>
  <si>
    <t>New Humble Community School</t>
  </si>
  <si>
    <t>New Myrnam School</t>
  </si>
  <si>
    <t>New Norway School</t>
  </si>
  <si>
    <t>New Sarepta Community High School</t>
  </si>
  <si>
    <t>New Sarepta Elementary School</t>
  </si>
  <si>
    <t>Nicholas Sheran Elementary School</t>
  </si>
  <si>
    <t>Nickle School</t>
  </si>
  <si>
    <t>Niitsitapi Learning Centre</t>
  </si>
  <si>
    <t>Niton Central School</t>
  </si>
  <si>
    <t>Noble Central School</t>
  </si>
  <si>
    <t>Normandeau School</t>
  </si>
  <si>
    <t>North Haven School</t>
  </si>
  <si>
    <t>North Middle School Campus</t>
  </si>
  <si>
    <t>North Star Elementary School</t>
  </si>
  <si>
    <t>Northcott Prairie School</t>
  </si>
  <si>
    <t>Northeast Elementary Campus</t>
  </si>
  <si>
    <t>Northern Lights School</t>
  </si>
  <si>
    <t>Northmount School</t>
  </si>
  <si>
    <t>Northwest Elementary Campus</t>
  </si>
  <si>
    <t>Norwood School</t>
  </si>
  <si>
    <t>Nose Creek Elementary School</t>
  </si>
  <si>
    <t>Nose Creek School</t>
  </si>
  <si>
    <t>Notre Dame Academy</t>
  </si>
  <si>
    <t>Notre Dame Collegiate</t>
  </si>
  <si>
    <t>Notre Dame Elementary School</t>
  </si>
  <si>
    <t>Notre Dame High School</t>
  </si>
  <si>
    <t>Notre-Dame de la Paix</t>
  </si>
  <si>
    <t>O.S. Geiger School</t>
  </si>
  <si>
    <t>O'Brien Lake West</t>
  </si>
  <si>
    <t>Ochre Park School</t>
  </si>
  <si>
    <t>Oilfields High School</t>
  </si>
  <si>
    <t>Okotoks Junior High School</t>
  </si>
  <si>
    <t>Old Scona School</t>
  </si>
  <si>
    <t>Olds Koinonia Christian School</t>
  </si>
  <si>
    <t>Oliver School</t>
  </si>
  <si>
    <t>Olympic Heights School</t>
  </si>
  <si>
    <t>Onoway Elementary School</t>
  </si>
  <si>
    <t>Onoway Junior Senior High School</t>
  </si>
  <si>
    <t>Oriole Park School</t>
  </si>
  <si>
    <t>Ormsby School</t>
  </si>
  <si>
    <t>Oscar Adolphson Primary School</t>
  </si>
  <si>
    <t>Ottewell School</t>
  </si>
  <si>
    <t>Our Lady of Fatima</t>
  </si>
  <si>
    <t>Our Lady of Grace School</t>
  </si>
  <si>
    <t>Our Lady of Lourdes</t>
  </si>
  <si>
    <t>Our Lady of Mount Carmel</t>
  </si>
  <si>
    <t>Our Lady of Mount Pleasant Catholic School</t>
  </si>
  <si>
    <t>Our Lady of Peace</t>
  </si>
  <si>
    <t>Our Lady of Peace Elementary Junior High School</t>
  </si>
  <si>
    <t>Our Lady of Perpetual Help Catholic School</t>
  </si>
  <si>
    <t>Our Lady of The Angels Catholic School</t>
  </si>
  <si>
    <t>Our Lady of the Assumption School</t>
  </si>
  <si>
    <t>Our Lady of the Evergreens Catholic School</t>
  </si>
  <si>
    <t>Our Lady of The Prairies</t>
  </si>
  <si>
    <t>Our Lady of the Rosary School</t>
  </si>
  <si>
    <t>Our Lady of the Snows Catholic Academy</t>
  </si>
  <si>
    <t>Our Lady of Victories</t>
  </si>
  <si>
    <t>Our Lady of Wisdom</t>
  </si>
  <si>
    <t>Our Lady Queen of Peace Elementary School</t>
  </si>
  <si>
    <t>Overlanders School</t>
  </si>
  <si>
    <t>Oyen Public School</t>
  </si>
  <si>
    <t>Paddle Prairie School</t>
  </si>
  <si>
    <t>Panorama Hills School</t>
  </si>
  <si>
    <t>Park Meadows School</t>
  </si>
  <si>
    <t>Parkallen School</t>
  </si>
  <si>
    <t>Parkdale School</t>
  </si>
  <si>
    <t>Parkland Composite High School</t>
  </si>
  <si>
    <t>Parkland Village School</t>
  </si>
  <si>
    <t>Parkside Montessori</t>
  </si>
  <si>
    <t>Parkside School</t>
  </si>
  <si>
    <t>Parkview School</t>
  </si>
  <si>
    <t>Pat Hardy Primary School</t>
  </si>
  <si>
    <t>Patricia Heights School</t>
  </si>
  <si>
    <t>Patrick Airlie School</t>
  </si>
  <si>
    <t>Paul Kane High School</t>
  </si>
  <si>
    <t>Paul Rowe Junior Senior High School</t>
  </si>
  <si>
    <t>Peace River High School</t>
  </si>
  <si>
    <t>Peace Wapiti Academy</t>
  </si>
  <si>
    <t>Pelican Mountain School</t>
  </si>
  <si>
    <t>Pembina North Community School</t>
  </si>
  <si>
    <t>Penbrooke Meadows School</t>
  </si>
  <si>
    <t>Penhold Crossing Secondary School</t>
  </si>
  <si>
    <t>Penhold Elementary School</t>
  </si>
  <si>
    <t>Penson School</t>
  </si>
  <si>
    <t>Percy Baxter Middle School</t>
  </si>
  <si>
    <t>Percy Pegler Elementary School</t>
  </si>
  <si>
    <t>Peter Lougheed School</t>
  </si>
  <si>
    <t>Picture Butte High School</t>
  </si>
  <si>
    <t>Pigeon Lake Regional</t>
  </si>
  <si>
    <t>Piitoayis Family School</t>
  </si>
  <si>
    <t>Pine Street School</t>
  </si>
  <si>
    <t>Pineridge School</t>
  </si>
  <si>
    <t>Pioneer School</t>
  </si>
  <si>
    <t>Pipestone School</t>
  </si>
  <si>
    <t>Pollard Meadows School</t>
  </si>
  <si>
    <t>Ponoka Elementary School</t>
  </si>
  <si>
    <t>Ponoka Secondary Campus</t>
  </si>
  <si>
    <t>Poplar Ridge School</t>
  </si>
  <si>
    <t>Prairie Christian Academy</t>
  </si>
  <si>
    <t>Prairie Mennonite Alternative School</t>
  </si>
  <si>
    <t>Prairie River Junior High School</t>
  </si>
  <si>
    <t>Prairie Waters Elementary School</t>
  </si>
  <si>
    <t>Prescott Learning Centre</t>
  </si>
  <si>
    <t>Prince Charles School</t>
  </si>
  <si>
    <t>Prince of Peace Lutheran School</t>
  </si>
  <si>
    <t>Prince of Peace School</t>
  </si>
  <si>
    <t>Prince of Wales School</t>
  </si>
  <si>
    <t>Princeton School</t>
  </si>
  <si>
    <t>Provost Public School</t>
  </si>
  <si>
    <t>Queen Alexandra School</t>
  </si>
  <si>
    <t>Queen Elizabeth</t>
  </si>
  <si>
    <t>Queen Elizabeth High School</t>
  </si>
  <si>
    <t>Queen Elizabeth School</t>
  </si>
  <si>
    <t>R. I. Baker Middle School</t>
  </si>
  <si>
    <t>R. J. Hawkey Elementary School</t>
  </si>
  <si>
    <t>R. T. Alderman School</t>
  </si>
  <si>
    <t>Racette Junior High School</t>
  </si>
  <si>
    <t>Radisson Park School</t>
  </si>
  <si>
    <t>Rainbow Creek Elementary School</t>
  </si>
  <si>
    <t>Rainbow Lake School</t>
  </si>
  <si>
    <t>Ralph McCall School</t>
  </si>
  <si>
    <t>Ralston School</t>
  </si>
  <si>
    <t>Ramsay School</t>
  </si>
  <si>
    <t>RancheView School</t>
  </si>
  <si>
    <t>Ranchlands School</t>
  </si>
  <si>
    <t>Raymond Elementary School</t>
  </si>
  <si>
    <t>Raymond High School</t>
  </si>
  <si>
    <t>Raymond Junior High School</t>
  </si>
  <si>
    <t>Red Deer Lake School</t>
  </si>
  <si>
    <t>Red Earth Creek School</t>
  </si>
  <si>
    <t>Redwater School</t>
  </si>
  <si>
    <t>Reed Ranch School</t>
  </si>
  <si>
    <t>Rendell Park</t>
  </si>
  <si>
    <t>Rich Valley School</t>
  </si>
  <si>
    <t>Richard F Staples Secondary School</t>
  </si>
  <si>
    <t>Richard S Fowler Catholic Junior High School</t>
  </si>
  <si>
    <t>Richard Secord School</t>
  </si>
  <si>
    <t>Richmond School</t>
  </si>
  <si>
    <t>Rideau Park School</t>
  </si>
  <si>
    <t>Ridgevalley School</t>
  </si>
  <si>
    <t>Ridgeview Central School</t>
  </si>
  <si>
    <t>Right Honorable Joe Clark School</t>
  </si>
  <si>
    <t>Rimbey Elementary School</t>
  </si>
  <si>
    <t>Rimbey Junior Senior High School</t>
  </si>
  <si>
    <t>Rio Terrace Elementary School</t>
  </si>
  <si>
    <t>River Heights Elementary</t>
  </si>
  <si>
    <t>River Valley School</t>
  </si>
  <si>
    <t>Riverbend School</t>
  </si>
  <si>
    <t>Riverdale School</t>
  </si>
  <si>
    <t>Riverside School</t>
  </si>
  <si>
    <t>Riverstone Public School</t>
  </si>
  <si>
    <t>Riverview Middle School</t>
  </si>
  <si>
    <t>Robert Rundle Elementary</t>
  </si>
  <si>
    <t>Robert Thirsk School</t>
  </si>
  <si>
    <t>Robert W. Zahara Public School</t>
  </si>
  <si>
    <t>Robert Warren School</t>
  </si>
  <si>
    <t>Roberta MacAdams School</t>
  </si>
  <si>
    <t>Robina Baker Elementary School</t>
  </si>
  <si>
    <t>Rochester School</t>
  </si>
  <si>
    <t>Rocky Christian School</t>
  </si>
  <si>
    <t>Rocky Lane School</t>
  </si>
  <si>
    <t>Roland Michener School</t>
  </si>
  <si>
    <t>Roland Michener Secondary School</t>
  </si>
  <si>
    <t>Rolling Hills School</t>
  </si>
  <si>
    <t>Ron Southern School</t>
  </si>
  <si>
    <t>Ronald Harvey Elementary</t>
  </si>
  <si>
    <t>Rosary Roman Catholic Separate School</t>
  </si>
  <si>
    <t>Rosedale School</t>
  </si>
  <si>
    <t>Rosemary School</t>
  </si>
  <si>
    <t>Rosemont School</t>
  </si>
  <si>
    <t>Ross Ford Elementary School</t>
  </si>
  <si>
    <t>Ross Glen School</t>
  </si>
  <si>
    <t>Ross Sheppard School</t>
  </si>
  <si>
    <t>Rosslyn School</t>
  </si>
  <si>
    <t>Round Hill School</t>
  </si>
  <si>
    <t>Routhier School</t>
  </si>
  <si>
    <t>Roy Bickell Public School</t>
  </si>
  <si>
    <t>Royal Oak School</t>
  </si>
  <si>
    <t>Rudolph Hennig Junior High School</t>
  </si>
  <si>
    <t>Rundle School</t>
  </si>
  <si>
    <t>Rutherford School</t>
  </si>
  <si>
    <t>Rycroft School</t>
  </si>
  <si>
    <t>Ryley School</t>
  </si>
  <si>
    <t>S Bruce Smith School</t>
  </si>
  <si>
    <t>Sacred Heart Academy</t>
  </si>
  <si>
    <t>Sacred Heart Elementary School</t>
  </si>
  <si>
    <t>Sacred Heart School</t>
  </si>
  <si>
    <t>Saddle Ridge School</t>
  </si>
  <si>
    <t>Sainte Marguerite Bourgeoys</t>
  </si>
  <si>
    <t>Sakaw School</t>
  </si>
  <si>
    <t>Salisbury Composite High School</t>
  </si>
  <si>
    <t>Sam Livingston School</t>
  </si>
  <si>
    <t>Samuel W. Shaw School</t>
  </si>
  <si>
    <t>Sand Hills Elementary School</t>
  </si>
  <si>
    <t>Sangudo Community School</t>
  </si>
  <si>
    <t>Sarah Thompson School</t>
  </si>
  <si>
    <t>Satoo School</t>
  </si>
  <si>
    <t>Savanna School</t>
  </si>
  <si>
    <t>Scenic Acres School</t>
  </si>
  <si>
    <t>Schuler School</t>
  </si>
  <si>
    <t>Scott Robertson School</t>
  </si>
  <si>
    <t>Senator Buchanan Elementary School</t>
  </si>
  <si>
    <t>Senator Gershaw School</t>
  </si>
  <si>
    <t>Senator Joyce Fairbairn Middle School</t>
  </si>
  <si>
    <t>Senator Patrick Burns School</t>
  </si>
  <si>
    <t>Senator Riley School</t>
  </si>
  <si>
    <t>Seven Persons School</t>
  </si>
  <si>
    <t>Sexsmith Secondary School</t>
  </si>
  <si>
    <t>Shauna May Seneca School</t>
  </si>
  <si>
    <t>Sheldon Coates Elementary School</t>
  </si>
  <si>
    <t>Sherwood Heights Junior High School</t>
  </si>
  <si>
    <t>Sherwood School</t>
  </si>
  <si>
    <t>Sibylla Kiddle School</t>
  </si>
  <si>
    <t>Sifton School</t>
  </si>
  <si>
    <t>Silver Springs School</t>
  </si>
  <si>
    <t>Simon Fraser School</t>
  </si>
  <si>
    <t>Simons Valley School</t>
  </si>
  <si>
    <t>Sir Alexander Mackenzie School</t>
  </si>
  <si>
    <t>Sir George Simpson Junior High</t>
  </si>
  <si>
    <t>Sir John A Macdonald School</t>
  </si>
  <si>
    <t>Sir John Franklin School</t>
  </si>
  <si>
    <t>Sir John Thompson</t>
  </si>
  <si>
    <t>Sir Wilfrid Laurier School</t>
  </si>
  <si>
    <t>Sir Winston Churchill High School</t>
  </si>
  <si>
    <t>Sister Alphonse Academy</t>
  </si>
  <si>
    <t>Sister Annata Brockman Catholic Elementary/Junior High School</t>
  </si>
  <si>
    <t>Sister Mary Phillps Elementary School</t>
  </si>
  <si>
    <t>Skyview Ranch Elementary/Middle School Project</t>
  </si>
  <si>
    <t>Smith School</t>
  </si>
  <si>
    <t>Somerset School</t>
  </si>
  <si>
    <t>Soraya Hafez School</t>
  </si>
  <si>
    <t>South Central High School</t>
  </si>
  <si>
    <t>South Middle School Campus</t>
  </si>
  <si>
    <t>Southeast Elementary Campus</t>
  </si>
  <si>
    <t>SouthPointe School</t>
  </si>
  <si>
    <t>Southview Community School</t>
  </si>
  <si>
    <t>Southwest Elementary Campus</t>
  </si>
  <si>
    <t>Sparling School</t>
  </si>
  <si>
    <t>Spirit of the North Community School</t>
  </si>
  <si>
    <t>Spirit River Regional Academy</t>
  </si>
  <si>
    <t>Spitzee Elementary School</t>
  </si>
  <si>
    <t>Spring Glen Elementary School</t>
  </si>
  <si>
    <t>Spring Glen Junior High School</t>
  </si>
  <si>
    <t>Springbank Community High School</t>
  </si>
  <si>
    <t>Springbank Middle School</t>
  </si>
  <si>
    <t>Springfield Elementary School</t>
  </si>
  <si>
    <t>Spruce Avenue School</t>
  </si>
  <si>
    <t>Spruce Grove Composite High School</t>
  </si>
  <si>
    <t>Spruce View School</t>
  </si>
  <si>
    <t>St. Albert the Great</t>
  </si>
  <si>
    <t>St. Alphonsus</t>
  </si>
  <si>
    <t>St. Ambrose School</t>
  </si>
  <si>
    <t>St. André Bessette Catholic High School</t>
  </si>
  <si>
    <t>St. Andrew School</t>
  </si>
  <si>
    <t>St. Andrew's School</t>
  </si>
  <si>
    <t>St. Angela</t>
  </si>
  <si>
    <t>St. Anne</t>
  </si>
  <si>
    <t>St. Anne Academic Centre</t>
  </si>
  <si>
    <t>St. Anne School</t>
  </si>
  <si>
    <t>St. Anthony</t>
  </si>
  <si>
    <t>St. Anthony School</t>
  </si>
  <si>
    <t>St. Anthony's School</t>
  </si>
  <si>
    <t>St. Augustine</t>
  </si>
  <si>
    <t>St. Augustine Elementary Junior High School</t>
  </si>
  <si>
    <t>St. Augustine School</t>
  </si>
  <si>
    <t>St. Basil Elementary/Junior High School</t>
  </si>
  <si>
    <t>St. Basil School</t>
  </si>
  <si>
    <t>St. Bede Elementary School</t>
  </si>
  <si>
    <t>St. Benedict</t>
  </si>
  <si>
    <t>St. Benedict School</t>
  </si>
  <si>
    <t>St. Bernadette</t>
  </si>
  <si>
    <t>St. Bernadette School</t>
  </si>
  <si>
    <t>St. Bonaventure</t>
  </si>
  <si>
    <t>St. Bonaventure School</t>
  </si>
  <si>
    <t>St. Boniface</t>
  </si>
  <si>
    <t>St. Boniface Elementary School</t>
  </si>
  <si>
    <t>St. Brendan School</t>
  </si>
  <si>
    <t>St. Brigid</t>
  </si>
  <si>
    <t>St. Catherine</t>
  </si>
  <si>
    <t>St. Catherine Catholic School</t>
  </si>
  <si>
    <t>St. Catherine Elementary School</t>
  </si>
  <si>
    <t>St. Catherine's School</t>
  </si>
  <si>
    <t>St. Cecilia</t>
  </si>
  <si>
    <t>St. Cecilia (Bilingual) Elementary School</t>
  </si>
  <si>
    <t>St. Charles</t>
  </si>
  <si>
    <t>St. Clare</t>
  </si>
  <si>
    <t>St. Clement</t>
  </si>
  <si>
    <t>St. Clement Catholic School</t>
  </si>
  <si>
    <t>St. Cyril School</t>
  </si>
  <si>
    <t>St. Damien School</t>
  </si>
  <si>
    <t>St. Dominic</t>
  </si>
  <si>
    <t>St. Dominic High School</t>
  </si>
  <si>
    <t>St. Dominic School</t>
  </si>
  <si>
    <t>St. Edmund</t>
  </si>
  <si>
    <t>St. Elizabeth</t>
  </si>
  <si>
    <t>St. Elizabeth Seton</t>
  </si>
  <si>
    <t>St. Elizabeth Seton School</t>
  </si>
  <si>
    <t>St. Francis High School</t>
  </si>
  <si>
    <t>St. Francis Junior High School</t>
  </si>
  <si>
    <t>St. Francis of Assisi</t>
  </si>
  <si>
    <t>St. Francis of Assisi Academy</t>
  </si>
  <si>
    <t>St. Francis of Assisi Catholic Academy</t>
  </si>
  <si>
    <t>St. Francis Xavier</t>
  </si>
  <si>
    <t>St. Francis Xavier School</t>
  </si>
  <si>
    <t>St. Gabriel</t>
  </si>
  <si>
    <t>St. Gabriel School</t>
  </si>
  <si>
    <t>St. Gabriel the Archangel</t>
  </si>
  <si>
    <t>St. Gerard</t>
  </si>
  <si>
    <t>St. Gianna School</t>
  </si>
  <si>
    <t>St. Gregory Catholic School</t>
  </si>
  <si>
    <t>St. Gregory School</t>
  </si>
  <si>
    <t>St. Gregory The Great Catholic School</t>
  </si>
  <si>
    <t>St. Helena School</t>
  </si>
  <si>
    <t>St. Henry Elementary School</t>
  </si>
  <si>
    <t>St. Hilda</t>
  </si>
  <si>
    <t>St. Hubert Elementary School</t>
  </si>
  <si>
    <t>St. Isabella School</t>
  </si>
  <si>
    <t>St. James Elementary Junior High School</t>
  </si>
  <si>
    <t>St. Jean Brebeuf School</t>
  </si>
  <si>
    <t>St. Jerome</t>
  </si>
  <si>
    <t>St. Jerome Elementary School</t>
  </si>
  <si>
    <t>St. Jerome's School</t>
  </si>
  <si>
    <t>St. Joan of Arc Elementary/Junior High School</t>
  </si>
  <si>
    <t>St. John Bosco</t>
  </si>
  <si>
    <t>St. John Henry Newman School</t>
  </si>
  <si>
    <t>St. John Paul II Catholic School</t>
  </si>
  <si>
    <t>St. John Paul II Catholic School / Faculté St. Jean-Paul II</t>
  </si>
  <si>
    <t>St. John Paul II Collegiate</t>
  </si>
  <si>
    <t>St. John Paul II School</t>
  </si>
  <si>
    <t>St. John XXIII Catholic School</t>
  </si>
  <si>
    <t>St. John XXIII School</t>
  </si>
  <si>
    <t>St. Joseph</t>
  </si>
  <si>
    <t>St. Joseph Catholic High School</t>
  </si>
  <si>
    <t>St. Joseph Catholic School</t>
  </si>
  <si>
    <t>St. Joseph Elementary Junior High School</t>
  </si>
  <si>
    <t>St. Joseph High School</t>
  </si>
  <si>
    <t>St. Josephine Bakhita School</t>
  </si>
  <si>
    <t>St. Joseph's Collegiate</t>
  </si>
  <si>
    <t>St. Joseph's Elementary School</t>
  </si>
  <si>
    <t>St. Joseph's School</t>
  </si>
  <si>
    <t>St. Jude School</t>
  </si>
  <si>
    <t>St. Justin</t>
  </si>
  <si>
    <t>St. Kateri Catholic School</t>
  </si>
  <si>
    <t>St. Kateri School</t>
  </si>
  <si>
    <t>St. Kateri Tekakwitha Academy</t>
  </si>
  <si>
    <t>St. Kateri Tekakwitha School</t>
  </si>
  <si>
    <t>St. Leo</t>
  </si>
  <si>
    <t>St. Louis School</t>
  </si>
  <si>
    <t>St. Lucy</t>
  </si>
  <si>
    <t>St. Luke Bilingual Elementary School</t>
  </si>
  <si>
    <t>St. Luke Catholic School</t>
  </si>
  <si>
    <t>St. Margaret School</t>
  </si>
  <si>
    <t>St. Marguerite Bourgeoys</t>
  </si>
  <si>
    <t>St. Marguerite Catholic School</t>
  </si>
  <si>
    <t>St. Marguerite School</t>
  </si>
  <si>
    <t>St. Maria Goretti</t>
  </si>
  <si>
    <t>St. Maria Goretti Elementary School</t>
  </si>
  <si>
    <t>St. Mark</t>
  </si>
  <si>
    <t>St. Mark Elementary School</t>
  </si>
  <si>
    <t>St. Martha</t>
  </si>
  <si>
    <t>St. Martha Catholic School</t>
  </si>
  <si>
    <t>St. Martha School</t>
  </si>
  <si>
    <t>St. Martin</t>
  </si>
  <si>
    <t>St. Martin De Porres High School</t>
  </si>
  <si>
    <t>St. Martin De Porres School</t>
  </si>
  <si>
    <t>St. Martin's Catholic School</t>
  </si>
  <si>
    <t>St. Mary</t>
  </si>
  <si>
    <t>St. Mary Catholic School</t>
  </si>
  <si>
    <t>St. Mary of the Lake</t>
  </si>
  <si>
    <t>St. Mary's Catholic High School</t>
  </si>
  <si>
    <t>St. Mary's Catholic School</t>
  </si>
  <si>
    <t>St. Mary's Elementary School</t>
  </si>
  <si>
    <t>St. Mary's High School</t>
  </si>
  <si>
    <t>St. Mary's Roman Catholic Separate School</t>
  </si>
  <si>
    <t>St. Mary's School</t>
  </si>
  <si>
    <t>St. Matthew</t>
  </si>
  <si>
    <t>St. Matthew School</t>
  </si>
  <si>
    <t>St. Matthews Catholic School</t>
  </si>
  <si>
    <t>St. Michael School</t>
  </si>
  <si>
    <t>St. Michaels School</t>
  </si>
  <si>
    <t>St. Michael's School</t>
  </si>
  <si>
    <t>St. Monica School</t>
  </si>
  <si>
    <t>St. Nicholas</t>
  </si>
  <si>
    <t>St. Nicholas Catholic School</t>
  </si>
  <si>
    <t>St. Oscar Romero Catholic High School</t>
  </si>
  <si>
    <t>St. Patrick Catholic School</t>
  </si>
  <si>
    <t>St. Patrick Fine Arts Elementary School</t>
  </si>
  <si>
    <t>St. Patrick School</t>
  </si>
  <si>
    <t>St. Patricks Community School</t>
  </si>
  <si>
    <t>St. Patrick's Roman Catholic Separate School</t>
  </si>
  <si>
    <t>St. Patrick's School</t>
  </si>
  <si>
    <t>St. Paul</t>
  </si>
  <si>
    <t>St. Paul Elementary School</t>
  </si>
  <si>
    <t>St. Paul's Elementary School</t>
  </si>
  <si>
    <t>St. Peter Elementary School</t>
  </si>
  <si>
    <t>St. Peter the Apostle Catholic High School</t>
  </si>
  <si>
    <t>St. Philip</t>
  </si>
  <si>
    <t>St. Philip School</t>
  </si>
  <si>
    <t>St. Pius X</t>
  </si>
  <si>
    <t>St. Richard</t>
  </si>
  <si>
    <t>St. Rita School</t>
  </si>
  <si>
    <t>St. Rose</t>
  </si>
  <si>
    <t>St. Rose of Lima Junior High School</t>
  </si>
  <si>
    <t>St. Rupert School</t>
  </si>
  <si>
    <t>St. Sebastian Elementary School</t>
  </si>
  <si>
    <t>St. Stanislaus</t>
  </si>
  <si>
    <t>St. Stephen School</t>
  </si>
  <si>
    <t>St. Stephens Catholic School</t>
  </si>
  <si>
    <t>St. Sylvester School</t>
  </si>
  <si>
    <t>St. Teresa</t>
  </si>
  <si>
    <t>St. Teresa of Avila School</t>
  </si>
  <si>
    <t>St. Teresa of Calcutta Elementary School</t>
  </si>
  <si>
    <t>St. Teresa of Calcutta School</t>
  </si>
  <si>
    <t>St. Theresa Catholic School</t>
  </si>
  <si>
    <t>St. Theresa School</t>
  </si>
  <si>
    <t>St. Thomas Aquinas Catholic School</t>
  </si>
  <si>
    <t>St. Thomas Aquinas School</t>
  </si>
  <si>
    <t>St. Thomas Elementary School</t>
  </si>
  <si>
    <t>St. Thomas More Catholic School</t>
  </si>
  <si>
    <t>St. Thomas More Junior High School</t>
  </si>
  <si>
    <t>St. Thomas More School</t>
  </si>
  <si>
    <t>St. Timothy</t>
  </si>
  <si>
    <t>St. Veronica School</t>
  </si>
  <si>
    <t>St. Vincent</t>
  </si>
  <si>
    <t>St. Vincent De Paul Elementary Junior High School</t>
  </si>
  <si>
    <t>St. Vladimir Elementary School</t>
  </si>
  <si>
    <t>St. Wilfrid Elementary School</t>
  </si>
  <si>
    <t>St. William School</t>
  </si>
  <si>
    <t>Stanley Jones School</t>
  </si>
  <si>
    <t>Stavely Elementary School</t>
  </si>
  <si>
    <t>Ste. Marie Catholic School</t>
  </si>
  <si>
    <t>Steele Heights School</t>
  </si>
  <si>
    <t>Steinhauer School</t>
  </si>
  <si>
    <t>Stettler Elementary School</t>
  </si>
  <si>
    <t>Stirling School</t>
  </si>
  <si>
    <t>Stony Plain Central School</t>
  </si>
  <si>
    <t>Stratford Elementary/Junior High School</t>
  </si>
  <si>
    <t>Strathcona Christian Academy</t>
  </si>
  <si>
    <t>Strathcona Christian Academy Elementary School</t>
  </si>
  <si>
    <t>Strathcona School</t>
  </si>
  <si>
    <t>Strathmore High School</t>
  </si>
  <si>
    <t>Sturgeon Composite High School</t>
  </si>
  <si>
    <t>Sturgeon Heights School</t>
  </si>
  <si>
    <t>Summitview School</t>
  </si>
  <si>
    <t>Sunalta School</t>
  </si>
  <si>
    <t>Sundance School</t>
  </si>
  <si>
    <t>Sundre High School</t>
  </si>
  <si>
    <t>Sunnyside School</t>
  </si>
  <si>
    <t>Susa Creek School</t>
  </si>
  <si>
    <t>Suzuki Charter School</t>
  </si>
  <si>
    <t>Svend Hansen School</t>
  </si>
  <si>
    <t>Swan Hills School</t>
  </si>
  <si>
    <t>Swanavon School</t>
  </si>
  <si>
    <t>Sweet Grass School</t>
  </si>
  <si>
    <t>T A Norris Middle School</t>
  </si>
  <si>
    <t>T D Baker School</t>
  </si>
  <si>
    <t>Taber Central School</t>
  </si>
  <si>
    <t>Taber Christian High School</t>
  </si>
  <si>
    <t>Taber Christian School Alternative Program</t>
  </si>
  <si>
    <t>Talmud Torah School</t>
  </si>
  <si>
    <t>Taradale School</t>
  </si>
  <si>
    <t>Ted Harrison School</t>
  </si>
  <si>
    <t>Teepee Creek School</t>
  </si>
  <si>
    <t>Terrace Ridge School</t>
  </si>
  <si>
    <t>Terrace Road School</t>
  </si>
  <si>
    <t>Terry Fox School</t>
  </si>
  <si>
    <t>Tevie Miller Heritage School Program</t>
  </si>
  <si>
    <t>The Academy at King Edward</t>
  </si>
  <si>
    <t>The Hamptons School</t>
  </si>
  <si>
    <t>The STEM Innovation Academy</t>
  </si>
  <si>
    <t>Thelma Chalifoux School</t>
  </si>
  <si>
    <t>Theresetta Roman Catholic Separate School</t>
  </si>
  <si>
    <t>Thickwood Heights School</t>
  </si>
  <si>
    <t>Thomas B Riley School</t>
  </si>
  <si>
    <t>Thorhild Central School</t>
  </si>
  <si>
    <t>Thorncliffe School</t>
  </si>
  <si>
    <t>Thorsby Elementary School</t>
  </si>
  <si>
    <t>Thorsby Junior Senior High School</t>
  </si>
  <si>
    <t>Three Hills School</t>
  </si>
  <si>
    <t>Tilley School</t>
  </si>
  <si>
    <t>Timberlea Public School</t>
  </si>
  <si>
    <t>Tipaskan School</t>
  </si>
  <si>
    <t>Tofield School</t>
  </si>
  <si>
    <t>Tom Baines School</t>
  </si>
  <si>
    <t>Tomahawk School</t>
  </si>
  <si>
    <t>Trinity Christian Academy</t>
  </si>
  <si>
    <t>Trochu Valley School</t>
  </si>
  <si>
    <t>Turner Valley Elementary Junior High School</t>
  </si>
  <si>
    <t>Tuscany School</t>
  </si>
  <si>
    <t>Twelve Mile Coulee School</t>
  </si>
  <si>
    <t>Two Hills Mennonite School</t>
  </si>
  <si>
    <t>Two Hills School</t>
  </si>
  <si>
    <t>Uncas Elementary School</t>
  </si>
  <si>
    <t>University School</t>
  </si>
  <si>
    <t>Uplands Elementary School</t>
  </si>
  <si>
    <t>Valhalla Community School</t>
  </si>
  <si>
    <t>Valley Creek School</t>
  </si>
  <si>
    <t>Valley View School</t>
  </si>
  <si>
    <t>Vanier Community Catholic School</t>
  </si>
  <si>
    <t>Varsity Acres School</t>
  </si>
  <si>
    <t>Vauxhall Elementary School</t>
  </si>
  <si>
    <t>Vauxhall Junior Senior High School</t>
  </si>
  <si>
    <t>Vegreville Composite High School</t>
  </si>
  <si>
    <t>Velma E. Baker School</t>
  </si>
  <si>
    <t>Vera M. Welsh Elementary School</t>
  </si>
  <si>
    <t>Vermilion Elementary School</t>
  </si>
  <si>
    <t>Vernon Barford School</t>
  </si>
  <si>
    <t>Veteran School</t>
  </si>
  <si>
    <t>Victoria School</t>
  </si>
  <si>
    <t>Viking School</t>
  </si>
  <si>
    <t>Vilna School</t>
  </si>
  <si>
    <t>Vimy Ridge</t>
  </si>
  <si>
    <t>Vincent J Maloney Catholic School</t>
  </si>
  <si>
    <t>Vincent Massey School</t>
  </si>
  <si>
    <t>Virginia Park School</t>
  </si>
  <si>
    <t>Vista Heights School</t>
  </si>
  <si>
    <t>Vulcan Prairieview Elementary School</t>
  </si>
  <si>
    <t>W P Wagner School</t>
  </si>
  <si>
    <t>W. A. Day Elementary School</t>
  </si>
  <si>
    <t>W. G. Murdoch School</t>
  </si>
  <si>
    <t>W. R. Myers High School</t>
  </si>
  <si>
    <t>W.H. Croxford High School</t>
  </si>
  <si>
    <t>W.O. Mitchell School</t>
  </si>
  <si>
    <t>Wabamun School</t>
  </si>
  <si>
    <t>Wainwright Elementary School</t>
  </si>
  <si>
    <t>Wainwright High School</t>
  </si>
  <si>
    <t>Walter &amp; Gladys Hill Public School</t>
  </si>
  <si>
    <t>Wandering River School</t>
  </si>
  <si>
    <t>Warburg School</t>
  </si>
  <si>
    <t>Warner School</t>
  </si>
  <si>
    <t>Warren Peers School</t>
  </si>
  <si>
    <t>Waverley School</t>
  </si>
  <si>
    <t>Webster Niblock School</t>
  </si>
  <si>
    <t>Weinlos School</t>
  </si>
  <si>
    <t>Wembley Elementary School</t>
  </si>
  <si>
    <t>Wes Hosford School</t>
  </si>
  <si>
    <t>West Central High School</t>
  </si>
  <si>
    <t>West Dalhousie School</t>
  </si>
  <si>
    <t>West Dover School</t>
  </si>
  <si>
    <t>West Haven Public School</t>
  </si>
  <si>
    <t>West Meadow Elementary School</t>
  </si>
  <si>
    <t>West Park Elementary School</t>
  </si>
  <si>
    <t>West Ridge School</t>
  </si>
  <si>
    <t>West Springs School</t>
  </si>
  <si>
    <t>Westboro Elementary School</t>
  </si>
  <si>
    <t>Westbrook School</t>
  </si>
  <si>
    <t>Western Canada High School</t>
  </si>
  <si>
    <t>Westgate School</t>
  </si>
  <si>
    <t>Westglen School</t>
  </si>
  <si>
    <t>Westhaven Elementary School</t>
  </si>
  <si>
    <t>Westlock Elementary School</t>
  </si>
  <si>
    <t>Westminster School</t>
  </si>
  <si>
    <t>Westmount Elementary School</t>
  </si>
  <si>
    <t>Westmount Mid/High School</t>
  </si>
  <si>
    <t>Westmount School</t>
  </si>
  <si>
    <t>Westpark Middle School</t>
  </si>
  <si>
    <t>Westview School</t>
  </si>
  <si>
    <t>Westwood Community High School</t>
  </si>
  <si>
    <t>Wetaskiwin Composite High School</t>
  </si>
  <si>
    <t>Wheatland Crossing School</t>
  </si>
  <si>
    <t>Wheatland Elementary School</t>
  </si>
  <si>
    <t>Whispering Hills Primary School</t>
  </si>
  <si>
    <t>Whispering Ridge Community School</t>
  </si>
  <si>
    <t>Whitecourt Central Elementary School</t>
  </si>
  <si>
    <t>Wild Rose Elementary School</t>
  </si>
  <si>
    <t>Wildwood School</t>
  </si>
  <si>
    <t>William Aberhart High School</t>
  </si>
  <si>
    <t>William D Cuts School</t>
  </si>
  <si>
    <t>William D. Pratt School</t>
  </si>
  <si>
    <t>William E Hay Composite High School</t>
  </si>
  <si>
    <t>William Reid School</t>
  </si>
  <si>
    <t>Willow Creek Composite High School</t>
  </si>
  <si>
    <t>Willow Park School</t>
  </si>
  <si>
    <t>Wilma Hansen School</t>
  </si>
  <si>
    <t>Wilson Middle School</t>
  </si>
  <si>
    <t>Win Ferguson Community School</t>
  </si>
  <si>
    <t>Windermere – Keswick K-9 Catholic</t>
  </si>
  <si>
    <t>Windermere – Keswick K-9 Public</t>
  </si>
  <si>
    <t>Windsong Heights School</t>
  </si>
  <si>
    <t>Windsor Park School</t>
  </si>
  <si>
    <t>Winfield Elementary School</t>
  </si>
  <si>
    <t>Winston Churchill</t>
  </si>
  <si>
    <t>Winston Churchill High School</t>
  </si>
  <si>
    <t>Winterburn School</t>
  </si>
  <si>
    <t>Woodbine School</t>
  </si>
  <si>
    <t>Woodbridge Farms School</t>
  </si>
  <si>
    <t>Woodhaven Middle School</t>
  </si>
  <si>
    <t>Woodlands School</t>
  </si>
  <si>
    <t>Woodman School</t>
  </si>
  <si>
    <t>Worsley Central School</t>
  </si>
  <si>
    <t>York School</t>
  </si>
  <si>
    <t>Youngstown School</t>
  </si>
  <si>
    <t>Sch_Name_Cnt</t>
  </si>
  <si>
    <t>Building_ID</t>
  </si>
  <si>
    <t>Facility_Code</t>
  </si>
  <si>
    <t>School_Code</t>
  </si>
  <si>
    <t>B3818A</t>
  </si>
  <si>
    <t>F0354</t>
  </si>
  <si>
    <t>6317</t>
  </si>
  <si>
    <t>Nanton</t>
  </si>
  <si>
    <t>B6158A</t>
  </si>
  <si>
    <t>F5845</t>
  </si>
  <si>
    <t>1458</t>
  </si>
  <si>
    <t>Edmonton</t>
  </si>
  <si>
    <t>B2387A</t>
  </si>
  <si>
    <t>F0486</t>
  </si>
  <si>
    <t>5230</t>
  </si>
  <si>
    <t>Airdrie</t>
  </si>
  <si>
    <t>B2509A</t>
  </si>
  <si>
    <t>F1620</t>
  </si>
  <si>
    <t>9638</t>
  </si>
  <si>
    <t>Calgary</t>
  </si>
  <si>
    <t>B4204A</t>
  </si>
  <si>
    <t>F0869</t>
  </si>
  <si>
    <t>3611</t>
  </si>
  <si>
    <t>Vegreville</t>
  </si>
  <si>
    <t>B2510A</t>
  </si>
  <si>
    <t>F1579</t>
  </si>
  <si>
    <t>9376</t>
  </si>
  <si>
    <t>B3032A</t>
  </si>
  <si>
    <t>F1157</t>
  </si>
  <si>
    <t>7100</t>
  </si>
  <si>
    <t>B6963A</t>
  </si>
  <si>
    <t>F6137</t>
  </si>
  <si>
    <t>1496</t>
  </si>
  <si>
    <t>Beaumont</t>
  </si>
  <si>
    <t>B2522A</t>
  </si>
  <si>
    <t>F1519</t>
  </si>
  <si>
    <t>9300</t>
  </si>
  <si>
    <t>B9358A</t>
  </si>
  <si>
    <t>F0774</t>
  </si>
  <si>
    <t>5601</t>
  </si>
  <si>
    <t>Acme</t>
  </si>
  <si>
    <t>B6955A</t>
  </si>
  <si>
    <t>F6123</t>
  </si>
  <si>
    <t>1269</t>
  </si>
  <si>
    <t>B4062A</t>
  </si>
  <si>
    <t>F2092</t>
  </si>
  <si>
    <t>2575</t>
  </si>
  <si>
    <t>St. Albert</t>
  </si>
  <si>
    <t>B0192A</t>
  </si>
  <si>
    <t>F6366</t>
  </si>
  <si>
    <t>7730</t>
  </si>
  <si>
    <t>B3901A</t>
  </si>
  <si>
    <t>F0619</t>
  </si>
  <si>
    <t>6701</t>
  </si>
  <si>
    <t>Rainier</t>
  </si>
  <si>
    <t>B1245A</t>
  </si>
  <si>
    <t>F0671</t>
  </si>
  <si>
    <t>3101</t>
  </si>
  <si>
    <t>Alder Flats</t>
  </si>
  <si>
    <t>B3035A</t>
  </si>
  <si>
    <t>F1252</t>
  </si>
  <si>
    <t>7234</t>
  </si>
  <si>
    <t>B3033B</t>
  </si>
  <si>
    <t>F6331</t>
  </si>
  <si>
    <t>2269</t>
  </si>
  <si>
    <t>B2517A</t>
  </si>
  <si>
    <t>F1430</t>
  </si>
  <si>
    <t>9101</t>
  </si>
  <si>
    <t>B3362B</t>
  </si>
  <si>
    <t>F6330</t>
  </si>
  <si>
    <t>2268</t>
  </si>
  <si>
    <t>B2518A</t>
  </si>
  <si>
    <t>F1507</t>
  </si>
  <si>
    <t>9261</t>
  </si>
  <si>
    <t>B3492A</t>
  </si>
  <si>
    <t>F1782</t>
  </si>
  <si>
    <t>1142</t>
  </si>
  <si>
    <t>Grande Prairie</t>
  </si>
  <si>
    <t>B3758A</t>
  </si>
  <si>
    <t>F1710</t>
  </si>
  <si>
    <t>6841</t>
  </si>
  <si>
    <t>Medicine Hat</t>
  </si>
  <si>
    <t>B2398A</t>
  </si>
  <si>
    <t>F0730</t>
  </si>
  <si>
    <t>4301</t>
  </si>
  <si>
    <t>Alix</t>
  </si>
  <si>
    <t>B2779A</t>
  </si>
  <si>
    <t>F1459</t>
  </si>
  <si>
    <t>1579</t>
  </si>
  <si>
    <t>B7952A</t>
  </si>
  <si>
    <t>F6205</t>
  </si>
  <si>
    <t>2175</t>
  </si>
  <si>
    <t>B3037A</t>
  </si>
  <si>
    <t>F1293</t>
  </si>
  <si>
    <t>7500</t>
  </si>
  <si>
    <t>B2728A</t>
  </si>
  <si>
    <t>F5765</t>
  </si>
  <si>
    <t>6007</t>
  </si>
  <si>
    <t>B2733A</t>
  </si>
  <si>
    <t>F2519</t>
  </si>
  <si>
    <t>1725</t>
  </si>
  <si>
    <t>B2520A</t>
  </si>
  <si>
    <t>F1437</t>
  </si>
  <si>
    <t>9109</t>
  </si>
  <si>
    <t>B2402A</t>
  </si>
  <si>
    <t>F0298</t>
  </si>
  <si>
    <t>4801</t>
  </si>
  <si>
    <t>Altario</t>
  </si>
  <si>
    <t>B2521A</t>
  </si>
  <si>
    <t>F1663</t>
  </si>
  <si>
    <t>9863</t>
  </si>
  <si>
    <t>B2403A</t>
  </si>
  <si>
    <t>F0391</t>
  </si>
  <si>
    <t>4901</t>
  </si>
  <si>
    <t>Amisk</t>
  </si>
  <si>
    <t>B6329A</t>
  </si>
  <si>
    <t>F6276</t>
  </si>
  <si>
    <t>484</t>
  </si>
  <si>
    <t>B2404A</t>
  </si>
  <si>
    <t>F0861</t>
  </si>
  <si>
    <t>3401</t>
  </si>
  <si>
    <t>Andrew</t>
  </si>
  <si>
    <t>B9378A</t>
  </si>
  <si>
    <t>F1546</t>
  </si>
  <si>
    <t>9336</t>
  </si>
  <si>
    <t>B3038A</t>
  </si>
  <si>
    <t>F1992</t>
  </si>
  <si>
    <t>8049</t>
  </si>
  <si>
    <t>B2523A</t>
  </si>
  <si>
    <t>F1580</t>
  </si>
  <si>
    <t>9377</t>
  </si>
  <si>
    <t>B2524A</t>
  </si>
  <si>
    <t>F1643</t>
  </si>
  <si>
    <t>9686</t>
  </si>
  <si>
    <t>B3911A</t>
  </si>
  <si>
    <t>F1744</t>
  </si>
  <si>
    <t>4436</t>
  </si>
  <si>
    <t>Red Deer</t>
  </si>
  <si>
    <t>B3039A</t>
  </si>
  <si>
    <t>F1947</t>
  </si>
  <si>
    <t>8001</t>
  </si>
  <si>
    <t>B2405A</t>
  </si>
  <si>
    <t>F0568</t>
  </si>
  <si>
    <t>1801</t>
  </si>
  <si>
    <t>Anzac</t>
  </si>
  <si>
    <t>B8003A</t>
  </si>
  <si>
    <t>F6223</t>
  </si>
  <si>
    <t>2155</t>
  </si>
  <si>
    <t>B5502A</t>
  </si>
  <si>
    <t>F4950</t>
  </si>
  <si>
    <t>1330</t>
  </si>
  <si>
    <t>B6129A</t>
  </si>
  <si>
    <t>F5858</t>
  </si>
  <si>
    <t>2041</t>
  </si>
  <si>
    <t>Sherwood Park</t>
  </si>
  <si>
    <t>B5100A</t>
  </si>
  <si>
    <t>F0043</t>
  </si>
  <si>
    <t>1026</t>
  </si>
  <si>
    <t>B3040A</t>
  </si>
  <si>
    <t>F2054</t>
  </si>
  <si>
    <t>8403</t>
  </si>
  <si>
    <t>B3041A</t>
  </si>
  <si>
    <t>F2055</t>
  </si>
  <si>
    <t>8404</t>
  </si>
  <si>
    <t>B2407A</t>
  </si>
  <si>
    <t>F0527</t>
  </si>
  <si>
    <t>2901</t>
  </si>
  <si>
    <t>Ardmore</t>
  </si>
  <si>
    <t>B2410A</t>
  </si>
  <si>
    <t>F0824</t>
  </si>
  <si>
    <t>3301</t>
  </si>
  <si>
    <t>Ardrossan</t>
  </si>
  <si>
    <t>B2413A</t>
  </si>
  <si>
    <t>F0957</t>
  </si>
  <si>
    <t>5401</t>
  </si>
  <si>
    <t>Arrowwood</t>
  </si>
  <si>
    <t>B4899A</t>
  </si>
  <si>
    <t>F0055</t>
  </si>
  <si>
    <t>333</t>
  </si>
  <si>
    <t>(blank)</t>
  </si>
  <si>
    <t>F6337</t>
  </si>
  <si>
    <t>2800</t>
  </si>
  <si>
    <t>Ashmont</t>
  </si>
  <si>
    <t>B1482B</t>
  </si>
  <si>
    <t>2801</t>
  </si>
  <si>
    <t>B3493A</t>
  </si>
  <si>
    <t>F1792</t>
  </si>
  <si>
    <t>1152</t>
  </si>
  <si>
    <t>B9368A</t>
  </si>
  <si>
    <t>F1755</t>
  </si>
  <si>
    <t>4447</t>
  </si>
  <si>
    <t>B3148A</t>
  </si>
  <si>
    <t>F1230</t>
  </si>
  <si>
    <t>7707</t>
  </si>
  <si>
    <t>B3480A</t>
  </si>
  <si>
    <t>F2110</t>
  </si>
  <si>
    <t>2971</t>
  </si>
  <si>
    <t>Cold Lake</t>
  </si>
  <si>
    <t>B3847A</t>
  </si>
  <si>
    <t>F2157</t>
  </si>
  <si>
    <t>5970</t>
  </si>
  <si>
    <t>Oyen</t>
  </si>
  <si>
    <t>B3409A</t>
  </si>
  <si>
    <t>F0575</t>
  </si>
  <si>
    <t>1810</t>
  </si>
  <si>
    <t>Fort Chipewyan</t>
  </si>
  <si>
    <t>B3042A</t>
  </si>
  <si>
    <t>F1160</t>
  </si>
  <si>
    <t>7104</t>
  </si>
  <si>
    <t>B8509A</t>
  </si>
  <si>
    <t>Not Assigned</t>
  </si>
  <si>
    <t>B8430A</t>
  </si>
  <si>
    <t>B7953A</t>
  </si>
  <si>
    <t>F6206</t>
  </si>
  <si>
    <t>2085</t>
  </si>
  <si>
    <t>B3010A</t>
  </si>
  <si>
    <t>F0615</t>
  </si>
  <si>
    <t>2231</t>
  </si>
  <si>
    <t>Drayton Valley</t>
  </si>
  <si>
    <t>B4782A</t>
  </si>
  <si>
    <t>F0511</t>
  </si>
  <si>
    <t>1800</t>
  </si>
  <si>
    <t>Lac La Biche</t>
  </si>
  <si>
    <t>B3253A</t>
  </si>
  <si>
    <t>F5820</t>
  </si>
  <si>
    <t>6006</t>
  </si>
  <si>
    <t>1939</t>
  </si>
  <si>
    <t>B3045A</t>
  </si>
  <si>
    <t>F2053</t>
  </si>
  <si>
    <t>8402</t>
  </si>
  <si>
    <t>B3046A</t>
  </si>
  <si>
    <t>F1335</t>
  </si>
  <si>
    <t>7550</t>
  </si>
  <si>
    <t>B3494A</t>
  </si>
  <si>
    <t>F1780</t>
  </si>
  <si>
    <t>1140</t>
  </si>
  <si>
    <t>B3047A</t>
  </si>
  <si>
    <t>F1294</t>
  </si>
  <si>
    <t>7501</t>
  </si>
  <si>
    <t>B2527A</t>
  </si>
  <si>
    <t>F1589</t>
  </si>
  <si>
    <t>9601</t>
  </si>
  <si>
    <t>B3048A</t>
  </si>
  <si>
    <t>F1295</t>
  </si>
  <si>
    <t>7502</t>
  </si>
  <si>
    <t>B2529A</t>
  </si>
  <si>
    <t>F0488</t>
  </si>
  <si>
    <t>5232</t>
  </si>
  <si>
    <t>Bragg Creek</t>
  </si>
  <si>
    <t>B2421A</t>
  </si>
  <si>
    <t>F1735</t>
  </si>
  <si>
    <t>5235</t>
  </si>
  <si>
    <t>Banff</t>
  </si>
  <si>
    <t>B2422B</t>
  </si>
  <si>
    <t>F6305</t>
  </si>
  <si>
    <t>5236</t>
  </si>
  <si>
    <t>B2531A</t>
  </si>
  <si>
    <t>F1466</t>
  </si>
  <si>
    <t>9202</t>
  </si>
  <si>
    <t>B3049A</t>
  </si>
  <si>
    <t>F1268</t>
  </si>
  <si>
    <t>7253</t>
  </si>
  <si>
    <t>B2532A</t>
  </si>
  <si>
    <t>F1573</t>
  </si>
  <si>
    <t>9369</t>
  </si>
  <si>
    <t>B2424A</t>
  </si>
  <si>
    <t>F0157</t>
  </si>
  <si>
    <t>6601</t>
  </si>
  <si>
    <t>Barnwell</t>
  </si>
  <si>
    <t>B2425A</t>
  </si>
  <si>
    <t>F0967</t>
  </si>
  <si>
    <t>1423</t>
  </si>
  <si>
    <t>Barons</t>
  </si>
  <si>
    <t>B3721A</t>
  </si>
  <si>
    <t>F0085</t>
  </si>
  <si>
    <t>3842</t>
  </si>
  <si>
    <t>Lloydminster (Ab)</t>
  </si>
  <si>
    <t>B2429A</t>
  </si>
  <si>
    <t>F0400</t>
  </si>
  <si>
    <t>2301</t>
  </si>
  <si>
    <t>Barrhead</t>
  </si>
  <si>
    <t>B2427A</t>
  </si>
  <si>
    <t>F0402</t>
  </si>
  <si>
    <t>2303</t>
  </si>
  <si>
    <t>B2430B</t>
  </si>
  <si>
    <t>F6291</t>
  </si>
  <si>
    <t>4502</t>
  </si>
  <si>
    <t>Bashaw</t>
  </si>
  <si>
    <t>B4955A</t>
  </si>
  <si>
    <t>F0620</t>
  </si>
  <si>
    <t>6702</t>
  </si>
  <si>
    <t>Bassano</t>
  </si>
  <si>
    <t>B4902A</t>
  </si>
  <si>
    <t>F2490</t>
  </si>
  <si>
    <t>537</t>
  </si>
  <si>
    <t>B3050A</t>
  </si>
  <si>
    <t>F1263</t>
  </si>
  <si>
    <t>7247</t>
  </si>
  <si>
    <t>B6959A</t>
  </si>
  <si>
    <t>F6124</t>
  </si>
  <si>
    <t>4503</t>
  </si>
  <si>
    <t>Bawlf</t>
  </si>
  <si>
    <t>B3051A</t>
  </si>
  <si>
    <t>F1161</t>
  </si>
  <si>
    <t>7106</t>
  </si>
  <si>
    <t>B7925A</t>
  </si>
  <si>
    <t>F6199</t>
  </si>
  <si>
    <t>1980</t>
  </si>
  <si>
    <t>Sylvan Lake</t>
  </si>
  <si>
    <t>B3420A</t>
  </si>
  <si>
    <t>F1799</t>
  </si>
  <si>
    <t>1843</t>
  </si>
  <si>
    <t>Fort Mcmurray</t>
  </si>
  <si>
    <t>B4730A</t>
  </si>
  <si>
    <t>F2426</t>
  </si>
  <si>
    <t>1030</t>
  </si>
  <si>
    <t>Bearspaw</t>
  </si>
  <si>
    <t>B9348A</t>
  </si>
  <si>
    <t>F1817</t>
  </si>
  <si>
    <t>1102</t>
  </si>
  <si>
    <t>Beaverlodge</t>
  </si>
  <si>
    <t>B2441A</t>
  </si>
  <si>
    <t>F1816</t>
  </si>
  <si>
    <t>1101</t>
  </si>
  <si>
    <t>B2533A</t>
  </si>
  <si>
    <t>F1575</t>
  </si>
  <si>
    <t>9372</t>
  </si>
  <si>
    <t>B2443A</t>
  </si>
  <si>
    <t>F0461</t>
  </si>
  <si>
    <t>5205</t>
  </si>
  <si>
    <t>Beiseker</t>
  </si>
  <si>
    <t>B2534A</t>
  </si>
  <si>
    <t>F1467</t>
  </si>
  <si>
    <t>9203</t>
  </si>
  <si>
    <t>B3052A</t>
  </si>
  <si>
    <t>F1162</t>
  </si>
  <si>
    <t>7107</t>
  </si>
  <si>
    <t>B4063A</t>
  </si>
  <si>
    <t>F2251</t>
  </si>
  <si>
    <t>2556</t>
  </si>
  <si>
    <t>B3054A</t>
  </si>
  <si>
    <t>F1254</t>
  </si>
  <si>
    <t>7236</t>
  </si>
  <si>
    <t>B3055A</t>
  </si>
  <si>
    <t>F1248</t>
  </si>
  <si>
    <t>7228</t>
  </si>
  <si>
    <t>B2535A</t>
  </si>
  <si>
    <t>F1438</t>
  </si>
  <si>
    <t>9110</t>
  </si>
  <si>
    <t>B3056A</t>
  </si>
  <si>
    <t>F1164</t>
  </si>
  <si>
    <t>7109</t>
  </si>
  <si>
    <t>B3292A</t>
  </si>
  <si>
    <t>F2018</t>
  </si>
  <si>
    <t>8214</t>
  </si>
  <si>
    <t>B2450A</t>
  </si>
  <si>
    <t>F0731</t>
  </si>
  <si>
    <t>4302</t>
  </si>
  <si>
    <t>Bentley</t>
  </si>
  <si>
    <t>B2933A</t>
  </si>
  <si>
    <t>F0314</t>
  </si>
  <si>
    <t>5802</t>
  </si>
  <si>
    <t>Cessford</t>
  </si>
  <si>
    <t>B2388A</t>
  </si>
  <si>
    <t>F0484</t>
  </si>
  <si>
    <t>5228</t>
  </si>
  <si>
    <t>B4064A</t>
  </si>
  <si>
    <t>F2097</t>
  </si>
  <si>
    <t>2580</t>
  </si>
  <si>
    <t>B6161A</t>
  </si>
  <si>
    <t>F5856</t>
  </si>
  <si>
    <t>1577</t>
  </si>
  <si>
    <t>B4004A</t>
  </si>
  <si>
    <t>F0857</t>
  </si>
  <si>
    <t>3340</t>
  </si>
  <si>
    <t>B9340A</t>
  </si>
  <si>
    <t>F1818</t>
  </si>
  <si>
    <t>1103</t>
  </si>
  <si>
    <t>Bezanson</t>
  </si>
  <si>
    <t>B3832A</t>
  </si>
  <si>
    <t>F0448</t>
  </si>
  <si>
    <t>5318</t>
  </si>
  <si>
    <t>Okotoks</t>
  </si>
  <si>
    <t>B1271A</t>
  </si>
  <si>
    <t>F0645</t>
  </si>
  <si>
    <t>4601</t>
  </si>
  <si>
    <t>Big Valley</t>
  </si>
  <si>
    <t>B5894A</t>
  </si>
  <si>
    <t>F5806</t>
  </si>
  <si>
    <t>1544</t>
  </si>
  <si>
    <t>B2537A</t>
  </si>
  <si>
    <t>F1935</t>
  </si>
  <si>
    <t>8905</t>
  </si>
  <si>
    <t>B7888A</t>
  </si>
  <si>
    <t>F6158</t>
  </si>
  <si>
    <t>1967</t>
  </si>
  <si>
    <t>B3057A</t>
  </si>
  <si>
    <t>F2002</t>
  </si>
  <si>
    <t>8059</t>
  </si>
  <si>
    <t>B2539A</t>
  </si>
  <si>
    <t>F1901</t>
  </si>
  <si>
    <t>8702</t>
  </si>
  <si>
    <t>B3719A</t>
  </si>
  <si>
    <t>F0087</t>
  </si>
  <si>
    <t>3848</t>
  </si>
  <si>
    <t>B2540A</t>
  </si>
  <si>
    <t>F1940</t>
  </si>
  <si>
    <t>8907</t>
  </si>
  <si>
    <t>B4872A</t>
  </si>
  <si>
    <t>F2318</t>
  </si>
  <si>
    <t>581</t>
  </si>
  <si>
    <t>B2541A</t>
  </si>
  <si>
    <t>F1627</t>
  </si>
  <si>
    <t>9645</t>
  </si>
  <si>
    <t>B5806A</t>
  </si>
  <si>
    <t>F5787</t>
  </si>
  <si>
    <t>1833</t>
  </si>
  <si>
    <t>Peavine</t>
  </si>
  <si>
    <t>B3058A</t>
  </si>
  <si>
    <t>F1991</t>
  </si>
  <si>
    <t>8048</t>
  </si>
  <si>
    <t>B3059A</t>
  </si>
  <si>
    <t>F1290</t>
  </si>
  <si>
    <t>7276</t>
  </si>
  <si>
    <t>B2456A</t>
  </si>
  <si>
    <t>F0431</t>
  </si>
  <si>
    <t>5301</t>
  </si>
  <si>
    <t>Blackie</t>
  </si>
  <si>
    <t>B8001A</t>
  </si>
  <si>
    <t>F6221</t>
  </si>
  <si>
    <t>2195</t>
  </si>
  <si>
    <t>B4228A</t>
  </si>
  <si>
    <t>F2176</t>
  </si>
  <si>
    <t>3970</t>
  </si>
  <si>
    <t>Wainwright</t>
  </si>
  <si>
    <t>B2497A</t>
  </si>
  <si>
    <t>F0559</t>
  </si>
  <si>
    <t>1713</t>
  </si>
  <si>
    <t>Buffalo Head Prairie</t>
  </si>
  <si>
    <t>B9388A</t>
  </si>
  <si>
    <t>F1098</t>
  </si>
  <si>
    <t>2227</t>
  </si>
  <si>
    <t>Spring Lake</t>
  </si>
  <si>
    <t>B1203A</t>
  </si>
  <si>
    <t>F0716</t>
  </si>
  <si>
    <t>4201</t>
  </si>
  <si>
    <t>Bluffton</t>
  </si>
  <si>
    <t>B2543A</t>
  </si>
  <si>
    <t>F1607</t>
  </si>
  <si>
    <t>9623</t>
  </si>
  <si>
    <t>B2461A</t>
  </si>
  <si>
    <t>F0280</t>
  </si>
  <si>
    <t>2501</t>
  </si>
  <si>
    <t>Bon Accord</t>
  </si>
  <si>
    <t>B2463A</t>
  </si>
  <si>
    <t>F1835</t>
  </si>
  <si>
    <t>1302</t>
  </si>
  <si>
    <t>Bonanza</t>
  </si>
  <si>
    <t>B2464A</t>
  </si>
  <si>
    <t>F0542</t>
  </si>
  <si>
    <t>2950</t>
  </si>
  <si>
    <t>Bonnyville</t>
  </si>
  <si>
    <t>B2471A</t>
  </si>
  <si>
    <t>F0646</t>
  </si>
  <si>
    <t>4602</t>
  </si>
  <si>
    <t>Botha</t>
  </si>
  <si>
    <t>B2474A</t>
  </si>
  <si>
    <t>F0205</t>
  </si>
  <si>
    <t>6903</t>
  </si>
  <si>
    <t>Bow Island</t>
  </si>
  <si>
    <t>B5011A</t>
  </si>
  <si>
    <t>F0125</t>
  </si>
  <si>
    <t>444</t>
  </si>
  <si>
    <t>Cochrane</t>
  </si>
  <si>
    <t>B2544A</t>
  </si>
  <si>
    <t>F1439</t>
  </si>
  <si>
    <t>9111</t>
  </si>
  <si>
    <t>B2478A</t>
  </si>
  <si>
    <t>F0877</t>
  </si>
  <si>
    <t>4402</t>
  </si>
  <si>
    <t>Bowden</t>
  </si>
  <si>
    <t>B2545A</t>
  </si>
  <si>
    <t>F1657</t>
  </si>
  <si>
    <t>9847</t>
  </si>
  <si>
    <t>B2479A</t>
  </si>
  <si>
    <t>F0698</t>
  </si>
  <si>
    <t>2604</t>
  </si>
  <si>
    <t>Boyle</t>
  </si>
  <si>
    <t>B4930A</t>
  </si>
  <si>
    <t>F4711</t>
  </si>
  <si>
    <t>6003</t>
  </si>
  <si>
    <t>B5467A</t>
  </si>
  <si>
    <t>F1167</t>
  </si>
  <si>
    <t>7704</t>
  </si>
  <si>
    <t>B2546A</t>
  </si>
  <si>
    <t>F1521</t>
  </si>
  <si>
    <t>9305</t>
  </si>
  <si>
    <t>B3063A</t>
  </si>
  <si>
    <t>F1247</t>
  </si>
  <si>
    <t>7226</t>
  </si>
  <si>
    <t>B2481A</t>
  </si>
  <si>
    <t>F2340</t>
  </si>
  <si>
    <t>5492</t>
  </si>
  <si>
    <t>Brant</t>
  </si>
  <si>
    <t>B2547A</t>
  </si>
  <si>
    <t>F1605</t>
  </si>
  <si>
    <t>9621</t>
  </si>
  <si>
    <t>B2549A</t>
  </si>
  <si>
    <t>F1468</t>
  </si>
  <si>
    <t>9204</t>
  </si>
  <si>
    <t>B4005A</t>
  </si>
  <si>
    <t>F0841</t>
  </si>
  <si>
    <t>3324</t>
  </si>
  <si>
    <t>B2482A</t>
  </si>
  <si>
    <t>F0602</t>
  </si>
  <si>
    <t>3203</t>
  </si>
  <si>
    <t>Breton</t>
  </si>
  <si>
    <t>B2483A</t>
  </si>
  <si>
    <t>F0601</t>
  </si>
  <si>
    <t>3202</t>
  </si>
  <si>
    <t>B2550A</t>
  </si>
  <si>
    <t>F1469</t>
  </si>
  <si>
    <t>9205</t>
  </si>
  <si>
    <t>B6152A</t>
  </si>
  <si>
    <t>F5833</t>
  </si>
  <si>
    <t>1498</t>
  </si>
  <si>
    <t>B3064A</t>
  </si>
  <si>
    <t>F1297</t>
  </si>
  <si>
    <t>7504</t>
  </si>
  <si>
    <t>B3065A</t>
  </si>
  <si>
    <t>F1336</t>
  </si>
  <si>
    <t>7551</t>
  </si>
  <si>
    <t>B2487A</t>
  </si>
  <si>
    <t>F0636</t>
  </si>
  <si>
    <t>6740</t>
  </si>
  <si>
    <t>Brooks</t>
  </si>
  <si>
    <t>B2488A</t>
  </si>
  <si>
    <t>F0637</t>
  </si>
  <si>
    <t>6741</t>
  </si>
  <si>
    <t>B3066A</t>
  </si>
  <si>
    <t>F1187</t>
  </si>
  <si>
    <t>7146</t>
  </si>
  <si>
    <t>B9398A</t>
  </si>
  <si>
    <t>F1091</t>
  </si>
  <si>
    <t>2219</t>
  </si>
  <si>
    <t>Spruce Grove</t>
  </si>
  <si>
    <t>B2496A</t>
  </si>
  <si>
    <t>F0661</t>
  </si>
  <si>
    <t>4821</t>
  </si>
  <si>
    <t>Brownfield</t>
  </si>
  <si>
    <t>B9353A</t>
  </si>
  <si>
    <t>F0866</t>
  </si>
  <si>
    <t>3409</t>
  </si>
  <si>
    <t>Bruderheim</t>
  </si>
  <si>
    <t>B2551A</t>
  </si>
  <si>
    <t>F1471</t>
  </si>
  <si>
    <t>9207</t>
  </si>
  <si>
    <t>B9345A</t>
  </si>
  <si>
    <t>F0672</t>
  </si>
  <si>
    <t>3102</t>
  </si>
  <si>
    <t>Buck Lake</t>
  </si>
  <si>
    <t>B2498A</t>
  </si>
  <si>
    <t>F4214</t>
  </si>
  <si>
    <t>1701</t>
  </si>
  <si>
    <t>B7954A</t>
  </si>
  <si>
    <t>F6207</t>
  </si>
  <si>
    <t>2029</t>
  </si>
  <si>
    <t>B2501A</t>
  </si>
  <si>
    <t>F0206</t>
  </si>
  <si>
    <t>6904</t>
  </si>
  <si>
    <t>Burdett</t>
  </si>
  <si>
    <t>B2502A</t>
  </si>
  <si>
    <t>F0416</t>
  </si>
  <si>
    <t>2401</t>
  </si>
  <si>
    <t>Busby</t>
  </si>
  <si>
    <t>B9333A</t>
  </si>
  <si>
    <t>F0647</t>
  </si>
  <si>
    <t>4603</t>
  </si>
  <si>
    <t>Byemoor</t>
  </si>
  <si>
    <t>B2453A</t>
  </si>
  <si>
    <t>F0442</t>
  </si>
  <si>
    <t>5312</t>
  </si>
  <si>
    <t>Black Diamond</t>
  </si>
  <si>
    <t>B4036A</t>
  </si>
  <si>
    <t>F0503</t>
  </si>
  <si>
    <t>1615</t>
  </si>
  <si>
    <t>Slave Lake</t>
  </si>
  <si>
    <t>B4181A</t>
  </si>
  <si>
    <t>F1027</t>
  </si>
  <si>
    <t>3509</t>
  </si>
  <si>
    <t>Tofield</t>
  </si>
  <si>
    <t>B4145A</t>
  </si>
  <si>
    <t>F0887</t>
  </si>
  <si>
    <t>4412</t>
  </si>
  <si>
    <t>B6956A</t>
  </si>
  <si>
    <t>F6135</t>
  </si>
  <si>
    <t>1763</t>
  </si>
  <si>
    <t>B3067A</t>
  </si>
  <si>
    <t>F1246</t>
  </si>
  <si>
    <t>7225</t>
  </si>
  <si>
    <t>B3068A</t>
  </si>
  <si>
    <t>F1168</t>
  </si>
  <si>
    <t>7113</t>
  </si>
  <si>
    <t>B3648A</t>
  </si>
  <si>
    <t>F0928</t>
  </si>
  <si>
    <t>3210</t>
  </si>
  <si>
    <t>Leduc</t>
  </si>
  <si>
    <t>B2696A</t>
  </si>
  <si>
    <t>F5821</t>
  </si>
  <si>
    <t>1126</t>
  </si>
  <si>
    <t>B7977A</t>
  </si>
  <si>
    <t>F6214</t>
  </si>
  <si>
    <t>B9394A</t>
  </si>
  <si>
    <t>F4724</t>
  </si>
  <si>
    <t>1128</t>
  </si>
  <si>
    <t>B2578A</t>
  </si>
  <si>
    <t>F5807</t>
  </si>
  <si>
    <t>2336</t>
  </si>
  <si>
    <t>B2875A</t>
  </si>
  <si>
    <t>F0569</t>
  </si>
  <si>
    <t>1804</t>
  </si>
  <si>
    <t>Calling Lake</t>
  </si>
  <si>
    <t>B3069A</t>
  </si>
  <si>
    <t>F1255</t>
  </si>
  <si>
    <t>7237</t>
  </si>
  <si>
    <t>B5460A</t>
  </si>
  <si>
    <t>F4343</t>
  </si>
  <si>
    <t>1279</t>
  </si>
  <si>
    <t>Calmar</t>
  </si>
  <si>
    <t>B2876A</t>
  </si>
  <si>
    <t>F0924</t>
  </si>
  <si>
    <t>3206</t>
  </si>
  <si>
    <t>B2561A</t>
  </si>
  <si>
    <t>F1472</t>
  </si>
  <si>
    <t>9208</t>
  </si>
  <si>
    <t>B3969B</t>
  </si>
  <si>
    <t>F6314</t>
  </si>
  <si>
    <t>2502</t>
  </si>
  <si>
    <t>Riviere Qui Barre</t>
  </si>
  <si>
    <t>B2882A</t>
  </si>
  <si>
    <t>F1047</t>
  </si>
  <si>
    <t>4545</t>
  </si>
  <si>
    <t>Camrose</t>
  </si>
  <si>
    <t>B2893A</t>
  </si>
  <si>
    <t>F1743</t>
  </si>
  <si>
    <t>5243</t>
  </si>
  <si>
    <t>Canmore</t>
  </si>
  <si>
    <t>B3871A</t>
  </si>
  <si>
    <t>F0333</t>
  </si>
  <si>
    <t>6123</t>
  </si>
  <si>
    <t>Pincher Creek</t>
  </si>
  <si>
    <t>B2564A</t>
  </si>
  <si>
    <t>F1561</t>
  </si>
  <si>
    <t>9355</t>
  </si>
  <si>
    <t>B2565A</t>
  </si>
  <si>
    <t>F1473</t>
  </si>
  <si>
    <t>9209</t>
  </si>
  <si>
    <t>B2566A</t>
  </si>
  <si>
    <t>F1559</t>
  </si>
  <si>
    <t>9353</t>
  </si>
  <si>
    <t>B2567A</t>
  </si>
  <si>
    <t>F1474</t>
  </si>
  <si>
    <t>9210</t>
  </si>
  <si>
    <t>B6133A</t>
  </si>
  <si>
    <t>F5852</t>
  </si>
  <si>
    <t>1676</t>
  </si>
  <si>
    <t>B2898A</t>
  </si>
  <si>
    <t>F0775</t>
  </si>
  <si>
    <t>5602</t>
  </si>
  <si>
    <t>Carbon</t>
  </si>
  <si>
    <t>B3071A</t>
  </si>
  <si>
    <t>F2043</t>
  </si>
  <si>
    <t>8287</t>
  </si>
  <si>
    <t>B2902A</t>
  </si>
  <si>
    <t>F1108</t>
  </si>
  <si>
    <t>6204</t>
  </si>
  <si>
    <t>Cardston</t>
  </si>
  <si>
    <t>B2904A</t>
  </si>
  <si>
    <t>F1105</t>
  </si>
  <si>
    <t>6201</t>
  </si>
  <si>
    <t>B2903A</t>
  </si>
  <si>
    <t>F1107</t>
  </si>
  <si>
    <t>6203</t>
  </si>
  <si>
    <t>B9372A</t>
  </si>
  <si>
    <t>F0604</t>
  </si>
  <si>
    <t>4101</t>
  </si>
  <si>
    <t>Caroline</t>
  </si>
  <si>
    <t>B2923A</t>
  </si>
  <si>
    <t>F0752</t>
  </si>
  <si>
    <t>5501</t>
  </si>
  <si>
    <t>Carseland</t>
  </si>
  <si>
    <t>B5879A</t>
  </si>
  <si>
    <t>F5573</t>
  </si>
  <si>
    <t>1469</t>
  </si>
  <si>
    <t>Carstairs</t>
  </si>
  <si>
    <t>B2924A</t>
  </si>
  <si>
    <t>F0510</t>
  </si>
  <si>
    <t>2701</t>
  </si>
  <si>
    <t>Caslan</t>
  </si>
  <si>
    <t>B2569A</t>
  </si>
  <si>
    <t>F1492</t>
  </si>
  <si>
    <t>9232</t>
  </si>
  <si>
    <t>B3667A</t>
  </si>
  <si>
    <t>F2187</t>
  </si>
  <si>
    <t>6476</t>
  </si>
  <si>
    <t>Lethbridge</t>
  </si>
  <si>
    <t>B5808A</t>
  </si>
  <si>
    <t>F5595</t>
  </si>
  <si>
    <t>B2930A</t>
  </si>
  <si>
    <t>F0432</t>
  </si>
  <si>
    <t>5302</t>
  </si>
  <si>
    <t>Cayley</t>
  </si>
  <si>
    <t>B2570A</t>
  </si>
  <si>
    <t>F1576</t>
  </si>
  <si>
    <t>9373</t>
  </si>
  <si>
    <t>B2571A</t>
  </si>
  <si>
    <t>F1547</t>
  </si>
  <si>
    <t>9338</t>
  </si>
  <si>
    <t>B5097A</t>
  </si>
  <si>
    <t>F2451</t>
  </si>
  <si>
    <t>1224</t>
  </si>
  <si>
    <t>B3073A</t>
  </si>
  <si>
    <t>F1274</t>
  </si>
  <si>
    <t>7260</t>
  </si>
  <si>
    <t>B4248A</t>
  </si>
  <si>
    <t>F0687</t>
  </si>
  <si>
    <t>3145</t>
  </si>
  <si>
    <t>Wetaskiwin</t>
  </si>
  <si>
    <t>B1362A</t>
  </si>
  <si>
    <t>F1064</t>
  </si>
  <si>
    <t>4710</t>
  </si>
  <si>
    <t>Sedgewick</t>
  </si>
  <si>
    <t>B2572A</t>
  </si>
  <si>
    <t>F1652</t>
  </si>
  <si>
    <t>9823</t>
  </si>
  <si>
    <t>B3913A</t>
  </si>
  <si>
    <t>F1745</t>
  </si>
  <si>
    <t>4437</t>
  </si>
  <si>
    <t>B8525A</t>
  </si>
  <si>
    <t>F6370</t>
  </si>
  <si>
    <t>6005</t>
  </si>
  <si>
    <t>B4707A</t>
  </si>
  <si>
    <t>F2363</t>
  </si>
  <si>
    <t>17</t>
  </si>
  <si>
    <t>B3517A</t>
  </si>
  <si>
    <t>F0158</t>
  </si>
  <si>
    <t>6602</t>
  </si>
  <si>
    <t>Grassy Lake</t>
  </si>
  <si>
    <t>B2934A</t>
  </si>
  <si>
    <t>F0959</t>
  </si>
  <si>
    <t>5404</t>
  </si>
  <si>
    <t>Champion</t>
  </si>
  <si>
    <t>B5608A</t>
  </si>
  <si>
    <t>F4458</t>
  </si>
  <si>
    <t>1331</t>
  </si>
  <si>
    <t>B6957A</t>
  </si>
  <si>
    <t>F6118</t>
  </si>
  <si>
    <t>1761</t>
  </si>
  <si>
    <t>B2884A</t>
  </si>
  <si>
    <t>F1044</t>
  </si>
  <si>
    <t>4541</t>
  </si>
  <si>
    <t>B2885B</t>
  </si>
  <si>
    <t>F6320</t>
  </si>
  <si>
    <t>4542</t>
  </si>
  <si>
    <t>B9379A</t>
  </si>
  <si>
    <t>F0464</t>
  </si>
  <si>
    <t>5208</t>
  </si>
  <si>
    <t>Chestermere</t>
  </si>
  <si>
    <t>B2941A</t>
  </si>
  <si>
    <t>F0460</t>
  </si>
  <si>
    <t>5204</t>
  </si>
  <si>
    <t>B2573A</t>
  </si>
  <si>
    <t>F1567</t>
  </si>
  <si>
    <t>9361</t>
  </si>
  <si>
    <t>B3668A</t>
  </si>
  <si>
    <t>F2193</t>
  </si>
  <si>
    <t>6482</t>
  </si>
  <si>
    <t>B2756A</t>
  </si>
  <si>
    <t>F1490</t>
  </si>
  <si>
    <t>9014</t>
  </si>
  <si>
    <t>B5807A</t>
  </si>
  <si>
    <t>F5352</t>
  </si>
  <si>
    <t>1465</t>
  </si>
  <si>
    <t>B2574A</t>
  </si>
  <si>
    <t>F1522</t>
  </si>
  <si>
    <t>9306</t>
  </si>
  <si>
    <t>B4222A</t>
  </si>
  <si>
    <t>F0570</t>
  </si>
  <si>
    <t>1805</t>
  </si>
  <si>
    <t>Wabasca - Desmarais</t>
  </si>
  <si>
    <t>B2576A</t>
  </si>
  <si>
    <t>F1548</t>
  </si>
  <si>
    <t>9339</t>
  </si>
  <si>
    <t>B2492A</t>
  </si>
  <si>
    <t>F0133</t>
  </si>
  <si>
    <t>1784</t>
  </si>
  <si>
    <t>B7989A</t>
  </si>
  <si>
    <t>F6233</t>
  </si>
  <si>
    <t>1972</t>
  </si>
  <si>
    <t>B6145A</t>
  </si>
  <si>
    <t>F5831</t>
  </si>
  <si>
    <t>1484</t>
  </si>
  <si>
    <t>B3649A</t>
  </si>
  <si>
    <t>F2233</t>
  </si>
  <si>
    <t>3272</t>
  </si>
  <si>
    <t>B7882A</t>
  </si>
  <si>
    <t>F6161</t>
  </si>
  <si>
    <t>2075</t>
  </si>
  <si>
    <t>B8035A</t>
  </si>
  <si>
    <t>F6282</t>
  </si>
  <si>
    <t>9037</t>
  </si>
  <si>
    <t>B4105A</t>
  </si>
  <si>
    <t>F5798</t>
  </si>
  <si>
    <t>1165</t>
  </si>
  <si>
    <t>Stettler</t>
  </si>
  <si>
    <t>B5617A</t>
  </si>
  <si>
    <t>F4456</t>
  </si>
  <si>
    <t>1332</t>
  </si>
  <si>
    <t>B5804A</t>
  </si>
  <si>
    <t>F4845</t>
  </si>
  <si>
    <t>1424</t>
  </si>
  <si>
    <t>Clairmont</t>
  </si>
  <si>
    <t>B3075A</t>
  </si>
  <si>
    <t>F1218</t>
  </si>
  <si>
    <t>7193</t>
  </si>
  <si>
    <t>B2579A</t>
  </si>
  <si>
    <t>F1640</t>
  </si>
  <si>
    <t>9682</t>
  </si>
  <si>
    <t>B4249A</t>
  </si>
  <si>
    <t>F0673</t>
  </si>
  <si>
    <t>3103</t>
  </si>
  <si>
    <t>B2948A</t>
  </si>
  <si>
    <t>F0734</t>
  </si>
  <si>
    <t>4305</t>
  </si>
  <si>
    <t>Clive</t>
  </si>
  <si>
    <t>B4008A</t>
  </si>
  <si>
    <t>F0847</t>
  </si>
  <si>
    <t>3330</t>
  </si>
  <si>
    <t>B7893A</t>
  </si>
  <si>
    <t>F6165</t>
  </si>
  <si>
    <t>2144</t>
  </si>
  <si>
    <t>B2957A</t>
  </si>
  <si>
    <t>F0975</t>
  </si>
  <si>
    <t>6406</t>
  </si>
  <si>
    <t>Coalhurst</t>
  </si>
  <si>
    <t>B2958A</t>
  </si>
  <si>
    <t>F0974</t>
  </si>
  <si>
    <t>6405</t>
  </si>
  <si>
    <t>F0487</t>
  </si>
  <si>
    <t>1584</t>
  </si>
  <si>
    <t>B7297A</t>
  </si>
  <si>
    <t>B2959A</t>
  </si>
  <si>
    <t>F0465</t>
  </si>
  <si>
    <t>5209</t>
  </si>
  <si>
    <t>B7916A</t>
  </si>
  <si>
    <t>F6189</t>
  </si>
  <si>
    <t>2902</t>
  </si>
  <si>
    <t>B5855A</t>
  </si>
  <si>
    <t>F5801</t>
  </si>
  <si>
    <t>2906</t>
  </si>
  <si>
    <t>B3483A</t>
  </si>
  <si>
    <t>F0532</t>
  </si>
  <si>
    <t>2909</t>
  </si>
  <si>
    <t>B7293A</t>
  </si>
  <si>
    <t>F6141</t>
  </si>
  <si>
    <t>1779</t>
  </si>
  <si>
    <t>B2582A</t>
  </si>
  <si>
    <t>F1476</t>
  </si>
  <si>
    <t>9212</t>
  </si>
  <si>
    <t>B2583A</t>
  </si>
  <si>
    <t>F1606</t>
  </si>
  <si>
    <t>9622</t>
  </si>
  <si>
    <t>B2584A</t>
  </si>
  <si>
    <t>F1556</t>
  </si>
  <si>
    <t>9348</t>
  </si>
  <si>
    <t>B2585A</t>
  </si>
  <si>
    <t>F1604</t>
  </si>
  <si>
    <t>9620</t>
  </si>
  <si>
    <t>B2586A</t>
  </si>
  <si>
    <t>F1477</t>
  </si>
  <si>
    <t>1053</t>
  </si>
  <si>
    <t>B2975A</t>
  </si>
  <si>
    <t>F0571</t>
  </si>
  <si>
    <t>1806</t>
  </si>
  <si>
    <t>Conklin</t>
  </si>
  <si>
    <t>B2589A</t>
  </si>
  <si>
    <t>F1442</t>
  </si>
  <si>
    <t>9114</t>
  </si>
  <si>
    <t>B3761A</t>
  </si>
  <si>
    <t>F1712</t>
  </si>
  <si>
    <t>6843</t>
  </si>
  <si>
    <t>B2581A</t>
  </si>
  <si>
    <t>F2356</t>
  </si>
  <si>
    <t>335</t>
  </si>
  <si>
    <t>B5923A</t>
  </si>
  <si>
    <t>F6382</t>
  </si>
  <si>
    <t>2235</t>
  </si>
  <si>
    <t>B2976A</t>
  </si>
  <si>
    <t>F0299</t>
  </si>
  <si>
    <t>4802</t>
  </si>
  <si>
    <t>Consort</t>
  </si>
  <si>
    <t>B8013A</t>
  </si>
  <si>
    <t>F6243</t>
  </si>
  <si>
    <t>1924</t>
  </si>
  <si>
    <t>B7907A</t>
  </si>
  <si>
    <t>F6185</t>
  </si>
  <si>
    <t>1977</t>
  </si>
  <si>
    <t>B7868A</t>
  </si>
  <si>
    <t>F6152</t>
  </si>
  <si>
    <t>2086</t>
  </si>
  <si>
    <t>B8030A</t>
  </si>
  <si>
    <t>F6259</t>
  </si>
  <si>
    <t>2181</t>
  </si>
  <si>
    <t>B2978A</t>
  </si>
  <si>
    <t>F0664</t>
  </si>
  <si>
    <t>4824</t>
  </si>
  <si>
    <t>Coronation</t>
  </si>
  <si>
    <t>B3081A</t>
  </si>
  <si>
    <t>F1170</t>
  </si>
  <si>
    <t>7115</t>
  </si>
  <si>
    <t>B7988A</t>
  </si>
  <si>
    <t>F6234</t>
  </si>
  <si>
    <t>1973</t>
  </si>
  <si>
    <t>B2590A</t>
  </si>
  <si>
    <t>F1848</t>
  </si>
  <si>
    <t>8501</t>
  </si>
  <si>
    <t>B4219A</t>
  </si>
  <si>
    <t>F0961</t>
  </si>
  <si>
    <t>5410</t>
  </si>
  <si>
    <t>Vulcan</t>
  </si>
  <si>
    <t>B5834A</t>
  </si>
  <si>
    <t>F5793</t>
  </si>
  <si>
    <t>9943</t>
  </si>
  <si>
    <t>B5107A</t>
  </si>
  <si>
    <t>F4452</t>
  </si>
  <si>
    <t>1038</t>
  </si>
  <si>
    <t>B6151A</t>
  </si>
  <si>
    <t>F5838</t>
  </si>
  <si>
    <t>1499</t>
  </si>
  <si>
    <t>B3082A</t>
  </si>
  <si>
    <t>F1277</t>
  </si>
  <si>
    <t>7263</t>
  </si>
  <si>
    <t>B9355A</t>
  </si>
  <si>
    <t>F0894</t>
  </si>
  <si>
    <t>5103</t>
  </si>
  <si>
    <t>Cremona</t>
  </si>
  <si>
    <t>B2592A</t>
  </si>
  <si>
    <t>F1647</t>
  </si>
  <si>
    <t>9815</t>
  </si>
  <si>
    <t>B3763A</t>
  </si>
  <si>
    <t>F1713</t>
  </si>
  <si>
    <t>6844</t>
  </si>
  <si>
    <t>B3564A</t>
  </si>
  <si>
    <t>F0262</t>
  </si>
  <si>
    <t>2012</t>
  </si>
  <si>
    <t>Hinton</t>
  </si>
  <si>
    <t>B1273A</t>
  </si>
  <si>
    <t>F0717</t>
  </si>
  <si>
    <t>4202</t>
  </si>
  <si>
    <t>Crestomere</t>
  </si>
  <si>
    <t>B3083A</t>
  </si>
  <si>
    <t>F1296</t>
  </si>
  <si>
    <t>7503</t>
  </si>
  <si>
    <t>B3764A</t>
  </si>
  <si>
    <t>F1714</t>
  </si>
  <si>
    <t>6845</t>
  </si>
  <si>
    <t>B9359A</t>
  </si>
  <si>
    <t>F0468</t>
  </si>
  <si>
    <t>5212</t>
  </si>
  <si>
    <t>Crossfield</t>
  </si>
  <si>
    <t>B4735A</t>
  </si>
  <si>
    <t>F2423</t>
  </si>
  <si>
    <t>536</t>
  </si>
  <si>
    <t>B2969A</t>
  </si>
  <si>
    <t>F0328</t>
  </si>
  <si>
    <t>6106</t>
  </si>
  <si>
    <t>Municipality Of Crowsnest Pass</t>
  </si>
  <si>
    <t>B4132A</t>
  </si>
  <si>
    <t>F0770</t>
  </si>
  <si>
    <t>5519</t>
  </si>
  <si>
    <t>Strathmore</t>
  </si>
  <si>
    <t>B1490A</t>
  </si>
  <si>
    <t>F1790</t>
  </si>
  <si>
    <t>1150</t>
  </si>
  <si>
    <t>B3084A</t>
  </si>
  <si>
    <t>F1312</t>
  </si>
  <si>
    <t>7522</t>
  </si>
  <si>
    <t>B4855A</t>
  </si>
  <si>
    <t>F0162</t>
  </si>
  <si>
    <t>6614</t>
  </si>
  <si>
    <t>Taber</t>
  </si>
  <si>
    <t>B2594A</t>
  </si>
  <si>
    <t>F1500</t>
  </si>
  <si>
    <t>9240</t>
  </si>
  <si>
    <t>B3085A</t>
  </si>
  <si>
    <t>F1278</t>
  </si>
  <si>
    <t>7264</t>
  </si>
  <si>
    <t>B3086A</t>
  </si>
  <si>
    <t>F1342</t>
  </si>
  <si>
    <t>7563</t>
  </si>
  <si>
    <t>B2989A</t>
  </si>
  <si>
    <t>F1008</t>
  </si>
  <si>
    <t>2103</t>
  </si>
  <si>
    <t>Darwell</t>
  </si>
  <si>
    <t>B7879A</t>
  </si>
  <si>
    <t>F6177</t>
  </si>
  <si>
    <t>2074</t>
  </si>
  <si>
    <t>B8026A</t>
  </si>
  <si>
    <t>F6238</t>
  </si>
  <si>
    <t>1930</t>
  </si>
  <si>
    <t>B2596A</t>
  </si>
  <si>
    <t>F1623</t>
  </si>
  <si>
    <t>9641</t>
  </si>
  <si>
    <t>B2974A</t>
  </si>
  <si>
    <t>F0605</t>
  </si>
  <si>
    <t>4102</t>
  </si>
  <si>
    <t>Condor</t>
  </si>
  <si>
    <t>B7991A</t>
  </si>
  <si>
    <t>F6245</t>
  </si>
  <si>
    <t>2182</t>
  </si>
  <si>
    <t>B2990A</t>
  </si>
  <si>
    <t>F1057</t>
  </si>
  <si>
    <t>4702</t>
  </si>
  <si>
    <t>Daysland</t>
  </si>
  <si>
    <t>B2597A</t>
  </si>
  <si>
    <t>F1508</t>
  </si>
  <si>
    <t>9265</t>
  </si>
  <si>
    <t>B2992A</t>
  </si>
  <si>
    <t>F0878</t>
  </si>
  <si>
    <t>4403</t>
  </si>
  <si>
    <t>Delburne</t>
  </si>
  <si>
    <t>B8438A</t>
  </si>
  <si>
    <t>F6332</t>
  </si>
  <si>
    <t>5702</t>
  </si>
  <si>
    <t>Delia</t>
  </si>
  <si>
    <t>B3592A</t>
  </si>
  <si>
    <t>F0360</t>
  </si>
  <si>
    <t>3602</t>
  </si>
  <si>
    <t>Innisfree</t>
  </si>
  <si>
    <t>B3087A</t>
  </si>
  <si>
    <t>F1172</t>
  </si>
  <si>
    <t>7118</t>
  </si>
  <si>
    <t>B3088A</t>
  </si>
  <si>
    <t>F1219</t>
  </si>
  <si>
    <t>7194</t>
  </si>
  <si>
    <t>B5137A</t>
  </si>
  <si>
    <t>F4363</t>
  </si>
  <si>
    <t>1372</t>
  </si>
  <si>
    <t>B2997A</t>
  </si>
  <si>
    <t>F0366</t>
  </si>
  <si>
    <t>3803</t>
  </si>
  <si>
    <t>Dewberry</t>
  </si>
  <si>
    <t>B3090A</t>
  </si>
  <si>
    <t>F1340</t>
  </si>
  <si>
    <t>7559</t>
  </si>
  <si>
    <t>B5664A</t>
  </si>
  <si>
    <t>F5784</t>
  </si>
  <si>
    <t>5105</t>
  </si>
  <si>
    <t>Didsbury</t>
  </si>
  <si>
    <t>B7255A</t>
  </si>
  <si>
    <t>F6306</t>
  </si>
  <si>
    <t>2266</t>
  </si>
  <si>
    <t>B8000A</t>
  </si>
  <si>
    <t>F6220</t>
  </si>
  <si>
    <t>2189</t>
  </si>
  <si>
    <t>B3006A</t>
  </si>
  <si>
    <t>F0235</t>
  </si>
  <si>
    <t>1504</t>
  </si>
  <si>
    <t>Dixonville</t>
  </si>
  <si>
    <t>B2599A</t>
  </si>
  <si>
    <t>F1926</t>
  </si>
  <si>
    <t>8727</t>
  </si>
  <si>
    <t>B7924A</t>
  </si>
  <si>
    <t>F6198</t>
  </si>
  <si>
    <t>2143</t>
  </si>
  <si>
    <t>B8015A</t>
  </si>
  <si>
    <t>F6267</t>
  </si>
  <si>
    <t>1950</t>
  </si>
  <si>
    <t>B3008A</t>
  </si>
  <si>
    <t>F0648</t>
  </si>
  <si>
    <t>4604</t>
  </si>
  <si>
    <t>Donalda</t>
  </si>
  <si>
    <t>B3091A</t>
  </si>
  <si>
    <t>F1298</t>
  </si>
  <si>
    <t>7505</t>
  </si>
  <si>
    <t>B3867A</t>
  </si>
  <si>
    <t>F0980</t>
  </si>
  <si>
    <t>6412</t>
  </si>
  <si>
    <t>Picture Butte</t>
  </si>
  <si>
    <t>B2600A</t>
  </si>
  <si>
    <t>F1555</t>
  </si>
  <si>
    <t>9347</t>
  </si>
  <si>
    <t>B5094A</t>
  </si>
  <si>
    <t>F2444</t>
  </si>
  <si>
    <t>596</t>
  </si>
  <si>
    <t>B3092A</t>
  </si>
  <si>
    <t>F1174</t>
  </si>
  <si>
    <t>7121</t>
  </si>
  <si>
    <t>B3715A</t>
  </si>
  <si>
    <t>F0779</t>
  </si>
  <si>
    <t>5607</t>
  </si>
  <si>
    <t>Linden</t>
  </si>
  <si>
    <t>B3422A</t>
  </si>
  <si>
    <t>F1797</t>
  </si>
  <si>
    <t>1841</t>
  </si>
  <si>
    <t>B3833A</t>
  </si>
  <si>
    <t>F0452</t>
  </si>
  <si>
    <t>5321</t>
  </si>
  <si>
    <t>B8426A</t>
  </si>
  <si>
    <t>F6319</t>
  </si>
  <si>
    <t>2249</t>
  </si>
  <si>
    <t>B6157A</t>
  </si>
  <si>
    <t>F5844</t>
  </si>
  <si>
    <t>1456</t>
  </si>
  <si>
    <t>B2601A</t>
  </si>
  <si>
    <t>F1661</t>
  </si>
  <si>
    <t>9858</t>
  </si>
  <si>
    <t>B2602A</t>
  </si>
  <si>
    <t>F1478</t>
  </si>
  <si>
    <t>9214</t>
  </si>
  <si>
    <t>B2938A</t>
  </si>
  <si>
    <t>F0383</t>
  </si>
  <si>
    <t>3902</t>
  </si>
  <si>
    <t>Chauvin</t>
  </si>
  <si>
    <t>B7263A</t>
  </si>
  <si>
    <t>F6304</t>
  </si>
  <si>
    <t>2280</t>
  </si>
  <si>
    <t>B7996A</t>
  </si>
  <si>
    <t>F6229</t>
  </si>
  <si>
    <t>2084</t>
  </si>
  <si>
    <t>B3672A</t>
  </si>
  <si>
    <t>F1707</t>
  </si>
  <si>
    <t>6451</t>
  </si>
  <si>
    <t>B2603A</t>
  </si>
  <si>
    <t>F1557</t>
  </si>
  <si>
    <t>9350</t>
  </si>
  <si>
    <t>B2604A</t>
  </si>
  <si>
    <t>F1554</t>
  </si>
  <si>
    <t>9346</t>
  </si>
  <si>
    <t>B4153A</t>
  </si>
  <si>
    <t>F0164</t>
  </si>
  <si>
    <t>6608</t>
  </si>
  <si>
    <t>B2605A</t>
  </si>
  <si>
    <t>F1502</t>
  </si>
  <si>
    <t>9242</t>
  </si>
  <si>
    <t>B7985A</t>
  </si>
  <si>
    <t>F6257</t>
  </si>
  <si>
    <t>2142</t>
  </si>
  <si>
    <t>B7993A</t>
  </si>
  <si>
    <t>F6237</t>
  </si>
  <si>
    <t>1926</t>
  </si>
  <si>
    <t>B7912A</t>
  </si>
  <si>
    <t>F6182</t>
  </si>
  <si>
    <t>1934</t>
  </si>
  <si>
    <t>B7955A</t>
  </si>
  <si>
    <t>F6208</t>
  </si>
  <si>
    <t>2070</t>
  </si>
  <si>
    <t>B2606A</t>
  </si>
  <si>
    <t>F1613</t>
  </si>
  <si>
    <t>9630</t>
  </si>
  <si>
    <t>B8316A</t>
  </si>
  <si>
    <t>F6297</t>
  </si>
  <si>
    <t>2334</t>
  </si>
  <si>
    <t>B8004A</t>
  </si>
  <si>
    <t>F6224</t>
  </si>
  <si>
    <t>2054</t>
  </si>
  <si>
    <t>B6951A</t>
  </si>
  <si>
    <t>F6129</t>
  </si>
  <si>
    <t>1728</t>
  </si>
  <si>
    <t>B3011A</t>
  </si>
  <si>
    <t>F0600</t>
  </si>
  <si>
    <t>2289</t>
  </si>
  <si>
    <t>B3016A</t>
  </si>
  <si>
    <t>F0788</t>
  </si>
  <si>
    <t>5725</t>
  </si>
  <si>
    <t>Drumheller</t>
  </si>
  <si>
    <t>B3021A</t>
  </si>
  <si>
    <t>F0621</t>
  </si>
  <si>
    <t>6703</t>
  </si>
  <si>
    <t>Duchess</t>
  </si>
  <si>
    <t>B2465A</t>
  </si>
  <si>
    <t>F0529</t>
  </si>
  <si>
    <t>2903</t>
  </si>
  <si>
    <t>B9380A</t>
  </si>
  <si>
    <t>F1077</t>
  </si>
  <si>
    <t>2204</t>
  </si>
  <si>
    <t>Duffield</t>
  </si>
  <si>
    <t>B3093A</t>
  </si>
  <si>
    <t>F1242</t>
  </si>
  <si>
    <t>7218</t>
  </si>
  <si>
    <t>B3094A</t>
  </si>
  <si>
    <t>F1262</t>
  </si>
  <si>
    <t>7246</t>
  </si>
  <si>
    <t>B2503A</t>
  </si>
  <si>
    <t>F0404</t>
  </si>
  <si>
    <t>2305</t>
  </si>
  <si>
    <t>B3391A</t>
  </si>
  <si>
    <t>F0226</t>
  </si>
  <si>
    <t>1404</t>
  </si>
  <si>
    <t>Fairview</t>
  </si>
  <si>
    <t>B4037A</t>
  </si>
  <si>
    <t>F0502</t>
  </si>
  <si>
    <t>1614</t>
  </si>
  <si>
    <t>B3722A</t>
  </si>
  <si>
    <t>F0086</t>
  </si>
  <si>
    <t>3849</t>
  </si>
  <si>
    <t>B3548A</t>
  </si>
  <si>
    <t>F0494</t>
  </si>
  <si>
    <t>1606</t>
  </si>
  <si>
    <t>High Prairie</t>
  </si>
  <si>
    <t>B9371B</t>
  </si>
  <si>
    <t>F6292</t>
  </si>
  <si>
    <t>3811</t>
  </si>
  <si>
    <t>Paradise Valley</t>
  </si>
  <si>
    <t>B3024A</t>
  </si>
  <si>
    <t>F0222</t>
  </si>
  <si>
    <t>5905</t>
  </si>
  <si>
    <t>Dunmore</t>
  </si>
  <si>
    <t>B3025A</t>
  </si>
  <si>
    <t>F1836</t>
  </si>
  <si>
    <t>1303</t>
  </si>
  <si>
    <t>Eaglesham</t>
  </si>
  <si>
    <t>B3095A</t>
  </si>
  <si>
    <t>F1292</t>
  </si>
  <si>
    <t>7278</t>
  </si>
  <si>
    <t>B2607A</t>
  </si>
  <si>
    <t>F1444</t>
  </si>
  <si>
    <t>9118</t>
  </si>
  <si>
    <t>B3652A</t>
  </si>
  <si>
    <t>F0932</t>
  </si>
  <si>
    <t>3214</t>
  </si>
  <si>
    <t>B6952A</t>
  </si>
  <si>
    <t>F6127</t>
  </si>
  <si>
    <t>1762</t>
  </si>
  <si>
    <t>B2490A</t>
  </si>
  <si>
    <t>F0640</t>
  </si>
  <si>
    <t>6744</t>
  </si>
  <si>
    <t>B3096A</t>
  </si>
  <si>
    <t>F1139</t>
  </si>
  <si>
    <t>7051</t>
  </si>
  <si>
    <t>B3918A</t>
  </si>
  <si>
    <t>F1747</t>
  </si>
  <si>
    <t>4439</t>
  </si>
  <si>
    <t>B3026A</t>
  </si>
  <si>
    <t>F0742</t>
  </si>
  <si>
    <t>4315</t>
  </si>
  <si>
    <t>Eckville</t>
  </si>
  <si>
    <t>B3027A</t>
  </si>
  <si>
    <t>F0735</t>
  </si>
  <si>
    <t>4306</t>
  </si>
  <si>
    <t>B3256A</t>
  </si>
  <si>
    <t>F5824</t>
  </si>
  <si>
    <t>1371</t>
  </si>
  <si>
    <t>B8434A</t>
  </si>
  <si>
    <t>B9364A</t>
  </si>
  <si>
    <t>F1681</t>
  </si>
  <si>
    <t>6435</t>
  </si>
  <si>
    <t>B2389A</t>
  </si>
  <si>
    <t>F0458</t>
  </si>
  <si>
    <t>5202</t>
  </si>
  <si>
    <t>B7876A</t>
  </si>
  <si>
    <t>F6163</t>
  </si>
  <si>
    <t>1467</t>
  </si>
  <si>
    <t>B7973A</t>
  </si>
  <si>
    <t>F6210</t>
  </si>
  <si>
    <t>3303</t>
  </si>
  <si>
    <t>B6960A</t>
  </si>
  <si>
    <t>F6133</t>
  </si>
  <si>
    <t>1783</t>
  </si>
  <si>
    <t>B2436A</t>
  </si>
  <si>
    <t>F0941</t>
  </si>
  <si>
    <t>3224</t>
  </si>
  <si>
    <t>B3882A</t>
  </si>
  <si>
    <t>F2267</t>
  </si>
  <si>
    <t>2718</t>
  </si>
  <si>
    <t>Lakeland County</t>
  </si>
  <si>
    <t>B7960A</t>
  </si>
  <si>
    <t>F6264</t>
  </si>
  <si>
    <t>1297</t>
  </si>
  <si>
    <t>B9362A</t>
  </si>
  <si>
    <t>F0921</t>
  </si>
  <si>
    <t>3201</t>
  </si>
  <si>
    <t>B3421A</t>
  </si>
  <si>
    <t>F1813</t>
  </si>
  <si>
    <t>1870</t>
  </si>
  <si>
    <t>B4120A</t>
  </si>
  <si>
    <t>F0768</t>
  </si>
  <si>
    <t>5517</t>
  </si>
  <si>
    <t>B9128A</t>
  </si>
  <si>
    <t>F1099</t>
  </si>
  <si>
    <t>2228</t>
  </si>
  <si>
    <t>B3919A</t>
  </si>
  <si>
    <t>F2315</t>
  </si>
  <si>
    <t>4473</t>
  </si>
  <si>
    <t>B4007A</t>
  </si>
  <si>
    <t>F0842</t>
  </si>
  <si>
    <t>3325</t>
  </si>
  <si>
    <t>B8033A</t>
  </si>
  <si>
    <t>F6219</t>
  </si>
  <si>
    <t>2150</t>
  </si>
  <si>
    <t>B3660A</t>
  </si>
  <si>
    <t>F2256</t>
  </si>
  <si>
    <t>2536</t>
  </si>
  <si>
    <t>Legal</t>
  </si>
  <si>
    <t>B4026B</t>
  </si>
  <si>
    <t>F6285</t>
  </si>
  <si>
    <t>1986</t>
  </si>
  <si>
    <t>B2437A</t>
  </si>
  <si>
    <t>F0954</t>
  </si>
  <si>
    <t>3234</t>
  </si>
  <si>
    <t>B3650A</t>
  </si>
  <si>
    <t>F0929</t>
  </si>
  <si>
    <t>3211</t>
  </si>
  <si>
    <t>F6125</t>
  </si>
  <si>
    <t>1766</t>
  </si>
  <si>
    <t>B2746A</t>
  </si>
  <si>
    <t>F2484</t>
  </si>
  <si>
    <t>9228</t>
  </si>
  <si>
    <t>B2641A</t>
  </si>
  <si>
    <t>F2514</t>
  </si>
  <si>
    <t>1014</t>
  </si>
  <si>
    <t>B3841A</t>
  </si>
  <si>
    <t>F0905</t>
  </si>
  <si>
    <t>5117</t>
  </si>
  <si>
    <t>Olds</t>
  </si>
  <si>
    <t>B5817A</t>
  </si>
  <si>
    <t>F5789</t>
  </si>
  <si>
    <t>2876</t>
  </si>
  <si>
    <t>B7971A</t>
  </si>
  <si>
    <t>F6213</t>
  </si>
  <si>
    <t>1907</t>
  </si>
  <si>
    <t>B3859A</t>
  </si>
  <si>
    <t>F5812</t>
  </si>
  <si>
    <t>434</t>
  </si>
  <si>
    <t>Peace River</t>
  </si>
  <si>
    <t>B6964A</t>
  </si>
  <si>
    <t>F6120</t>
  </si>
  <si>
    <t>1050</t>
  </si>
  <si>
    <t>Jasper</t>
  </si>
  <si>
    <t>B3423A</t>
  </si>
  <si>
    <t>F1809</t>
  </si>
  <si>
    <t>1854</t>
  </si>
  <si>
    <t>B1496A</t>
  </si>
  <si>
    <t>F2115</t>
  </si>
  <si>
    <t>2976</t>
  </si>
  <si>
    <t>B7915A</t>
  </si>
  <si>
    <t>F6187</t>
  </si>
  <si>
    <t>2149</t>
  </si>
  <si>
    <t>B6120A</t>
  </si>
  <si>
    <t>F5828</t>
  </si>
  <si>
    <t>2892</t>
  </si>
  <si>
    <t>B9183B</t>
  </si>
  <si>
    <t>F5815</t>
  </si>
  <si>
    <t>5203</t>
  </si>
  <si>
    <t>B4093A</t>
  </si>
  <si>
    <t>F0813</t>
  </si>
  <si>
    <t>2872</t>
  </si>
  <si>
    <t>B4065A</t>
  </si>
  <si>
    <t>F2099</t>
  </si>
  <si>
    <t>2582</t>
  </si>
  <si>
    <t>B4713A</t>
  </si>
  <si>
    <t>F2343</t>
  </si>
  <si>
    <t>524</t>
  </si>
  <si>
    <t>B4146A</t>
  </si>
  <si>
    <t>F0886</t>
  </si>
  <si>
    <t>4411</t>
  </si>
  <si>
    <t>B4841A</t>
  </si>
  <si>
    <t>F0126</t>
  </si>
  <si>
    <t>1550</t>
  </si>
  <si>
    <t>Falher</t>
  </si>
  <si>
    <t>B5051A</t>
  </si>
  <si>
    <t>F2569</t>
  </si>
  <si>
    <t>1133</t>
  </si>
  <si>
    <t>Innisfail</t>
  </si>
  <si>
    <t>B2438A</t>
  </si>
  <si>
    <t>F0922</t>
  </si>
  <si>
    <t>3204</t>
  </si>
  <si>
    <t>B3638A</t>
  </si>
  <si>
    <t>F0738</t>
  </si>
  <si>
    <t>4309</t>
  </si>
  <si>
    <t>Lacombe</t>
  </si>
  <si>
    <t>B3591A</t>
  </si>
  <si>
    <t>F0881</t>
  </si>
  <si>
    <t>4406</t>
  </si>
  <si>
    <t>B3261B</t>
  </si>
  <si>
    <t>F6312</t>
  </si>
  <si>
    <t>1466</t>
  </si>
  <si>
    <t>B4066A</t>
  </si>
  <si>
    <t>F2261</t>
  </si>
  <si>
    <t>2537</t>
  </si>
  <si>
    <t>B5941A</t>
  </si>
  <si>
    <t>F5819</t>
  </si>
  <si>
    <t>1365</t>
  </si>
  <si>
    <t>B6950A</t>
  </si>
  <si>
    <t>F6132</t>
  </si>
  <si>
    <t>2538</t>
  </si>
  <si>
    <t>B3663A</t>
  </si>
  <si>
    <t>F1682</t>
  </si>
  <si>
    <t>2539</t>
  </si>
  <si>
    <t>B9354A</t>
  </si>
  <si>
    <t>F0737</t>
  </si>
  <si>
    <t>4308</t>
  </si>
  <si>
    <t>B3641A</t>
  </si>
  <si>
    <t>F0746</t>
  </si>
  <si>
    <t>4319</t>
  </si>
  <si>
    <t>B2491A</t>
  </si>
  <si>
    <t>F5766</t>
  </si>
  <si>
    <t>1247</t>
  </si>
  <si>
    <t>B3654A</t>
  </si>
  <si>
    <t>F0949</t>
  </si>
  <si>
    <t>3232</t>
  </si>
  <si>
    <t>B3655A</t>
  </si>
  <si>
    <t>F0931</t>
  </si>
  <si>
    <t>3213</t>
  </si>
  <si>
    <t>B8539A</t>
  </si>
  <si>
    <t>F6315</t>
  </si>
  <si>
    <t>520</t>
  </si>
  <si>
    <t>B3740A</t>
  </si>
  <si>
    <t>F0807</t>
  </si>
  <si>
    <t>2806</t>
  </si>
  <si>
    <t>Mallaig</t>
  </si>
  <si>
    <t>B4067A</t>
  </si>
  <si>
    <t>F2104</t>
  </si>
  <si>
    <t>2588</t>
  </si>
  <si>
    <t>B3098A</t>
  </si>
  <si>
    <t>F2260</t>
  </si>
  <si>
    <t>8098</t>
  </si>
  <si>
    <t>B5917A</t>
  </si>
  <si>
    <t>F5657</t>
  </si>
  <si>
    <t>1559</t>
  </si>
  <si>
    <t>B9397A</t>
  </si>
  <si>
    <t>F1092</t>
  </si>
  <si>
    <t>2220</t>
  </si>
  <si>
    <t>Stony Plain</t>
  </si>
  <si>
    <t>B3309A</t>
  </si>
  <si>
    <t>F6294</t>
  </si>
  <si>
    <t>2125</t>
  </si>
  <si>
    <t>B3506A</t>
  </si>
  <si>
    <t>F1784</t>
  </si>
  <si>
    <t>1144</t>
  </si>
  <si>
    <t>B8021A</t>
  </si>
  <si>
    <t>F6266</t>
  </si>
  <si>
    <t>2060</t>
  </si>
  <si>
    <t>B3565A</t>
  </si>
  <si>
    <t>F0263</t>
  </si>
  <si>
    <t>2013</t>
  </si>
  <si>
    <t>B2466A</t>
  </si>
  <si>
    <t>F2112</t>
  </si>
  <si>
    <t>2973</t>
  </si>
  <si>
    <t>B3657A</t>
  </si>
  <si>
    <t>F2231</t>
  </si>
  <si>
    <t>3270</t>
  </si>
  <si>
    <t>B3099A</t>
  </si>
  <si>
    <t>F2258</t>
  </si>
  <si>
    <t>8007</t>
  </si>
  <si>
    <t>B5791A</t>
  </si>
  <si>
    <t>F5867</t>
  </si>
  <si>
    <t>1060</t>
  </si>
  <si>
    <t>B6947A</t>
  </si>
  <si>
    <t>F6128</t>
  </si>
  <si>
    <t>1189</t>
  </si>
  <si>
    <t>B5850A</t>
  </si>
  <si>
    <t>F5650</t>
  </si>
  <si>
    <t>367</t>
  </si>
  <si>
    <t>B9337A</t>
  </si>
  <si>
    <t>F0901</t>
  </si>
  <si>
    <t>5116</t>
  </si>
  <si>
    <t>B1484BB</t>
  </si>
  <si>
    <t>F6105</t>
  </si>
  <si>
    <t>5115</t>
  </si>
  <si>
    <t>B3446A</t>
  </si>
  <si>
    <t>F0832</t>
  </si>
  <si>
    <t>1753</t>
  </si>
  <si>
    <t>Fort Saskatchewan</t>
  </si>
  <si>
    <t>B4011A</t>
  </si>
  <si>
    <t>F2214</t>
  </si>
  <si>
    <t>2040</t>
  </si>
  <si>
    <t>B3100A</t>
  </si>
  <si>
    <t>F2257</t>
  </si>
  <si>
    <t>8002</t>
  </si>
  <si>
    <t>B3377A</t>
  </si>
  <si>
    <t>F0254</t>
  </si>
  <si>
    <t>2004</t>
  </si>
  <si>
    <t>Edson</t>
  </si>
  <si>
    <t>B3883A</t>
  </si>
  <si>
    <t>F0515</t>
  </si>
  <si>
    <t>2706</t>
  </si>
  <si>
    <t>B3756A</t>
  </si>
  <si>
    <t>F2171</t>
  </si>
  <si>
    <t>1671</t>
  </si>
  <si>
    <t>Mclennan</t>
  </si>
  <si>
    <t>B3338A</t>
  </si>
  <si>
    <t>F5800</t>
  </si>
  <si>
    <t>26</t>
  </si>
  <si>
    <t>B6640A</t>
  </si>
  <si>
    <t>F6212</t>
  </si>
  <si>
    <t>1786</t>
  </si>
  <si>
    <t>B4094A</t>
  </si>
  <si>
    <t>F0809</t>
  </si>
  <si>
    <t>2820</t>
  </si>
  <si>
    <t>B1270A</t>
  </si>
  <si>
    <t>F0609</t>
  </si>
  <si>
    <t>4106</t>
  </si>
  <si>
    <t>Rocky Mountain House</t>
  </si>
  <si>
    <t>B5150A</t>
  </si>
  <si>
    <t>F2413</t>
  </si>
  <si>
    <t>438</t>
  </si>
  <si>
    <t>B3632A</t>
  </si>
  <si>
    <t>F6215</t>
  </si>
  <si>
    <t>1904</t>
  </si>
  <si>
    <t>B8064A</t>
  </si>
  <si>
    <t>F6284</t>
  </si>
  <si>
    <t>1959</t>
  </si>
  <si>
    <t>B2439A</t>
  </si>
  <si>
    <t>F0948</t>
  </si>
  <si>
    <t>3231</t>
  </si>
  <si>
    <t>B3553A</t>
  </si>
  <si>
    <t>F0455</t>
  </si>
  <si>
    <t>5322</t>
  </si>
  <si>
    <t>High River</t>
  </si>
  <si>
    <t>B3640A</t>
  </si>
  <si>
    <t>F0736</t>
  </si>
  <si>
    <t>4307</t>
  </si>
  <si>
    <t>B3921A</t>
  </si>
  <si>
    <t>F2075</t>
  </si>
  <si>
    <t>4471</t>
  </si>
  <si>
    <t>B4068A</t>
  </si>
  <si>
    <t>F2103</t>
  </si>
  <si>
    <t>2587</t>
  </si>
  <si>
    <t>B4081A</t>
  </si>
  <si>
    <t>F2094</t>
  </si>
  <si>
    <t>2577</t>
  </si>
  <si>
    <t>B3496A</t>
  </si>
  <si>
    <t>F2125</t>
  </si>
  <si>
    <t>1180</t>
  </si>
  <si>
    <t>B8020A</t>
  </si>
  <si>
    <t>F6256</t>
  </si>
  <si>
    <t>2197</t>
  </si>
  <si>
    <t>B7919A</t>
  </si>
  <si>
    <t>F6192</t>
  </si>
  <si>
    <t>2170</t>
  </si>
  <si>
    <t>Whitecourt</t>
  </si>
  <si>
    <t>B3705A</t>
  </si>
  <si>
    <t>F2189</t>
  </si>
  <si>
    <t>6478</t>
  </si>
  <si>
    <t>B4262A</t>
  </si>
  <si>
    <t>F2208</t>
  </si>
  <si>
    <t>2171</t>
  </si>
  <si>
    <t>B2615A</t>
  </si>
  <si>
    <t>F1871</t>
  </si>
  <si>
    <t>8524</t>
  </si>
  <si>
    <t>B4148A</t>
  </si>
  <si>
    <t>F0890</t>
  </si>
  <si>
    <t>4415</t>
  </si>
  <si>
    <t>B9722A</t>
  </si>
  <si>
    <t>F2259</t>
  </si>
  <si>
    <t>8025</t>
  </si>
  <si>
    <t>B2685A</t>
  </si>
  <si>
    <t>F5818</t>
  </si>
  <si>
    <t>1364</t>
  </si>
  <si>
    <t>B5771A</t>
  </si>
  <si>
    <t>F5105</t>
  </si>
  <si>
    <t>2985</t>
  </si>
  <si>
    <t>B2618A</t>
  </si>
  <si>
    <t>F1582</t>
  </si>
  <si>
    <t>9379</t>
  </si>
  <si>
    <t>B3029A</t>
  </si>
  <si>
    <t>F0385</t>
  </si>
  <si>
    <t>3904</t>
  </si>
  <si>
    <t>Edgerton</t>
  </si>
  <si>
    <t>B3101A</t>
  </si>
  <si>
    <t>F1341</t>
  </si>
  <si>
    <t>7561</t>
  </si>
  <si>
    <t>B3104A</t>
  </si>
  <si>
    <t>F2464</t>
  </si>
  <si>
    <t>7905</t>
  </si>
  <si>
    <t>B6207A</t>
  </si>
  <si>
    <t>F5866</t>
  </si>
  <si>
    <t>1282</t>
  </si>
  <si>
    <t>B3104B</t>
  </si>
  <si>
    <t>F2463</t>
  </si>
  <si>
    <t>1283</t>
  </si>
  <si>
    <t>F1188</t>
  </si>
  <si>
    <t>B7918A</t>
  </si>
  <si>
    <t>F6191</t>
  </si>
  <si>
    <t>2601</t>
  </si>
  <si>
    <t>Athabasca</t>
  </si>
  <si>
    <t>B3108A</t>
  </si>
  <si>
    <t>F1251</t>
  </si>
  <si>
    <t>7233</t>
  </si>
  <si>
    <t>B2620A</t>
  </si>
  <si>
    <t>F1445</t>
  </si>
  <si>
    <t>9119</t>
  </si>
  <si>
    <t>B1361A</t>
  </si>
  <si>
    <t>F0472</t>
  </si>
  <si>
    <t>5216</t>
  </si>
  <si>
    <t>Springbank</t>
  </si>
  <si>
    <t>B2621A</t>
  </si>
  <si>
    <t>F1611</t>
  </si>
  <si>
    <t>9627</t>
  </si>
  <si>
    <t>B2951B</t>
  </si>
  <si>
    <t>F5778</t>
  </si>
  <si>
    <t>2402</t>
  </si>
  <si>
    <t>Clyde</t>
  </si>
  <si>
    <t>B2960A</t>
  </si>
  <si>
    <t>F0480</t>
  </si>
  <si>
    <t>5224</t>
  </si>
  <si>
    <t>B3481A</t>
  </si>
  <si>
    <t>F0573</t>
  </si>
  <si>
    <t>1808</t>
  </si>
  <si>
    <t>B6160A</t>
  </si>
  <si>
    <t>F5842</t>
  </si>
  <si>
    <t>1459</t>
  </si>
  <si>
    <t>B2894A</t>
  </si>
  <si>
    <t>F1742</t>
  </si>
  <si>
    <t>5242</t>
  </si>
  <si>
    <t>B3381A</t>
  </si>
  <si>
    <t>F0804</t>
  </si>
  <si>
    <t>2803</t>
  </si>
  <si>
    <t>Elk Point</t>
  </si>
  <si>
    <t>B3110A</t>
  </si>
  <si>
    <t>F1285</t>
  </si>
  <si>
    <t>7565</t>
  </si>
  <si>
    <t>B3111A</t>
  </si>
  <si>
    <t>F1343</t>
  </si>
  <si>
    <t>B3766A</t>
  </si>
  <si>
    <t>F1717</t>
  </si>
  <si>
    <t>6848</t>
  </si>
  <si>
    <t>B3752A</t>
  </si>
  <si>
    <t>F1018</t>
  </si>
  <si>
    <t>2113</t>
  </si>
  <si>
    <t>Mayerthorpe</t>
  </si>
  <si>
    <t>B4069A</t>
  </si>
  <si>
    <t>F2247</t>
  </si>
  <si>
    <t>2552</t>
  </si>
  <si>
    <t>B3112A</t>
  </si>
  <si>
    <t>F1228</t>
  </si>
  <si>
    <t>7204</t>
  </si>
  <si>
    <t>B9357A</t>
  </si>
  <si>
    <t>F1819</t>
  </si>
  <si>
    <t>1104</t>
  </si>
  <si>
    <t>Elmworth</t>
  </si>
  <si>
    <t>B3383A</t>
  </si>
  <si>
    <t>F0879</t>
  </si>
  <si>
    <t>4404</t>
  </si>
  <si>
    <t>Elnora</t>
  </si>
  <si>
    <t>B7880A</t>
  </si>
  <si>
    <t>F6178</t>
  </si>
  <si>
    <t>2199</t>
  </si>
  <si>
    <t>B9120A</t>
  </si>
  <si>
    <t>F1423</t>
  </si>
  <si>
    <t>9036</t>
  </si>
  <si>
    <t>B3385A</t>
  </si>
  <si>
    <t>F0159</t>
  </si>
  <si>
    <t>6603</t>
  </si>
  <si>
    <t>Enchant</t>
  </si>
  <si>
    <t>B9374A</t>
  </si>
  <si>
    <t>F1078</t>
  </si>
  <si>
    <t>2205</t>
  </si>
  <si>
    <t>Entwistle</t>
  </si>
  <si>
    <t>B7957A</t>
  </si>
  <si>
    <t>F6209</t>
  </si>
  <si>
    <t>2031</t>
  </si>
  <si>
    <t>B2623A</t>
  </si>
  <si>
    <t>F1511</t>
  </si>
  <si>
    <t>9269</t>
  </si>
  <si>
    <t>B3792A</t>
  </si>
  <si>
    <t>F0148</t>
  </si>
  <si>
    <t>6503</t>
  </si>
  <si>
    <t>Milk River</t>
  </si>
  <si>
    <t>B7243A</t>
  </si>
  <si>
    <t>F6140</t>
  </si>
  <si>
    <t>9826</t>
  </si>
  <si>
    <t>B2626A</t>
  </si>
  <si>
    <t>F1626</t>
  </si>
  <si>
    <t>9644</t>
  </si>
  <si>
    <t>B3387A</t>
  </si>
  <si>
    <t>F0650</t>
  </si>
  <si>
    <t>4606</t>
  </si>
  <si>
    <t>Erskine</t>
  </si>
  <si>
    <t>B3927A</t>
  </si>
  <si>
    <t>F1749</t>
  </si>
  <si>
    <t>1952</t>
  </si>
  <si>
    <t>B6144A</t>
  </si>
  <si>
    <t>F5847</t>
  </si>
  <si>
    <t>1460</t>
  </si>
  <si>
    <t>B2627A</t>
  </si>
  <si>
    <t>F1524</t>
  </si>
  <si>
    <t>9310</t>
  </si>
  <si>
    <t>B2628A</t>
  </si>
  <si>
    <t>F1525</t>
  </si>
  <si>
    <t>9311</t>
  </si>
  <si>
    <t>B3113A</t>
  </si>
  <si>
    <t>F1239</t>
  </si>
  <si>
    <t>7215</t>
  </si>
  <si>
    <t>B3388A</t>
  </si>
  <si>
    <t>F0259</t>
  </si>
  <si>
    <t>2009</t>
  </si>
  <si>
    <t>Evansburg</t>
  </si>
  <si>
    <t>B3012B</t>
  </si>
  <si>
    <t>F6374</t>
  </si>
  <si>
    <t>2203</t>
  </si>
  <si>
    <t>B6150A</t>
  </si>
  <si>
    <t>F5837</t>
  </si>
  <si>
    <t>1500</t>
  </si>
  <si>
    <t>B3390A</t>
  </si>
  <si>
    <t>F1739</t>
  </si>
  <si>
    <t>5239</t>
  </si>
  <si>
    <t>Exshaw</t>
  </si>
  <si>
    <t>B2629A</t>
  </si>
  <si>
    <t>F1631</t>
  </si>
  <si>
    <t>9651</t>
  </si>
  <si>
    <t>B3414A</t>
  </si>
  <si>
    <t>F0344</t>
  </si>
  <si>
    <t>6306</t>
  </si>
  <si>
    <t>Fort Macleod</t>
  </si>
  <si>
    <t>B4010A</t>
  </si>
  <si>
    <t>F0838</t>
  </si>
  <si>
    <t>3321</t>
  </si>
  <si>
    <t>B3382A</t>
  </si>
  <si>
    <t>F0803</t>
  </si>
  <si>
    <t>2802</t>
  </si>
  <si>
    <t>B3393A</t>
  </si>
  <si>
    <t>F0224</t>
  </si>
  <si>
    <t>1402</t>
  </si>
  <si>
    <t>B2630A</t>
  </si>
  <si>
    <t>F1616</t>
  </si>
  <si>
    <t>9633</t>
  </si>
  <si>
    <t>B3923A</t>
  </si>
  <si>
    <t>F1748</t>
  </si>
  <si>
    <t>4440</t>
  </si>
  <si>
    <t>B2631A</t>
  </si>
  <si>
    <t>F1578</t>
  </si>
  <si>
    <t>9375</t>
  </si>
  <si>
    <t>B3396A</t>
  </si>
  <si>
    <t>F5786</t>
  </si>
  <si>
    <t>3105</t>
  </si>
  <si>
    <t>Falun</t>
  </si>
  <si>
    <t>B2633A</t>
  </si>
  <si>
    <t>F1898</t>
  </si>
  <si>
    <t>8551</t>
  </si>
  <si>
    <t>B3566A</t>
  </si>
  <si>
    <t>F5781</t>
  </si>
  <si>
    <t>2030</t>
  </si>
  <si>
    <t>B3723A</t>
  </si>
  <si>
    <t>F0094</t>
  </si>
  <si>
    <t>3851</t>
  </si>
  <si>
    <t>B6949A</t>
  </si>
  <si>
    <t>F6131</t>
  </si>
  <si>
    <t>1697</t>
  </si>
  <si>
    <t>B3424A</t>
  </si>
  <si>
    <t>F2131</t>
  </si>
  <si>
    <t>1871</t>
  </si>
  <si>
    <t>B2634A</t>
  </si>
  <si>
    <t>F1928</t>
  </si>
  <si>
    <t>8729</t>
  </si>
  <si>
    <t>B3642A</t>
  </si>
  <si>
    <t>F4277</t>
  </si>
  <si>
    <t>1312</t>
  </si>
  <si>
    <t>B2635A</t>
  </si>
  <si>
    <t>F1933</t>
  </si>
  <si>
    <t>8903</t>
  </si>
  <si>
    <t>B7914A</t>
  </si>
  <si>
    <t>F6188</t>
  </si>
  <si>
    <t>2059</t>
  </si>
  <si>
    <t>B3115A</t>
  </si>
  <si>
    <t>F1948</t>
  </si>
  <si>
    <t>8003</t>
  </si>
  <si>
    <t>B3673A</t>
  </si>
  <si>
    <t>F2196</t>
  </si>
  <si>
    <t>6483</t>
  </si>
  <si>
    <t>B7911A</t>
  </si>
  <si>
    <t>F6181</t>
  </si>
  <si>
    <t>1968</t>
  </si>
  <si>
    <t>B5101A</t>
  </si>
  <si>
    <t>F0111</t>
  </si>
  <si>
    <t>1025</t>
  </si>
  <si>
    <t>B3425A</t>
  </si>
  <si>
    <t>F2153</t>
  </si>
  <si>
    <t>1899</t>
  </si>
  <si>
    <t>B2936A</t>
  </si>
  <si>
    <t>F0582</t>
  </si>
  <si>
    <t>1820</t>
  </si>
  <si>
    <t>Chard</t>
  </si>
  <si>
    <t>B2636A</t>
  </si>
  <si>
    <t>F1929</t>
  </si>
  <si>
    <t>8730</t>
  </si>
  <si>
    <t>B2722A</t>
  </si>
  <si>
    <t>F2399</t>
  </si>
  <si>
    <t>12</t>
  </si>
  <si>
    <t>B2654A</t>
  </si>
  <si>
    <t>F6376</t>
  </si>
  <si>
    <t>2343</t>
  </si>
  <si>
    <t>B8028A</t>
  </si>
  <si>
    <t>F6263</t>
  </si>
  <si>
    <t>2152</t>
  </si>
  <si>
    <t>B2637A</t>
  </si>
  <si>
    <t>F1671</t>
  </si>
  <si>
    <t>9384</t>
  </si>
  <si>
    <t>B3675A</t>
  </si>
  <si>
    <t>F1684</t>
  </si>
  <si>
    <t>6438</t>
  </si>
  <si>
    <t>B6159A</t>
  </si>
  <si>
    <t>F5843</t>
  </si>
  <si>
    <t>1457</t>
  </si>
  <si>
    <t>B3539A</t>
  </si>
  <si>
    <t>F0556</t>
  </si>
  <si>
    <t>1709</t>
  </si>
  <si>
    <t>High Level</t>
  </si>
  <si>
    <t>B1489A</t>
  </si>
  <si>
    <t>F0449</t>
  </si>
  <si>
    <t>5319</t>
  </si>
  <si>
    <t>B3398A</t>
  </si>
  <si>
    <t>F0209</t>
  </si>
  <si>
    <t>6907</t>
  </si>
  <si>
    <t>Foremost</t>
  </si>
  <si>
    <t>B4110A</t>
  </si>
  <si>
    <t>F1096</t>
  </si>
  <si>
    <t>2225</t>
  </si>
  <si>
    <t>B3116A</t>
  </si>
  <si>
    <t>F1175</t>
  </si>
  <si>
    <t>7123</t>
  </si>
  <si>
    <t>B2640A</t>
  </si>
  <si>
    <t>F1646</t>
  </si>
  <si>
    <t>9813</t>
  </si>
  <si>
    <t>B3407A</t>
  </si>
  <si>
    <t>F1058</t>
  </si>
  <si>
    <t>4703</t>
  </si>
  <si>
    <t>Forestburg</t>
  </si>
  <si>
    <t>B3408A</t>
  </si>
  <si>
    <t>F0405</t>
  </si>
  <si>
    <t>2306</t>
  </si>
  <si>
    <t>Fort Assiniboine</t>
  </si>
  <si>
    <t>B3418A</t>
  </si>
  <si>
    <t>F0576</t>
  </si>
  <si>
    <t>1812</t>
  </si>
  <si>
    <t>Fort Mackay</t>
  </si>
  <si>
    <t>B3426A</t>
  </si>
  <si>
    <t>F5808</t>
  </si>
  <si>
    <t>1864</t>
  </si>
  <si>
    <t>B3427A</t>
  </si>
  <si>
    <t>F1801</t>
  </si>
  <si>
    <t>1845</t>
  </si>
  <si>
    <t>F1808</t>
  </si>
  <si>
    <t>1256</t>
  </si>
  <si>
    <t>B3444A</t>
  </si>
  <si>
    <t>F6144</t>
  </si>
  <si>
    <t>3397</t>
  </si>
  <si>
    <t>F0833</t>
  </si>
  <si>
    <t>3313</t>
  </si>
  <si>
    <t>B3445A</t>
  </si>
  <si>
    <t>F0831</t>
  </si>
  <si>
    <t>3311</t>
  </si>
  <si>
    <t>B3459A</t>
  </si>
  <si>
    <t>F0549</t>
  </si>
  <si>
    <t>1702</t>
  </si>
  <si>
    <t>Fort Vermilion</t>
  </si>
  <si>
    <t>B8008A</t>
  </si>
  <si>
    <t>F6268</t>
  </si>
  <si>
    <t>2248</t>
  </si>
  <si>
    <t>Morinville</t>
  </si>
  <si>
    <t>B3465A</t>
  </si>
  <si>
    <t>F0998</t>
  </si>
  <si>
    <t>1202</t>
  </si>
  <si>
    <t>Fox Creek</t>
  </si>
  <si>
    <t>B3428A</t>
  </si>
  <si>
    <t>F2145</t>
  </si>
  <si>
    <t>1885</t>
  </si>
  <si>
    <t>B3013A</t>
  </si>
  <si>
    <t>F0597</t>
  </si>
  <si>
    <t>2201</t>
  </si>
  <si>
    <t>B3117A</t>
  </si>
  <si>
    <t>F1287</t>
  </si>
  <si>
    <t>7273</t>
  </si>
  <si>
    <t>B3118A</t>
  </si>
  <si>
    <t>F2040</t>
  </si>
  <si>
    <t>8236</t>
  </si>
  <si>
    <t>B3863A</t>
  </si>
  <si>
    <t>F0260</t>
  </si>
  <si>
    <t>2010</t>
  </si>
  <si>
    <t>Peers</t>
  </si>
  <si>
    <t>B4012A</t>
  </si>
  <si>
    <t>F0852</t>
  </si>
  <si>
    <t>3335</t>
  </si>
  <si>
    <t>B3924A</t>
  </si>
  <si>
    <t>F1763</t>
  </si>
  <si>
    <t>4455</t>
  </si>
  <si>
    <t>B5104A</t>
  </si>
  <si>
    <t>F2506</t>
  </si>
  <si>
    <t>1097</t>
  </si>
  <si>
    <t>B2644A</t>
  </si>
  <si>
    <t>F1558</t>
  </si>
  <si>
    <t>9351</t>
  </si>
  <si>
    <t>B3676A</t>
  </si>
  <si>
    <t>F1685</t>
  </si>
  <si>
    <t>6439</t>
  </si>
  <si>
    <t>B3123A</t>
  </si>
  <si>
    <t>F1301</t>
  </si>
  <si>
    <t>7509</t>
  </si>
  <si>
    <t>B8435A</t>
  </si>
  <si>
    <t>F6326</t>
  </si>
  <si>
    <t>2275</t>
  </si>
  <si>
    <t>B9344A</t>
  </si>
  <si>
    <t>F0884</t>
  </si>
  <si>
    <t>4491</t>
  </si>
  <si>
    <t>B3469A</t>
  </si>
  <si>
    <t>F0623</t>
  </si>
  <si>
    <t>6705</t>
  </si>
  <si>
    <t>Gem</t>
  </si>
  <si>
    <t>B3677A</t>
  </si>
  <si>
    <t>F1686</t>
  </si>
  <si>
    <t>6440</t>
  </si>
  <si>
    <t>B1495A</t>
  </si>
  <si>
    <t>F1723</t>
  </si>
  <si>
    <t>6854</t>
  </si>
  <si>
    <t>B8007A</t>
  </si>
  <si>
    <t>F6248</t>
  </si>
  <si>
    <t>2196</t>
  </si>
  <si>
    <t>B3124A</t>
  </si>
  <si>
    <t>F1395</t>
  </si>
  <si>
    <t>7279</t>
  </si>
  <si>
    <t>B2390A</t>
  </si>
  <si>
    <t>F0457</t>
  </si>
  <si>
    <t>5201</t>
  </si>
  <si>
    <t>B4709A</t>
  </si>
  <si>
    <t>F0036</t>
  </si>
  <si>
    <t>1004</t>
  </si>
  <si>
    <t>B3925A</t>
  </si>
  <si>
    <t>F1750</t>
  </si>
  <si>
    <t>4442</t>
  </si>
  <si>
    <t>B3801A</t>
  </si>
  <si>
    <t>F2090</t>
  </si>
  <si>
    <t>2572</t>
  </si>
  <si>
    <t>B3009A</t>
  </si>
  <si>
    <t>F0491</t>
  </si>
  <si>
    <t>1602</t>
  </si>
  <si>
    <t>Donnelly</t>
  </si>
  <si>
    <t>B2646A</t>
  </si>
  <si>
    <t>F1618</t>
  </si>
  <si>
    <t>9635</t>
  </si>
  <si>
    <t>B3471A</t>
  </si>
  <si>
    <t>F0283</t>
  </si>
  <si>
    <t>2504</t>
  </si>
  <si>
    <t>Gibbons</t>
  </si>
  <si>
    <t>B6946A</t>
  </si>
  <si>
    <t>F6121</t>
  </si>
  <si>
    <t>1817</t>
  </si>
  <si>
    <t>Gift Lake</t>
  </si>
  <si>
    <t>B3678A</t>
  </si>
  <si>
    <t>F1688</t>
  </si>
  <si>
    <t>6442</t>
  </si>
  <si>
    <t>B2649A</t>
  </si>
  <si>
    <t>F1447</t>
  </si>
  <si>
    <t>9121</t>
  </si>
  <si>
    <t>B4013A</t>
  </si>
  <si>
    <t>F0850</t>
  </si>
  <si>
    <t>3333</t>
  </si>
  <si>
    <t>B6165A</t>
  </si>
  <si>
    <t>F5864</t>
  </si>
  <si>
    <t>2835</t>
  </si>
  <si>
    <t>B2961A</t>
  </si>
  <si>
    <t>F0482</t>
  </si>
  <si>
    <t>5226</t>
  </si>
  <si>
    <t>B2650A</t>
  </si>
  <si>
    <t>F1448</t>
  </si>
  <si>
    <t>9122</t>
  </si>
  <si>
    <t>B2651A</t>
  </si>
  <si>
    <t>F1465</t>
  </si>
  <si>
    <t>9143</t>
  </si>
  <si>
    <t>B3926A</t>
  </si>
  <si>
    <t>F1771</t>
  </si>
  <si>
    <t>4463</t>
  </si>
  <si>
    <t>B3475A</t>
  </si>
  <si>
    <t>F0531</t>
  </si>
  <si>
    <t>2905</t>
  </si>
  <si>
    <t>Glendon</t>
  </si>
  <si>
    <t>B3130A</t>
  </si>
  <si>
    <t>F1210</t>
  </si>
  <si>
    <t>7184</t>
  </si>
  <si>
    <t>B3857A</t>
  </si>
  <si>
    <t>F2166</t>
  </si>
  <si>
    <t>1573</t>
  </si>
  <si>
    <t>B2652A</t>
  </si>
  <si>
    <t>F1449</t>
  </si>
  <si>
    <t>9123</t>
  </si>
  <si>
    <t>B3131A</t>
  </si>
  <si>
    <t>F1176</t>
  </si>
  <si>
    <t>7126</t>
  </si>
  <si>
    <t>B3132A</t>
  </si>
  <si>
    <t>F1177</t>
  </si>
  <si>
    <t>7127</t>
  </si>
  <si>
    <t>B3133A</t>
  </si>
  <si>
    <t>F2065</t>
  </si>
  <si>
    <t>8061</t>
  </si>
  <si>
    <t>B3430A</t>
  </si>
  <si>
    <t>F2132</t>
  </si>
  <si>
    <t>1872</t>
  </si>
  <si>
    <t>B3835A</t>
  </si>
  <si>
    <t>F2155</t>
  </si>
  <si>
    <t>5370</t>
  </si>
  <si>
    <t>B3858A</t>
  </si>
  <si>
    <t>F2165</t>
  </si>
  <si>
    <t>1572</t>
  </si>
  <si>
    <t>B5878A</t>
  </si>
  <si>
    <t>F5396</t>
  </si>
  <si>
    <t>1462</t>
  </si>
  <si>
    <t>B3134A</t>
  </si>
  <si>
    <t>F1243</t>
  </si>
  <si>
    <t>7220</t>
  </si>
  <si>
    <t>B4051A</t>
  </si>
  <si>
    <t>F1100</t>
  </si>
  <si>
    <t>2229</t>
  </si>
  <si>
    <t>B3389A</t>
  </si>
  <si>
    <t>F0258</t>
  </si>
  <si>
    <t>2008</t>
  </si>
  <si>
    <t>B3488A</t>
  </si>
  <si>
    <t>F0274</t>
  </si>
  <si>
    <t>2042</t>
  </si>
  <si>
    <t>Grande Cache</t>
  </si>
  <si>
    <t>B1457A</t>
  </si>
  <si>
    <t>F5825</t>
  </si>
  <si>
    <t>1192</t>
  </si>
  <si>
    <t>B3497A</t>
  </si>
  <si>
    <t>F1781</t>
  </si>
  <si>
    <t>1141</t>
  </si>
  <si>
    <t>B3136A</t>
  </si>
  <si>
    <t>F1178</t>
  </si>
  <si>
    <t>7128</t>
  </si>
  <si>
    <t>B2656A</t>
  </si>
  <si>
    <t>F1581</t>
  </si>
  <si>
    <t>9378</t>
  </si>
  <si>
    <t>B3515B</t>
  </si>
  <si>
    <t>F0343</t>
  </si>
  <si>
    <t>6305</t>
  </si>
  <si>
    <t>Granum</t>
  </si>
  <si>
    <t>B2397A</t>
  </si>
  <si>
    <t>F1019</t>
  </si>
  <si>
    <t>2114</t>
  </si>
  <si>
    <t>Alberta Beach</t>
  </si>
  <si>
    <t>B3516A</t>
  </si>
  <si>
    <t>F0699</t>
  </si>
  <si>
    <t>2605</t>
  </si>
  <si>
    <t>Grassland</t>
  </si>
  <si>
    <t>B3431A</t>
  </si>
  <si>
    <t>1853</t>
  </si>
  <si>
    <t>B3138A</t>
  </si>
  <si>
    <t>F1206</t>
  </si>
  <si>
    <t>7178</t>
  </si>
  <si>
    <t>B3018A</t>
  </si>
  <si>
    <t>F0789</t>
  </si>
  <si>
    <t>5726</t>
  </si>
  <si>
    <t>B3139A</t>
  </si>
  <si>
    <t>F1266</t>
  </si>
  <si>
    <t>7250</t>
  </si>
  <si>
    <t>B5450A</t>
  </si>
  <si>
    <t>F4447</t>
  </si>
  <si>
    <t>1267</t>
  </si>
  <si>
    <t>F0641</t>
  </si>
  <si>
    <t>6745</t>
  </si>
  <si>
    <t>B7997A</t>
  </si>
  <si>
    <t>F6228</t>
  </si>
  <si>
    <t>2147</t>
  </si>
  <si>
    <t>B5824A</t>
  </si>
  <si>
    <t>F5790</t>
  </si>
  <si>
    <t>3112</t>
  </si>
  <si>
    <t>Millet</t>
  </si>
  <si>
    <t>B7974A</t>
  </si>
  <si>
    <t>F6211</t>
  </si>
  <si>
    <t>1505</t>
  </si>
  <si>
    <t>Grimshaw</t>
  </si>
  <si>
    <t>B3520A</t>
  </si>
  <si>
    <t>F0580</t>
  </si>
  <si>
    <t>1818</t>
  </si>
  <si>
    <t>Grouard</t>
  </si>
  <si>
    <t>B3142A</t>
  </si>
  <si>
    <t>F1179</t>
  </si>
  <si>
    <t>7129</t>
  </si>
  <si>
    <t>B7909A</t>
  </si>
  <si>
    <t>F6183</t>
  </si>
  <si>
    <t>2156</t>
  </si>
  <si>
    <t>B2925A</t>
  </si>
  <si>
    <t>F0662</t>
  </si>
  <si>
    <t>4822</t>
  </si>
  <si>
    <t>Castor</t>
  </si>
  <si>
    <t>B3646B</t>
  </si>
  <si>
    <t>F0295</t>
  </si>
  <si>
    <t>3392</t>
  </si>
  <si>
    <t>Lancaster Park</t>
  </si>
  <si>
    <t>B2659A</t>
  </si>
  <si>
    <t>F1551</t>
  </si>
  <si>
    <t>9343</t>
  </si>
  <si>
    <t>B3523A</t>
  </si>
  <si>
    <t>F0676</t>
  </si>
  <si>
    <t>3106</t>
  </si>
  <si>
    <t>Gwynne</t>
  </si>
  <si>
    <t>B2467A</t>
  </si>
  <si>
    <t>F0536</t>
  </si>
  <si>
    <t>2911</t>
  </si>
  <si>
    <t>B5660A</t>
  </si>
  <si>
    <t>F4321</t>
  </si>
  <si>
    <t>2202</t>
  </si>
  <si>
    <t>B4042A</t>
  </si>
  <si>
    <t>F0711</t>
  </si>
  <si>
    <t>2722</t>
  </si>
  <si>
    <t>Smoky Lake</t>
  </si>
  <si>
    <t>B2660A</t>
  </si>
  <si>
    <t>F1638</t>
  </si>
  <si>
    <t>9660</t>
  </si>
  <si>
    <t>B3143A</t>
  </si>
  <si>
    <t>F1949</t>
  </si>
  <si>
    <t>8004</t>
  </si>
  <si>
    <t>B7908A</t>
  </si>
  <si>
    <t>F6184</t>
  </si>
  <si>
    <t>1978</t>
  </si>
  <si>
    <t>B3144A</t>
  </si>
  <si>
    <t>F1303</t>
  </si>
  <si>
    <t>7512</t>
  </si>
  <si>
    <t>B2661A</t>
  </si>
  <si>
    <t>F1625</t>
  </si>
  <si>
    <t>9643</t>
  </si>
  <si>
    <t>B3145A</t>
  </si>
  <si>
    <t>F1146</t>
  </si>
  <si>
    <t>7059</t>
  </si>
  <si>
    <t>B3500A</t>
  </si>
  <si>
    <t>F1820</t>
  </si>
  <si>
    <t>1105</t>
  </si>
  <si>
    <t>B3567A</t>
  </si>
  <si>
    <t>F0261</t>
  </si>
  <si>
    <t>2011</t>
  </si>
  <si>
    <t>B4195A</t>
  </si>
  <si>
    <t>F1002</t>
  </si>
  <si>
    <t>1207</t>
  </si>
  <si>
    <t>Valleyview</t>
  </si>
  <si>
    <t>B2663A</t>
  </si>
  <si>
    <t>F1568</t>
  </si>
  <si>
    <t>9362</t>
  </si>
  <si>
    <t>B2664A</t>
  </si>
  <si>
    <t>F1670</t>
  </si>
  <si>
    <t>9273</t>
  </si>
  <si>
    <t>B3533A</t>
  </si>
  <si>
    <t>F1036</t>
  </si>
  <si>
    <t>4507</t>
  </si>
  <si>
    <t>Hay Lakes</t>
  </si>
  <si>
    <t>B3535A</t>
  </si>
  <si>
    <t>F0160</t>
  </si>
  <si>
    <t>6604</t>
  </si>
  <si>
    <t>Hays</t>
  </si>
  <si>
    <t>B2538A</t>
  </si>
  <si>
    <t>F1931</t>
  </si>
  <si>
    <t>8901</t>
  </si>
  <si>
    <t>B2665A</t>
  </si>
  <si>
    <t>F1529</t>
  </si>
  <si>
    <t>9316</t>
  </si>
  <si>
    <t>B3146A</t>
  </si>
  <si>
    <t>F1180</t>
  </si>
  <si>
    <t>7132</t>
  </si>
  <si>
    <t>B3536A</t>
  </si>
  <si>
    <t>F0805</t>
  </si>
  <si>
    <t>2804</t>
  </si>
  <si>
    <t>Heinsburg</t>
  </si>
  <si>
    <t>B4238A</t>
  </si>
  <si>
    <t>F1826</t>
  </si>
  <si>
    <t>1111</t>
  </si>
  <si>
    <t>Wembley</t>
  </si>
  <si>
    <t>B2667A</t>
  </si>
  <si>
    <t>F1656</t>
  </si>
  <si>
    <t>9836</t>
  </si>
  <si>
    <t>B3768A</t>
  </si>
  <si>
    <t>F1718</t>
  </si>
  <si>
    <t>6849</t>
  </si>
  <si>
    <t>B5919A</t>
  </si>
  <si>
    <t>F5813</t>
  </si>
  <si>
    <t>9906</t>
  </si>
  <si>
    <t>B5078A</t>
  </si>
  <si>
    <t>F2509</t>
  </si>
  <si>
    <t>1131</t>
  </si>
  <si>
    <t>De Winton</t>
  </si>
  <si>
    <t>B7022A</t>
  </si>
  <si>
    <t>F6310</t>
  </si>
  <si>
    <t>2252</t>
  </si>
  <si>
    <t>B6988A</t>
  </si>
  <si>
    <t>F6109</t>
  </si>
  <si>
    <t>1681</t>
  </si>
  <si>
    <t>B5823A</t>
  </si>
  <si>
    <t>F2446</t>
  </si>
  <si>
    <t>535</t>
  </si>
  <si>
    <t>B3542A</t>
  </si>
  <si>
    <t>F0550</t>
  </si>
  <si>
    <t>1703</t>
  </si>
  <si>
    <t>B4111A</t>
  </si>
  <si>
    <t>F1084</t>
  </si>
  <si>
    <t>2211</t>
  </si>
  <si>
    <t>B3549A</t>
  </si>
  <si>
    <t>F0496</t>
  </si>
  <si>
    <t>1608</t>
  </si>
  <si>
    <t>B3149A</t>
  </si>
  <si>
    <t>F1304</t>
  </si>
  <si>
    <t>7513</t>
  </si>
  <si>
    <t>B2671A</t>
  </si>
  <si>
    <t>F1480</t>
  </si>
  <si>
    <t>9217</t>
  </si>
  <si>
    <t>B3464A</t>
  </si>
  <si>
    <t>F0558</t>
  </si>
  <si>
    <t>1712</t>
  </si>
  <si>
    <t>Blumenort</t>
  </si>
  <si>
    <t>B3150A</t>
  </si>
  <si>
    <t>F1337</t>
  </si>
  <si>
    <t>7552</t>
  </si>
  <si>
    <t>B2672A</t>
  </si>
  <si>
    <t>F1481</t>
  </si>
  <si>
    <t>9218</t>
  </si>
  <si>
    <t>B3502A</t>
  </si>
  <si>
    <t>F1783</t>
  </si>
  <si>
    <t>1143</t>
  </si>
  <si>
    <t>B4196A</t>
  </si>
  <si>
    <t>F1001</t>
  </si>
  <si>
    <t>1206</t>
  </si>
  <si>
    <t>B4258A</t>
  </si>
  <si>
    <t>F1013</t>
  </si>
  <si>
    <t>2108</t>
  </si>
  <si>
    <t>B3151A</t>
  </si>
  <si>
    <t>F1270</t>
  </si>
  <si>
    <t>7255</t>
  </si>
  <si>
    <t>B5805A</t>
  </si>
  <si>
    <t>F2416</t>
  </si>
  <si>
    <t>1379</t>
  </si>
  <si>
    <t>East Prairie</t>
  </si>
  <si>
    <t>B8022A</t>
  </si>
  <si>
    <t>F6240</t>
  </si>
  <si>
    <t>1931</t>
  </si>
  <si>
    <t>B3562A</t>
  </si>
  <si>
    <t>F0231</t>
  </si>
  <si>
    <t>1405</t>
  </si>
  <si>
    <t>Hines Creek</t>
  </si>
  <si>
    <t>B4900A</t>
  </si>
  <si>
    <t>F0042</t>
  </si>
  <si>
    <t>389</t>
  </si>
  <si>
    <t>B3135A</t>
  </si>
  <si>
    <t>F2006</t>
  </si>
  <si>
    <t>8202</t>
  </si>
  <si>
    <t>B8002A</t>
  </si>
  <si>
    <t>F6222</t>
  </si>
  <si>
    <t>2160</t>
  </si>
  <si>
    <t>B3153A</t>
  </si>
  <si>
    <t>F2007</t>
  </si>
  <si>
    <t>8203</t>
  </si>
  <si>
    <t>B3503A</t>
  </si>
  <si>
    <t>F2129</t>
  </si>
  <si>
    <t>1172</t>
  </si>
  <si>
    <t>B4130A</t>
  </si>
  <si>
    <t>F0760</t>
  </si>
  <si>
    <t>1231</t>
  </si>
  <si>
    <t>B2673A</t>
  </si>
  <si>
    <t>F1903</t>
  </si>
  <si>
    <t>8704</t>
  </si>
  <si>
    <t>B5584A</t>
  </si>
  <si>
    <t>F2412</t>
  </si>
  <si>
    <t>2994</t>
  </si>
  <si>
    <t>B2489A</t>
  </si>
  <si>
    <t>F6279</t>
  </si>
  <si>
    <t>5374</t>
  </si>
  <si>
    <t>B3154A</t>
  </si>
  <si>
    <t>F2038</t>
  </si>
  <si>
    <t>8234</t>
  </si>
  <si>
    <t>B4085A</t>
  </si>
  <si>
    <t>F2095</t>
  </si>
  <si>
    <t>2578</t>
  </si>
  <si>
    <t>B4237A</t>
  </si>
  <si>
    <t>F0714</t>
  </si>
  <si>
    <t>1121</t>
  </si>
  <si>
    <t>Waskatenau</t>
  </si>
  <si>
    <t>B2674A</t>
  </si>
  <si>
    <t>F1850</t>
  </si>
  <si>
    <t>8503</t>
  </si>
  <si>
    <t>B3929A</t>
  </si>
  <si>
    <t>F2083</t>
  </si>
  <si>
    <t>4481</t>
  </si>
  <si>
    <t>B7874A</t>
  </si>
  <si>
    <t>F6173</t>
  </si>
  <si>
    <t>1570</t>
  </si>
  <si>
    <t>B2608A</t>
  </si>
  <si>
    <t>F1851</t>
  </si>
  <si>
    <t>8504</t>
  </si>
  <si>
    <t>B3375A</t>
  </si>
  <si>
    <t>F0253</t>
  </si>
  <si>
    <t>1132</t>
  </si>
  <si>
    <t>B2411A</t>
  </si>
  <si>
    <t>F2224</t>
  </si>
  <si>
    <t>2053</t>
  </si>
  <si>
    <t>B5424A</t>
  </si>
  <si>
    <t>F0119</t>
  </si>
  <si>
    <t>3852</t>
  </si>
  <si>
    <t>B5075A</t>
  </si>
  <si>
    <t>F2428</t>
  </si>
  <si>
    <t>5373</t>
  </si>
  <si>
    <t>B2962A</t>
  </si>
  <si>
    <t>F1944</t>
  </si>
  <si>
    <t>5280</t>
  </si>
  <si>
    <t>B4848A</t>
  </si>
  <si>
    <t>F2492</t>
  </si>
  <si>
    <t>1156</t>
  </si>
  <si>
    <t>B5050A</t>
  </si>
  <si>
    <t>F2457</t>
  </si>
  <si>
    <t>1268</t>
  </si>
  <si>
    <t>Devon</t>
  </si>
  <si>
    <t>B5511A</t>
  </si>
  <si>
    <t>F4442</t>
  </si>
  <si>
    <t>5371</t>
  </si>
  <si>
    <t>B5792A</t>
  </si>
  <si>
    <t>F5125</t>
  </si>
  <si>
    <t>1328</t>
  </si>
  <si>
    <t>B3155A</t>
  </si>
  <si>
    <t>F2062</t>
  </si>
  <si>
    <t>8411</t>
  </si>
  <si>
    <t>B5789A</t>
  </si>
  <si>
    <t>F5633</t>
  </si>
  <si>
    <t>1564</t>
  </si>
  <si>
    <t>B2675A</t>
  </si>
  <si>
    <t>F1853</t>
  </si>
  <si>
    <t>8506</t>
  </si>
  <si>
    <t>B6153A</t>
  </si>
  <si>
    <t>F5583</t>
  </si>
  <si>
    <t>1497</t>
  </si>
  <si>
    <t>B3156A</t>
  </si>
  <si>
    <t>F1305</t>
  </si>
  <si>
    <t>7514</t>
  </si>
  <si>
    <t>B3157A</t>
  </si>
  <si>
    <t>F1258</t>
  </si>
  <si>
    <t>7240</t>
  </si>
  <si>
    <t>B2970A</t>
  </si>
  <si>
    <t>F0327</t>
  </si>
  <si>
    <t>6105</t>
  </si>
  <si>
    <t>B9337B</t>
  </si>
  <si>
    <t>F6293</t>
  </si>
  <si>
    <t>5191</t>
  </si>
  <si>
    <t>B3158A</t>
  </si>
  <si>
    <t>F1344</t>
  </si>
  <si>
    <t>7567</t>
  </si>
  <si>
    <t>B8006A</t>
  </si>
  <si>
    <t>F6226</t>
  </si>
  <si>
    <t>2056</t>
  </si>
  <si>
    <t>B9334A</t>
  </si>
  <si>
    <t>F0892</t>
  </si>
  <si>
    <t>5101</t>
  </si>
  <si>
    <t>B1202A</t>
  </si>
  <si>
    <t>F0395</t>
  </si>
  <si>
    <t>4905</t>
  </si>
  <si>
    <t>Hughenden</t>
  </si>
  <si>
    <t>B3930A</t>
  </si>
  <si>
    <t>F1777</t>
  </si>
  <si>
    <t>4433</t>
  </si>
  <si>
    <t>B2676A</t>
  </si>
  <si>
    <t>F1482</t>
  </si>
  <si>
    <t>9219</t>
  </si>
  <si>
    <t>B3599B</t>
  </si>
  <si>
    <t>F6313</t>
  </si>
  <si>
    <t>6409</t>
  </si>
  <si>
    <t>Iron Springs</t>
  </si>
  <si>
    <t>B3584A</t>
  </si>
  <si>
    <t>F1829</t>
  </si>
  <si>
    <t>1115</t>
  </si>
  <si>
    <t>Hythe</t>
  </si>
  <si>
    <t>B4952A</t>
  </si>
  <si>
    <t>F2322</t>
  </si>
  <si>
    <t>481</t>
  </si>
  <si>
    <t>B2677A</t>
  </si>
  <si>
    <t>F1600</t>
  </si>
  <si>
    <t>9613</t>
  </si>
  <si>
    <t>B8511A</t>
  </si>
  <si>
    <t>F6339</t>
  </si>
  <si>
    <t>305</t>
  </si>
  <si>
    <t>B3683A</t>
  </si>
  <si>
    <t>F6340</t>
  </si>
  <si>
    <t>6491</t>
  </si>
  <si>
    <t>B1338A</t>
  </si>
  <si>
    <t>F0469</t>
  </si>
  <si>
    <t>5213</t>
  </si>
  <si>
    <t>Indus</t>
  </si>
  <si>
    <t>B3160A</t>
  </si>
  <si>
    <t>F1182</t>
  </si>
  <si>
    <t>7136</t>
  </si>
  <si>
    <t>B3590A</t>
  </si>
  <si>
    <t>F0880</t>
  </si>
  <si>
    <t>4405</t>
  </si>
  <si>
    <t>B3597B</t>
  </si>
  <si>
    <t>F6299</t>
  </si>
  <si>
    <t>3906</t>
  </si>
  <si>
    <t>Irma</t>
  </si>
  <si>
    <t>B2455A</t>
  </si>
  <si>
    <t>F0733</t>
  </si>
  <si>
    <t>1464</t>
  </si>
  <si>
    <t>Blackfalds</t>
  </si>
  <si>
    <t>B7901A</t>
  </si>
  <si>
    <t>F6169</t>
  </si>
  <si>
    <t>2061</t>
  </si>
  <si>
    <t>B5628A</t>
  </si>
  <si>
    <t>F2521</t>
  </si>
  <si>
    <t>4304</t>
  </si>
  <si>
    <t>B3598A</t>
  </si>
  <si>
    <t>F0534</t>
  </si>
  <si>
    <t>2908</t>
  </si>
  <si>
    <t>Iron River</t>
  </si>
  <si>
    <t>B3601A</t>
  </si>
  <si>
    <t>F0190</t>
  </si>
  <si>
    <t>6803</t>
  </si>
  <si>
    <t>Irvine</t>
  </si>
  <si>
    <t>B7885A</t>
  </si>
  <si>
    <t>F6162</t>
  </si>
  <si>
    <t>2077</t>
  </si>
  <si>
    <t>B3960A</t>
  </si>
  <si>
    <t>F0200</t>
  </si>
  <si>
    <t>6836</t>
  </si>
  <si>
    <t>Redcliff</t>
  </si>
  <si>
    <t>B2458A</t>
  </si>
  <si>
    <t>F0325</t>
  </si>
  <si>
    <t>6102</t>
  </si>
  <si>
    <t>B3266B</t>
  </si>
  <si>
    <t>F6218</t>
  </si>
  <si>
    <t>1951</t>
  </si>
  <si>
    <t>B3164A</t>
  </si>
  <si>
    <t>F1214</t>
  </si>
  <si>
    <t>7188</t>
  </si>
  <si>
    <t>B6958A</t>
  </si>
  <si>
    <t>F6117</t>
  </si>
  <si>
    <t>2702</t>
  </si>
  <si>
    <t>B4061A</t>
  </si>
  <si>
    <t>F0574</t>
  </si>
  <si>
    <t>1809</t>
  </si>
  <si>
    <t>Sputinow</t>
  </si>
  <si>
    <t>B3167A</t>
  </si>
  <si>
    <t>F1153</t>
  </si>
  <si>
    <t>7075</t>
  </si>
  <si>
    <t>B3530A</t>
  </si>
  <si>
    <t>F0320</t>
  </si>
  <si>
    <t>5844</t>
  </si>
  <si>
    <t>Hanna</t>
  </si>
  <si>
    <t>B3165A</t>
  </si>
  <si>
    <t>F2061</t>
  </si>
  <si>
    <t>8410</t>
  </si>
  <si>
    <t>B3166A</t>
  </si>
  <si>
    <t>F2004</t>
  </si>
  <si>
    <t>8200</t>
  </si>
  <si>
    <t>B4662A</t>
  </si>
  <si>
    <t>F0019</t>
  </si>
  <si>
    <t>338</t>
  </si>
  <si>
    <t>B4210A</t>
  </si>
  <si>
    <t>F0376</t>
  </si>
  <si>
    <t>3815</t>
  </si>
  <si>
    <t>Vermilion</t>
  </si>
  <si>
    <t>B3819A</t>
  </si>
  <si>
    <t>F0348</t>
  </si>
  <si>
    <t>6310</t>
  </si>
  <si>
    <t>B2680A</t>
  </si>
  <si>
    <t>F1659</t>
  </si>
  <si>
    <t>9856</t>
  </si>
  <si>
    <t>B4971A</t>
  </si>
  <si>
    <t>F2397</t>
  </si>
  <si>
    <t>3844</t>
  </si>
  <si>
    <t>B2887A</t>
  </si>
  <si>
    <t>F1046</t>
  </si>
  <si>
    <t>4543</t>
  </si>
  <si>
    <t>B5102A</t>
  </si>
  <si>
    <t>F2468</t>
  </si>
  <si>
    <t>1003</t>
  </si>
  <si>
    <t>B2681A</t>
  </si>
  <si>
    <t>F1653</t>
  </si>
  <si>
    <t>9825</t>
  </si>
  <si>
    <t>B3168A</t>
  </si>
  <si>
    <t>F1231</t>
  </si>
  <si>
    <t>7207</t>
  </si>
  <si>
    <t>B3447A</t>
  </si>
  <si>
    <t>F0858</t>
  </si>
  <si>
    <t>3341</t>
  </si>
  <si>
    <t>B2682A</t>
  </si>
  <si>
    <t>F1570</t>
  </si>
  <si>
    <t>9364</t>
  </si>
  <si>
    <t>B7992A</t>
  </si>
  <si>
    <t>F6236</t>
  </si>
  <si>
    <t>1927</t>
  </si>
  <si>
    <t>B2683A</t>
  </si>
  <si>
    <t>F1512</t>
  </si>
  <si>
    <t>9270</t>
  </si>
  <si>
    <t>B3605A</t>
  </si>
  <si>
    <t>F0273</t>
  </si>
  <si>
    <t>2036</t>
  </si>
  <si>
    <t>F6119</t>
  </si>
  <si>
    <t>2035</t>
  </si>
  <si>
    <t>B3169A</t>
  </si>
  <si>
    <t>F1152</t>
  </si>
  <si>
    <t>7071</t>
  </si>
  <si>
    <t>B3610A</t>
  </si>
  <si>
    <t>F0191</t>
  </si>
  <si>
    <t>6804</t>
  </si>
  <si>
    <t>Jenner</t>
  </si>
  <si>
    <t>B2684A</t>
  </si>
  <si>
    <t>F1432</t>
  </si>
  <si>
    <t>9103</t>
  </si>
  <si>
    <t>B2952A</t>
  </si>
  <si>
    <t>F0995</t>
  </si>
  <si>
    <t>6404</t>
  </si>
  <si>
    <t>Coaldale</t>
  </si>
  <si>
    <t>B3865A</t>
  </si>
  <si>
    <t>F0889</t>
  </si>
  <si>
    <t>4414</t>
  </si>
  <si>
    <t>Penhold</t>
  </si>
  <si>
    <t>B7994A</t>
  </si>
  <si>
    <t>F6231</t>
  </si>
  <si>
    <t>2180</t>
  </si>
  <si>
    <t>B3210A</t>
  </si>
  <si>
    <t>F1311</t>
  </si>
  <si>
    <t>7521</t>
  </si>
  <si>
    <t>B3171A</t>
  </si>
  <si>
    <t>F1238</t>
  </si>
  <si>
    <t>7214</t>
  </si>
  <si>
    <t>B2688A</t>
  </si>
  <si>
    <t>F1946</t>
  </si>
  <si>
    <t>8558</t>
  </si>
  <si>
    <t>B3172A</t>
  </si>
  <si>
    <t>F1349</t>
  </si>
  <si>
    <t>7573</t>
  </si>
  <si>
    <t>B2953A</t>
  </si>
  <si>
    <t>F0973</t>
  </si>
  <si>
    <t>6403</t>
  </si>
  <si>
    <t>B2686A</t>
  </si>
  <si>
    <t>F1662</t>
  </si>
  <si>
    <t>9860</t>
  </si>
  <si>
    <t>B2994A</t>
  </si>
  <si>
    <t>F0951</t>
  </si>
  <si>
    <t>3235</t>
  </si>
  <si>
    <t>B3173A</t>
  </si>
  <si>
    <t>F1996</t>
  </si>
  <si>
    <t>8053</t>
  </si>
  <si>
    <t>B2689A</t>
  </si>
  <si>
    <t>F1591</t>
  </si>
  <si>
    <t>9603</t>
  </si>
  <si>
    <t>B6156A</t>
  </si>
  <si>
    <t>F5846</t>
  </si>
  <si>
    <t>1455</t>
  </si>
  <si>
    <t>B8029A</t>
  </si>
  <si>
    <t>F6265</t>
  </si>
  <si>
    <t>2188</t>
  </si>
  <si>
    <t>B3931A</t>
  </si>
  <si>
    <t>F1751</t>
  </si>
  <si>
    <t>4443</t>
  </si>
  <si>
    <t>B7875A</t>
  </si>
  <si>
    <t>F6172</t>
  </si>
  <si>
    <t>1610</t>
  </si>
  <si>
    <t>Joussard</t>
  </si>
  <si>
    <t>B3174A</t>
  </si>
  <si>
    <t>F1289</t>
  </si>
  <si>
    <t>7275</t>
  </si>
  <si>
    <t>B3175A</t>
  </si>
  <si>
    <t>F1257</t>
  </si>
  <si>
    <t>7239</t>
  </si>
  <si>
    <t>B2954A</t>
  </si>
  <si>
    <t>F0971</t>
  </si>
  <si>
    <t>6401</t>
  </si>
  <si>
    <t>B3176A</t>
  </si>
  <si>
    <t>F1350</t>
  </si>
  <si>
    <t>7574</t>
  </si>
  <si>
    <t>B3177A</t>
  </si>
  <si>
    <t>F1986</t>
  </si>
  <si>
    <t>8043</t>
  </si>
  <si>
    <t>B3613A</t>
  </si>
  <si>
    <t>F0470</t>
  </si>
  <si>
    <t>5214</t>
  </si>
  <si>
    <t>Kathyrn</t>
  </si>
  <si>
    <t>B2691A</t>
  </si>
  <si>
    <t>F1531</t>
  </si>
  <si>
    <t>9318</t>
  </si>
  <si>
    <t>B4070A</t>
  </si>
  <si>
    <t>F2249</t>
  </si>
  <si>
    <t>2554</t>
  </si>
  <si>
    <t>B3178A</t>
  </si>
  <si>
    <t>F1269</t>
  </si>
  <si>
    <t>7254</t>
  </si>
  <si>
    <t>B3179A</t>
  </si>
  <si>
    <t>F1334</t>
  </si>
  <si>
    <t>7546</t>
  </si>
  <si>
    <t>B7891A</t>
  </si>
  <si>
    <t>F6155</t>
  </si>
  <si>
    <t>2088</t>
  </si>
  <si>
    <t>B3181A</t>
  </si>
  <si>
    <t>F1183</t>
  </si>
  <si>
    <t>7137</t>
  </si>
  <si>
    <t>B3615A</t>
  </si>
  <si>
    <t>F0526</t>
  </si>
  <si>
    <t>2717</t>
  </si>
  <si>
    <t>Kikino</t>
  </si>
  <si>
    <t>B3182A</t>
  </si>
  <si>
    <t>F1184</t>
  </si>
  <si>
    <t>7138</t>
  </si>
  <si>
    <t>B3616A</t>
  </si>
  <si>
    <t>F1062</t>
  </si>
  <si>
    <t>4707</t>
  </si>
  <si>
    <t>Killam</t>
  </si>
  <si>
    <t>B2692A</t>
  </si>
  <si>
    <t>F1433</t>
  </si>
  <si>
    <t>9104</t>
  </si>
  <si>
    <t>B3183A</t>
  </si>
  <si>
    <t>F1306</t>
  </si>
  <si>
    <t>7516</t>
  </si>
  <si>
    <t>B8017A</t>
  </si>
  <si>
    <t>F6242</t>
  </si>
  <si>
    <t>1925</t>
  </si>
  <si>
    <t>B3184A</t>
  </si>
  <si>
    <t>F1307</t>
  </si>
  <si>
    <t>7517</t>
  </si>
  <si>
    <t>B2694A</t>
  </si>
  <si>
    <t>F1595</t>
  </si>
  <si>
    <t>9608</t>
  </si>
  <si>
    <t>B3620A</t>
  </si>
  <si>
    <t>F0499</t>
  </si>
  <si>
    <t>1611</t>
  </si>
  <si>
    <t>Kinuso</t>
  </si>
  <si>
    <t>B3185A</t>
  </si>
  <si>
    <t>F1276</t>
  </si>
  <si>
    <t>7262</t>
  </si>
  <si>
    <t>B3622A</t>
  </si>
  <si>
    <t>F0368</t>
  </si>
  <si>
    <t>3805</t>
  </si>
  <si>
    <t>Kitscoty</t>
  </si>
  <si>
    <t>B3623A</t>
  </si>
  <si>
    <t>F0369</t>
  </si>
  <si>
    <t>3806</t>
  </si>
  <si>
    <t>B3186A</t>
  </si>
  <si>
    <t>F1378</t>
  </si>
  <si>
    <t>7702</t>
  </si>
  <si>
    <t>B4159A</t>
  </si>
  <si>
    <t>F0165</t>
  </si>
  <si>
    <t>6609</t>
  </si>
  <si>
    <t>B3626A</t>
  </si>
  <si>
    <t>F0551</t>
  </si>
  <si>
    <t>1704</t>
  </si>
  <si>
    <t>La Crete</t>
  </si>
  <si>
    <t>B3631A</t>
  </si>
  <si>
    <t>F1822</t>
  </si>
  <si>
    <t>1107</t>
  </si>
  <si>
    <t>La Glace</t>
  </si>
  <si>
    <t>B3189A</t>
  </si>
  <si>
    <t>F1291</t>
  </si>
  <si>
    <t>7277</t>
  </si>
  <si>
    <t>B2697A</t>
  </si>
  <si>
    <t>F1544</t>
  </si>
  <si>
    <t>9334</t>
  </si>
  <si>
    <t>B4240A</t>
  </si>
  <si>
    <t>F0677</t>
  </si>
  <si>
    <t>3107</t>
  </si>
  <si>
    <t>Westerose</t>
  </si>
  <si>
    <t>F2493</t>
  </si>
  <si>
    <t>1221</t>
  </si>
  <si>
    <t>B9176A</t>
  </si>
  <si>
    <t>F1690</t>
  </si>
  <si>
    <t>6444</t>
  </si>
  <si>
    <t>B3644A</t>
  </si>
  <si>
    <t>F0864</t>
  </si>
  <si>
    <t>3405</t>
  </si>
  <si>
    <t>Lamont</t>
  </si>
  <si>
    <t>B3645A</t>
  </si>
  <si>
    <t>F0863</t>
  </si>
  <si>
    <t>3404</t>
  </si>
  <si>
    <t>B2417A</t>
  </si>
  <si>
    <t>F0697</t>
  </si>
  <si>
    <t>2602</t>
  </si>
  <si>
    <t>B3472A</t>
  </si>
  <si>
    <t>F0291</t>
  </si>
  <si>
    <t>2512</t>
  </si>
  <si>
    <t>B5077A</t>
  </si>
  <si>
    <t>F2425</t>
  </si>
  <si>
    <t>1117</t>
  </si>
  <si>
    <t>Langdon</t>
  </si>
  <si>
    <t>B3190A</t>
  </si>
  <si>
    <t>F1207</t>
  </si>
  <si>
    <t>7180</t>
  </si>
  <si>
    <t>B3188A</t>
  </si>
  <si>
    <t>F1281</t>
  </si>
  <si>
    <t>7267</t>
  </si>
  <si>
    <t>B3191A</t>
  </si>
  <si>
    <t>F1185</t>
  </si>
  <si>
    <t>7141</t>
  </si>
  <si>
    <t>B3192A</t>
  </si>
  <si>
    <t>F1308</t>
  </si>
  <si>
    <t>7518</t>
  </si>
  <si>
    <t>B5818A</t>
  </si>
  <si>
    <t>F5788</t>
  </si>
  <si>
    <t>5238</t>
  </si>
  <si>
    <t>B2700A</t>
  </si>
  <si>
    <t>F1533</t>
  </si>
  <si>
    <t>9320</t>
  </si>
  <si>
    <t>B3653A</t>
  </si>
  <si>
    <t>F0930</t>
  </si>
  <si>
    <t>3212</t>
  </si>
  <si>
    <t>B3194A</t>
  </si>
  <si>
    <t>F1245</t>
  </si>
  <si>
    <t>7224</t>
  </si>
  <si>
    <t>B8514A</t>
  </si>
  <si>
    <t>B3661A</t>
  </si>
  <si>
    <t>F2087</t>
  </si>
  <si>
    <t>2535</t>
  </si>
  <si>
    <t>B3195A</t>
  </si>
  <si>
    <t>F1211</t>
  </si>
  <si>
    <t>7185</t>
  </si>
  <si>
    <t>B1229A</t>
  </si>
  <si>
    <t>F2235</t>
  </si>
  <si>
    <t>2540</t>
  </si>
  <si>
    <t>B2703A</t>
  </si>
  <si>
    <t>F1665</t>
  </si>
  <si>
    <t>9865</t>
  </si>
  <si>
    <t>B3686A</t>
  </si>
  <si>
    <t>F4208</t>
  </si>
  <si>
    <t>6497</t>
  </si>
  <si>
    <t>B3687A</t>
  </si>
  <si>
    <t>F1692</t>
  </si>
  <si>
    <t>6446</t>
  </si>
  <si>
    <t>B3633A</t>
  </si>
  <si>
    <t>F6295</t>
  </si>
  <si>
    <t>2124</t>
  </si>
  <si>
    <t>B6146A</t>
  </si>
  <si>
    <t>F5830</t>
  </si>
  <si>
    <t>1486</t>
  </si>
  <si>
    <t>B2462A</t>
  </si>
  <si>
    <t>F0293</t>
  </si>
  <si>
    <t>2514</t>
  </si>
  <si>
    <t>B5809A</t>
  </si>
  <si>
    <t>F5610</t>
  </si>
  <si>
    <t>1344</t>
  </si>
  <si>
    <t>B9517A</t>
  </si>
  <si>
    <t>F1752</t>
  </si>
  <si>
    <t>4444</t>
  </si>
  <si>
    <t>B3656A</t>
  </si>
  <si>
    <t>F0933</t>
  </si>
  <si>
    <t>3215</t>
  </si>
  <si>
    <t>B9361A</t>
  </si>
  <si>
    <t>F0331</t>
  </si>
  <si>
    <t>6121</t>
  </si>
  <si>
    <t>Lundbreck</t>
  </si>
  <si>
    <t>B2451A</t>
  </si>
  <si>
    <t>F0232</t>
  </si>
  <si>
    <t>1501</t>
  </si>
  <si>
    <t>Berwyn</t>
  </si>
  <si>
    <t>B3725A</t>
  </si>
  <si>
    <t>F0088</t>
  </si>
  <si>
    <t>3840</t>
  </si>
  <si>
    <t>B1204A</t>
  </si>
  <si>
    <t>F0610</t>
  </si>
  <si>
    <t>4107</t>
  </si>
  <si>
    <t>B7896A</t>
  </si>
  <si>
    <t>F6168</t>
  </si>
  <si>
    <t>1966</t>
  </si>
  <si>
    <t>B3733A</t>
  </si>
  <si>
    <t>F0143</t>
  </si>
  <si>
    <t>5405</t>
  </si>
  <si>
    <t>Lomond</t>
  </si>
  <si>
    <t>B3196A</t>
  </si>
  <si>
    <t>F1323</t>
  </si>
  <si>
    <t>7534</t>
  </si>
  <si>
    <t>B9366A</t>
  </si>
  <si>
    <t>F0443</t>
  </si>
  <si>
    <t>5313</t>
  </si>
  <si>
    <t>Longview</t>
  </si>
  <si>
    <t>B2705A</t>
  </si>
  <si>
    <t>F1658</t>
  </si>
  <si>
    <t>9850</t>
  </si>
  <si>
    <t>B3197A</t>
  </si>
  <si>
    <t>F1260</t>
  </si>
  <si>
    <t>7242</t>
  </si>
  <si>
    <t>B4072A</t>
  </si>
  <si>
    <t>F2240</t>
  </si>
  <si>
    <t>2545</t>
  </si>
  <si>
    <t>B2706A</t>
  </si>
  <si>
    <t>F1609</t>
  </si>
  <si>
    <t>9625</t>
  </si>
  <si>
    <t>B3198A</t>
  </si>
  <si>
    <t>F2060</t>
  </si>
  <si>
    <t>8409</t>
  </si>
  <si>
    <t>B2707A</t>
  </si>
  <si>
    <t>F1610</t>
  </si>
  <si>
    <t>9626</t>
  </si>
  <si>
    <t>B3199A</t>
  </si>
  <si>
    <t>F1283</t>
  </si>
  <si>
    <t>7269</t>
  </si>
  <si>
    <t>B1774A</t>
  </si>
  <si>
    <t>F0690</t>
  </si>
  <si>
    <t>1300</t>
  </si>
  <si>
    <t>B3200A</t>
  </si>
  <si>
    <t>F1232</t>
  </si>
  <si>
    <t>7208</t>
  </si>
  <si>
    <t>B3201A</t>
  </si>
  <si>
    <t>F1149</t>
  </si>
  <si>
    <t>7063</t>
  </si>
  <si>
    <t>B2610A</t>
  </si>
  <si>
    <t>F1927</t>
  </si>
  <si>
    <t>8728</t>
  </si>
  <si>
    <t>B4015A</t>
  </si>
  <si>
    <t>F2217</t>
  </si>
  <si>
    <t>2046</t>
  </si>
  <si>
    <t>B3739A</t>
  </si>
  <si>
    <t>F1111</t>
  </si>
  <si>
    <t>6211</t>
  </si>
  <si>
    <t>Magrath</t>
  </si>
  <si>
    <t>6210</t>
  </si>
  <si>
    <t>B8432A</t>
  </si>
  <si>
    <t>B6135A</t>
  </si>
  <si>
    <t>F5855</t>
  </si>
  <si>
    <t>7575</t>
  </si>
  <si>
    <t>B3202A</t>
  </si>
  <si>
    <t>F1244</t>
  </si>
  <si>
    <t>7223</t>
  </si>
  <si>
    <t>B3203A</t>
  </si>
  <si>
    <t>F1212</t>
  </si>
  <si>
    <t>7186</t>
  </si>
  <si>
    <t>B2963A</t>
  </si>
  <si>
    <t>F0477</t>
  </si>
  <si>
    <t>5221</t>
  </si>
  <si>
    <t>B8005A</t>
  </si>
  <si>
    <t>F6225</t>
  </si>
  <si>
    <t>2145</t>
  </si>
  <si>
    <t>B3743A</t>
  </si>
  <si>
    <t>F0239</t>
  </si>
  <si>
    <t>1508</t>
  </si>
  <si>
    <t>Manning</t>
  </si>
  <si>
    <t>B3747A</t>
  </si>
  <si>
    <t>F0361</t>
  </si>
  <si>
    <t>3604</t>
  </si>
  <si>
    <t>Mannville</t>
  </si>
  <si>
    <t>B2709A</t>
  </si>
  <si>
    <t>F1534</t>
  </si>
  <si>
    <t>9321</t>
  </si>
  <si>
    <t>B3961A</t>
  </si>
  <si>
    <t>F0201</t>
  </si>
  <si>
    <t>6837</t>
  </si>
  <si>
    <t>B2710A</t>
  </si>
  <si>
    <t>F1501</t>
  </si>
  <si>
    <t>9241</t>
  </si>
  <si>
    <t>B2712A</t>
  </si>
  <si>
    <t>F1535</t>
  </si>
  <si>
    <t>9322</t>
  </si>
  <si>
    <t>B7950A</t>
  </si>
  <si>
    <t>F6203</t>
  </si>
  <si>
    <t>2069</t>
  </si>
  <si>
    <t>B3749A</t>
  </si>
  <si>
    <t>F0371</t>
  </si>
  <si>
    <t>3808</t>
  </si>
  <si>
    <t>Marwayne</t>
  </si>
  <si>
    <t>B8012A</t>
  </si>
  <si>
    <t>F6251</t>
  </si>
  <si>
    <t>1266</t>
  </si>
  <si>
    <t>B3205A</t>
  </si>
  <si>
    <t>F1348</t>
  </si>
  <si>
    <t>7572</t>
  </si>
  <si>
    <t>B3206A</t>
  </si>
  <si>
    <t>F2003</t>
  </si>
  <si>
    <t>8060</t>
  </si>
  <si>
    <t>B3933A</t>
  </si>
  <si>
    <t>F2074</t>
  </si>
  <si>
    <t>4472</t>
  </si>
  <si>
    <t>B3874A</t>
  </si>
  <si>
    <t>F0332</t>
  </si>
  <si>
    <t>6122</t>
  </si>
  <si>
    <t>B5048A</t>
  </si>
  <si>
    <t>F2503</t>
  </si>
  <si>
    <t>1063</t>
  </si>
  <si>
    <t>B5881A</t>
  </si>
  <si>
    <t>F2403</t>
  </si>
  <si>
    <t>1461</t>
  </si>
  <si>
    <t>B3754A</t>
  </si>
  <si>
    <t>F1009</t>
  </si>
  <si>
    <t>2104</t>
  </si>
  <si>
    <t>B3207A</t>
  </si>
  <si>
    <t>F1233</t>
  </si>
  <si>
    <t>7209</t>
  </si>
  <si>
    <t>B2713A</t>
  </si>
  <si>
    <t>F1485</t>
  </si>
  <si>
    <t>9223</t>
  </si>
  <si>
    <t>B3208A</t>
  </si>
  <si>
    <t>F1186</t>
  </si>
  <si>
    <t>7143</t>
  </si>
  <si>
    <t>B3211A</t>
  </si>
  <si>
    <t>F1220</t>
  </si>
  <si>
    <t>7195</t>
  </si>
  <si>
    <t>B7949A</t>
  </si>
  <si>
    <t>F6202</t>
  </si>
  <si>
    <t>2055</t>
  </si>
  <si>
    <t>B2714A</t>
  </si>
  <si>
    <t>F1678</t>
  </si>
  <si>
    <t>9385</t>
  </si>
  <si>
    <t>B5883A</t>
  </si>
  <si>
    <t>F5582</t>
  </si>
  <si>
    <t>1463</t>
  </si>
  <si>
    <t>B3213A</t>
  </si>
  <si>
    <t>F1313</t>
  </si>
  <si>
    <t>7523</t>
  </si>
  <si>
    <t>B3214A</t>
  </si>
  <si>
    <t>F1224</t>
  </si>
  <si>
    <t>7200</t>
  </si>
  <si>
    <t>B3215A</t>
  </si>
  <si>
    <t>F1145</t>
  </si>
  <si>
    <t>7058</t>
  </si>
  <si>
    <t>B8016A</t>
  </si>
  <si>
    <t>F6246</t>
  </si>
  <si>
    <t>2250</t>
  </si>
  <si>
    <t>B2392A</t>
  </si>
  <si>
    <t>F0485</t>
  </si>
  <si>
    <t>5229</t>
  </si>
  <si>
    <t>B3216A</t>
  </si>
  <si>
    <t>F1952</t>
  </si>
  <si>
    <t>7931</t>
  </si>
  <si>
    <t>B3217A</t>
  </si>
  <si>
    <t>F1234</t>
  </si>
  <si>
    <t>7210</t>
  </si>
  <si>
    <t>B4752A</t>
  </si>
  <si>
    <t>F0718</t>
  </si>
  <si>
    <t>4204</t>
  </si>
  <si>
    <t>Ponoka</t>
  </si>
  <si>
    <t>B7220A</t>
  </si>
  <si>
    <t>F6138</t>
  </si>
  <si>
    <t>6896</t>
  </si>
  <si>
    <t>B3772A</t>
  </si>
  <si>
    <t>F1719</t>
  </si>
  <si>
    <t>6850</t>
  </si>
  <si>
    <t>B3218A</t>
  </si>
  <si>
    <t>F1189</t>
  </si>
  <si>
    <t>7149</t>
  </si>
  <si>
    <t>B2259A</t>
  </si>
  <si>
    <t>F5803</t>
  </si>
  <si>
    <t>2209</t>
  </si>
  <si>
    <t>B3219A</t>
  </si>
  <si>
    <t>F1273</t>
  </si>
  <si>
    <t>7259</t>
  </si>
  <si>
    <t>B5920A</t>
  </si>
  <si>
    <t>F5814</t>
  </si>
  <si>
    <t>9936</t>
  </si>
  <si>
    <t>B2947A</t>
  </si>
  <si>
    <t>F0248</t>
  </si>
  <si>
    <t>1825</t>
  </si>
  <si>
    <t>Cleardale</t>
  </si>
  <si>
    <t>B3220A</t>
  </si>
  <si>
    <t>F1271</t>
  </si>
  <si>
    <t>7257</t>
  </si>
  <si>
    <t>B3221A</t>
  </si>
  <si>
    <t>F1265</t>
  </si>
  <si>
    <t>7249</t>
  </si>
  <si>
    <t>B3222A</t>
  </si>
  <si>
    <t>F1396</t>
  </si>
  <si>
    <t>7281</t>
  </si>
  <si>
    <t>B7910A</t>
  </si>
  <si>
    <t>F6180</t>
  </si>
  <si>
    <t>1933</t>
  </si>
  <si>
    <t>B6162A</t>
  </si>
  <si>
    <t>F5857</t>
  </si>
  <si>
    <t>1578</t>
  </si>
  <si>
    <t>B2715A</t>
  </si>
  <si>
    <t>F1569</t>
  </si>
  <si>
    <t>9363</t>
  </si>
  <si>
    <t>B4854A</t>
  </si>
  <si>
    <t>F0105</t>
  </si>
  <si>
    <t>348</t>
  </si>
  <si>
    <t>B3691A</t>
  </si>
  <si>
    <t>F1699</t>
  </si>
  <si>
    <t>6457</t>
  </si>
  <si>
    <t>B3793A</t>
  </si>
  <si>
    <t>F0149</t>
  </si>
  <si>
    <t>6504</t>
  </si>
  <si>
    <t>B3223B</t>
  </si>
  <si>
    <t>F6369</t>
  </si>
  <si>
    <t>7150</t>
  </si>
  <si>
    <t>B3794A</t>
  </si>
  <si>
    <t>F0437</t>
  </si>
  <si>
    <t>5307</t>
  </si>
  <si>
    <t>Millarville</t>
  </si>
  <si>
    <t>B9330A</t>
  </si>
  <si>
    <t>F1095</t>
  </si>
  <si>
    <t>2224</t>
  </si>
  <si>
    <t>B4016A</t>
  </si>
  <si>
    <t>F0846</t>
  </si>
  <si>
    <t>3329</t>
  </si>
  <si>
    <t>B9329A</t>
  </si>
  <si>
    <t>F2527</t>
  </si>
  <si>
    <t>7909</t>
  </si>
  <si>
    <t>B3797A</t>
  </si>
  <si>
    <t>F0960</t>
  </si>
  <si>
    <t>5406</t>
  </si>
  <si>
    <t>Milo</t>
  </si>
  <si>
    <t>B3225A</t>
  </si>
  <si>
    <t>F1288</t>
  </si>
  <si>
    <t>7274</t>
  </si>
  <si>
    <t>B4225A</t>
  </si>
  <si>
    <t>F0572</t>
  </si>
  <si>
    <t>1807</t>
  </si>
  <si>
    <t>B2964A</t>
  </si>
  <si>
    <t>5231</t>
  </si>
  <si>
    <t>B2717A</t>
  </si>
  <si>
    <t>F1945</t>
  </si>
  <si>
    <t>8557</t>
  </si>
  <si>
    <t>B2718A</t>
  </si>
  <si>
    <t>F1941</t>
  </si>
  <si>
    <t>8555</t>
  </si>
  <si>
    <t>B6154A</t>
  </si>
  <si>
    <t>F5840</t>
  </si>
  <si>
    <t>1429</t>
  </si>
  <si>
    <t>B4870A</t>
  </si>
  <si>
    <t>F2364</t>
  </si>
  <si>
    <t>589</t>
  </si>
  <si>
    <t>B4835A</t>
  </si>
  <si>
    <t>F0109</t>
  </si>
  <si>
    <t>313</t>
  </si>
  <si>
    <t>B3769A</t>
  </si>
  <si>
    <t>F2197</t>
  </si>
  <si>
    <t>6870</t>
  </si>
  <si>
    <t>B2719A</t>
  </si>
  <si>
    <t>F1939</t>
  </si>
  <si>
    <t>8554</t>
  </si>
  <si>
    <t>B6139A</t>
  </si>
  <si>
    <t>F5841</t>
  </si>
  <si>
    <t>1428</t>
  </si>
  <si>
    <t>B4908A</t>
  </si>
  <si>
    <t>F2448</t>
  </si>
  <si>
    <t>538</t>
  </si>
  <si>
    <t>B3806A</t>
  </si>
  <si>
    <t>F2107</t>
  </si>
  <si>
    <t>2594</t>
  </si>
  <si>
    <t>B3802A</t>
  </si>
  <si>
    <t>F6110</t>
  </si>
  <si>
    <t>1582</t>
  </si>
  <si>
    <t>B9393A</t>
  </si>
  <si>
    <t>F0306</t>
  </si>
  <si>
    <t>5705</t>
  </si>
  <si>
    <t>Morrin</t>
  </si>
  <si>
    <t>B6225A</t>
  </si>
  <si>
    <t>F5870</t>
  </si>
  <si>
    <t>1127</t>
  </si>
  <si>
    <t>Leduc County</t>
  </si>
  <si>
    <t>B6142A</t>
  </si>
  <si>
    <t>F5854</t>
  </si>
  <si>
    <t>1430</t>
  </si>
  <si>
    <t>B2723A</t>
  </si>
  <si>
    <t>F1938</t>
  </si>
  <si>
    <t>8553</t>
  </si>
  <si>
    <t>B4713B</t>
  </si>
  <si>
    <t>F2360</t>
  </si>
  <si>
    <t>489</t>
  </si>
  <si>
    <t>B3731A</t>
  </si>
  <si>
    <t>F0097</t>
  </si>
  <si>
    <t>1756</t>
  </si>
  <si>
    <t>B3776A</t>
  </si>
  <si>
    <t>F2204</t>
  </si>
  <si>
    <t>6877</t>
  </si>
  <si>
    <t>B5882A</t>
  </si>
  <si>
    <t>F5055</t>
  </si>
  <si>
    <t>1454</t>
  </si>
  <si>
    <t>B3228A</t>
  </si>
  <si>
    <t>F1314</t>
  </si>
  <si>
    <t>7524</t>
  </si>
  <si>
    <t>B2726A</t>
  </si>
  <si>
    <t>F1621</t>
  </si>
  <si>
    <t>9639</t>
  </si>
  <si>
    <t>B2727A</t>
  </si>
  <si>
    <t>F1486</t>
  </si>
  <si>
    <t>9224</t>
  </si>
  <si>
    <t>B5620A</t>
  </si>
  <si>
    <t>F4450</t>
  </si>
  <si>
    <t>1333</t>
  </si>
  <si>
    <t>B3812A</t>
  </si>
  <si>
    <t>F1113</t>
  </si>
  <si>
    <t>6212</t>
  </si>
  <si>
    <t>Mountain View</t>
  </si>
  <si>
    <t>B3935A</t>
  </si>
  <si>
    <t>F1753</t>
  </si>
  <si>
    <t>4445</t>
  </si>
  <si>
    <t>B4116A</t>
  </si>
  <si>
    <t>F1097</t>
  </si>
  <si>
    <t>2226</t>
  </si>
  <si>
    <t>B3813A</t>
  </si>
  <si>
    <t>F0865</t>
  </si>
  <si>
    <t>3406</t>
  </si>
  <si>
    <t>Mundare</t>
  </si>
  <si>
    <t>B2393A</t>
  </si>
  <si>
    <t>F0462</t>
  </si>
  <si>
    <t>5206</t>
  </si>
  <si>
    <t>B4073A</t>
  </si>
  <si>
    <t>F2252</t>
  </si>
  <si>
    <t>2557</t>
  </si>
  <si>
    <t>B3815A</t>
  </si>
  <si>
    <t>F0286</t>
  </si>
  <si>
    <t>2507</t>
  </si>
  <si>
    <t>Namao</t>
  </si>
  <si>
    <t>B3817A</t>
  </si>
  <si>
    <t>F0240</t>
  </si>
  <si>
    <t>1510</t>
  </si>
  <si>
    <t>Nampa</t>
  </si>
  <si>
    <t>B7898A</t>
  </si>
  <si>
    <t>F6175</t>
  </si>
  <si>
    <t>2311</t>
  </si>
  <si>
    <t>Neerlandia</t>
  </si>
  <si>
    <t>B4074A</t>
  </si>
  <si>
    <t>F2101</t>
  </si>
  <si>
    <t>2584</t>
  </si>
  <si>
    <t>B7887A</t>
  </si>
  <si>
    <t>F6159</t>
  </si>
  <si>
    <t>1936</t>
  </si>
  <si>
    <t>B2729A</t>
  </si>
  <si>
    <t>F1543</t>
  </si>
  <si>
    <t>9333</t>
  </si>
  <si>
    <t>B2967A</t>
  </si>
  <si>
    <t>F0537</t>
  </si>
  <si>
    <t>2912</t>
  </si>
  <si>
    <t>B7872A</t>
  </si>
  <si>
    <t>F6156</t>
  </si>
  <si>
    <t>1989</t>
  </si>
  <si>
    <t>B3823A</t>
  </si>
  <si>
    <t>F0182</t>
  </si>
  <si>
    <t>5907</t>
  </si>
  <si>
    <t>New Brigden</t>
  </si>
  <si>
    <t>B7869A</t>
  </si>
  <si>
    <t>F6153</t>
  </si>
  <si>
    <t>2072</t>
  </si>
  <si>
    <t>B4026A</t>
  </si>
  <si>
    <t>F6271</t>
  </si>
  <si>
    <t>6001</t>
  </si>
  <si>
    <t>B2877A</t>
  </si>
  <si>
    <t>F0936</t>
  </si>
  <si>
    <t>2356</t>
  </si>
  <si>
    <t>B3814A</t>
  </si>
  <si>
    <t>F0816</t>
  </si>
  <si>
    <t>3703</t>
  </si>
  <si>
    <t>Myrnam</t>
  </si>
  <si>
    <t>B3824A</t>
  </si>
  <si>
    <t>F1039</t>
  </si>
  <si>
    <t>4510</t>
  </si>
  <si>
    <t>New Norway</t>
  </si>
  <si>
    <t>B3825A</t>
  </si>
  <si>
    <t>F0937</t>
  </si>
  <si>
    <t>3220</t>
  </si>
  <si>
    <t>New Sarepta</t>
  </si>
  <si>
    <t>B3826A</t>
  </si>
  <si>
    <t>F0938</t>
  </si>
  <si>
    <t>3221</t>
  </si>
  <si>
    <t>B3693A</t>
  </si>
  <si>
    <t>F1691</t>
  </si>
  <si>
    <t>6445</t>
  </si>
  <si>
    <t>B2730A</t>
  </si>
  <si>
    <t>F1634</t>
  </si>
  <si>
    <t>9654</t>
  </si>
  <si>
    <t>B2662A</t>
  </si>
  <si>
    <t>F1565</t>
  </si>
  <si>
    <t>2123</t>
  </si>
  <si>
    <t>B3828A</t>
  </si>
  <si>
    <t>F0265</t>
  </si>
  <si>
    <t>2015</t>
  </si>
  <si>
    <t>Niton Junction</t>
  </si>
  <si>
    <t>B3829A</t>
  </si>
  <si>
    <t>F0978</t>
  </si>
  <si>
    <t>6410</t>
  </si>
  <si>
    <t>Nobleford</t>
  </si>
  <si>
    <t>B4998A</t>
  </si>
  <si>
    <t>F1766</t>
  </si>
  <si>
    <t>4458</t>
  </si>
  <si>
    <t>B2731A</t>
  </si>
  <si>
    <t>F1487</t>
  </si>
  <si>
    <t>9225</t>
  </si>
  <si>
    <t>B2658A</t>
  </si>
  <si>
    <t>F5640</t>
  </si>
  <si>
    <t>1426</t>
  </si>
  <si>
    <t>B3482A</t>
  </si>
  <si>
    <t>F0533</t>
  </si>
  <si>
    <t>2907</t>
  </si>
  <si>
    <t>B8067A</t>
  </si>
  <si>
    <t>F6298</t>
  </si>
  <si>
    <t>2251</t>
  </si>
  <si>
    <t>B2799A</t>
  </si>
  <si>
    <t>F6001</t>
  </si>
  <si>
    <t>1349</t>
  </si>
  <si>
    <t>B8051A</t>
  </si>
  <si>
    <t>F6302</t>
  </si>
  <si>
    <t>2282</t>
  </si>
  <si>
    <t>B3233A</t>
  </si>
  <si>
    <t>F1216</t>
  </si>
  <si>
    <t>7191</t>
  </si>
  <si>
    <t>B1940A</t>
  </si>
  <si>
    <t>F4713</t>
  </si>
  <si>
    <t>1350</t>
  </si>
  <si>
    <t>B3234A</t>
  </si>
  <si>
    <t>F1194</t>
  </si>
  <si>
    <t>7156</t>
  </si>
  <si>
    <t>B4250A</t>
  </si>
  <si>
    <t>F0688</t>
  </si>
  <si>
    <t>3146</t>
  </si>
  <si>
    <t>B5862A</t>
  </si>
  <si>
    <t>F5124</t>
  </si>
  <si>
    <t>1342</t>
  </si>
  <si>
    <t>B6136A</t>
  </si>
  <si>
    <t>F5851</t>
  </si>
  <si>
    <t>1674</t>
  </si>
  <si>
    <t>B5105A</t>
  </si>
  <si>
    <t>F2567</t>
  </si>
  <si>
    <t>1229</t>
  </si>
  <si>
    <t>B3554A</t>
  </si>
  <si>
    <t>F0137</t>
  </si>
  <si>
    <t>519</t>
  </si>
  <si>
    <t>B2470A</t>
  </si>
  <si>
    <t>F2113</t>
  </si>
  <si>
    <t>2974</t>
  </si>
  <si>
    <t>B3807A</t>
  </si>
  <si>
    <t>F2089</t>
  </si>
  <si>
    <t>2571</t>
  </si>
  <si>
    <t>B5093A</t>
  </si>
  <si>
    <t>F2418</t>
  </si>
  <si>
    <t>1275</t>
  </si>
  <si>
    <t>B2642A</t>
  </si>
  <si>
    <t>F5822</t>
  </si>
  <si>
    <t>1378</t>
  </si>
  <si>
    <t>B2732A</t>
  </si>
  <si>
    <t>F1513</t>
  </si>
  <si>
    <t>9271</t>
  </si>
  <si>
    <t>B8441A</t>
  </si>
  <si>
    <t>B3963A</t>
  </si>
  <si>
    <t>F0292</t>
  </si>
  <si>
    <t>2513</t>
  </si>
  <si>
    <t>Redwater</t>
  </si>
  <si>
    <t>B2454A</t>
  </si>
  <si>
    <t>F0440</t>
  </si>
  <si>
    <t>5310</t>
  </si>
  <si>
    <t>B3838A</t>
  </si>
  <si>
    <t>F0438</t>
  </si>
  <si>
    <t>5308</t>
  </si>
  <si>
    <t>B3235A</t>
  </si>
  <si>
    <t>F1151</t>
  </si>
  <si>
    <t>7066</t>
  </si>
  <si>
    <t>B5835A</t>
  </si>
  <si>
    <t>F5794</t>
  </si>
  <si>
    <t>5193</t>
  </si>
  <si>
    <t>B3236A</t>
  </si>
  <si>
    <t>F1316</t>
  </si>
  <si>
    <t>7527</t>
  </si>
  <si>
    <t>B2734A</t>
  </si>
  <si>
    <t>F1583</t>
  </si>
  <si>
    <t>9382</t>
  </si>
  <si>
    <t>B9369C</t>
  </si>
  <si>
    <t>F4359</t>
  </si>
  <si>
    <t>2110</t>
  </si>
  <si>
    <t>Onoway</t>
  </si>
  <si>
    <t>B9369D</t>
  </si>
  <si>
    <t>F6283</t>
  </si>
  <si>
    <t>2105</t>
  </si>
  <si>
    <t>B3937A</t>
  </si>
  <si>
    <t>F1756</t>
  </si>
  <si>
    <t>4448</t>
  </si>
  <si>
    <t>B3238A</t>
  </si>
  <si>
    <t>F1264</t>
  </si>
  <si>
    <t>7248</t>
  </si>
  <si>
    <t>B4197A</t>
  </si>
  <si>
    <t>F1003</t>
  </si>
  <si>
    <t>1208</t>
  </si>
  <si>
    <t>B3239A</t>
  </si>
  <si>
    <t>F1317</t>
  </si>
  <si>
    <t>7528</t>
  </si>
  <si>
    <t>B5602A</t>
  </si>
  <si>
    <t>F2499</t>
  </si>
  <si>
    <t>1226</t>
  </si>
  <si>
    <t>B7867A</t>
  </si>
  <si>
    <t>F6150</t>
  </si>
  <si>
    <t>2083</t>
  </si>
  <si>
    <t>B5418A</t>
  </si>
  <si>
    <t>F5780</t>
  </si>
  <si>
    <t>598</t>
  </si>
  <si>
    <t>B3227A</t>
  </si>
  <si>
    <t>F2009</t>
  </si>
  <si>
    <t>8205</t>
  </si>
  <si>
    <t>B2888A</t>
  </si>
  <si>
    <t>F2225</t>
  </si>
  <si>
    <t>4570</t>
  </si>
  <si>
    <t>B3240A</t>
  </si>
  <si>
    <t>F1954</t>
  </si>
  <si>
    <t>8010</t>
  </si>
  <si>
    <t>B2735A</t>
  </si>
  <si>
    <t>F1942</t>
  </si>
  <si>
    <t>8732</t>
  </si>
  <si>
    <t>B4019A</t>
  </si>
  <si>
    <t>F2213</t>
  </si>
  <si>
    <t>2039</t>
  </si>
  <si>
    <t>B3449A</t>
  </si>
  <si>
    <t>F2212</t>
  </si>
  <si>
    <t>2038</t>
  </si>
  <si>
    <t>B2526A</t>
  </si>
  <si>
    <t>F1900</t>
  </si>
  <si>
    <t>8701</t>
  </si>
  <si>
    <t>B3694A</t>
  </si>
  <si>
    <t>F2186</t>
  </si>
  <si>
    <t>6475</t>
  </si>
  <si>
    <t>B6143A</t>
  </si>
  <si>
    <t>F5832</t>
  </si>
  <si>
    <t>1485</t>
  </si>
  <si>
    <t>B3241A</t>
  </si>
  <si>
    <t>F2001</t>
  </si>
  <si>
    <t>8058</t>
  </si>
  <si>
    <t>B5656A</t>
  </si>
  <si>
    <t>F5779</t>
  </si>
  <si>
    <t>1369</t>
  </si>
  <si>
    <t>B7948A</t>
  </si>
  <si>
    <t>F6201</t>
  </si>
  <si>
    <t>2081</t>
  </si>
  <si>
    <t>F4901</t>
  </si>
  <si>
    <t>594</t>
  </si>
  <si>
    <t>B3242A</t>
  </si>
  <si>
    <t>F1955</t>
  </si>
  <si>
    <t>8011</t>
  </si>
  <si>
    <t>B5877A</t>
  </si>
  <si>
    <t>F5500</t>
  </si>
  <si>
    <t>1373</t>
  </si>
  <si>
    <t>B2394A</t>
  </si>
  <si>
    <t>F1937</t>
  </si>
  <si>
    <t>5270</t>
  </si>
  <si>
    <t>B3243A</t>
  </si>
  <si>
    <t>F1249</t>
  </si>
  <si>
    <t>7229</t>
  </si>
  <si>
    <t>B3849A</t>
  </si>
  <si>
    <t>F0184</t>
  </si>
  <si>
    <t>5911</t>
  </si>
  <si>
    <t>B3853A</t>
  </si>
  <si>
    <t>F0587</t>
  </si>
  <si>
    <t>1827</t>
  </si>
  <si>
    <t>Paddle Prairie</t>
  </si>
  <si>
    <t>B5875A</t>
  </si>
  <si>
    <t>F5804</t>
  </si>
  <si>
    <t>1452</t>
  </si>
  <si>
    <t>B3696A</t>
  </si>
  <si>
    <t>F1693</t>
  </si>
  <si>
    <t>6447</t>
  </si>
  <si>
    <t>B3244A</t>
  </si>
  <si>
    <t>F1318</t>
  </si>
  <si>
    <t>7529</t>
  </si>
  <si>
    <t>B4251A</t>
  </si>
  <si>
    <t>F0684</t>
  </si>
  <si>
    <t>3142</t>
  </si>
  <si>
    <t>B3376A</t>
  </si>
  <si>
    <t>F0252</t>
  </si>
  <si>
    <t>2002</t>
  </si>
  <si>
    <t>B4053A</t>
  </si>
  <si>
    <t>F1089</t>
  </si>
  <si>
    <t>2217</t>
  </si>
  <si>
    <t>B3507A</t>
  </si>
  <si>
    <t>F1787</t>
  </si>
  <si>
    <t>1147</t>
  </si>
  <si>
    <t>B3962A</t>
  </si>
  <si>
    <t>F0199</t>
  </si>
  <si>
    <t>6835</t>
  </si>
  <si>
    <t>B3247A</t>
  </si>
  <si>
    <t>F1320</t>
  </si>
  <si>
    <t>7531</t>
  </si>
  <si>
    <t>B4259A</t>
  </si>
  <si>
    <t>F1017</t>
  </si>
  <si>
    <t>2112</t>
  </si>
  <si>
    <t>B3248A</t>
  </si>
  <si>
    <t>F1204</t>
  </si>
  <si>
    <t>7176</t>
  </si>
  <si>
    <t>B2737A</t>
  </si>
  <si>
    <t>F1538</t>
  </si>
  <si>
    <t>9327</t>
  </si>
  <si>
    <t>B4075A</t>
  </si>
  <si>
    <t>F2236</t>
  </si>
  <si>
    <t>2541</t>
  </si>
  <si>
    <t>B3744A</t>
  </si>
  <si>
    <t>F0238</t>
  </si>
  <si>
    <t>1507</t>
  </si>
  <si>
    <t>B3861A</t>
  </si>
  <si>
    <t>F0241</t>
  </si>
  <si>
    <t>1511</t>
  </si>
  <si>
    <t>B3510A</t>
  </si>
  <si>
    <t>F2123</t>
  </si>
  <si>
    <t>590</t>
  </si>
  <si>
    <t>B4226A</t>
  </si>
  <si>
    <t>F0589</t>
  </si>
  <si>
    <t>1829</t>
  </si>
  <si>
    <t>B2988A</t>
  </si>
  <si>
    <t>F0418</t>
  </si>
  <si>
    <t>2403</t>
  </si>
  <si>
    <t>Dapp</t>
  </si>
  <si>
    <t>B2738A</t>
  </si>
  <si>
    <t>F1562</t>
  </si>
  <si>
    <t>9356</t>
  </si>
  <si>
    <t>B6948A</t>
  </si>
  <si>
    <t>F6130</t>
  </si>
  <si>
    <t>1771</t>
  </si>
  <si>
    <t>B3866A</t>
  </si>
  <si>
    <t>F0882</t>
  </si>
  <si>
    <t>4407</t>
  </si>
  <si>
    <t>B3521A</t>
  </si>
  <si>
    <t>F1831</t>
  </si>
  <si>
    <t>1135</t>
  </si>
  <si>
    <t>Grovedale</t>
  </si>
  <si>
    <t>B4260A</t>
  </si>
  <si>
    <t>F1020</t>
  </si>
  <si>
    <t>2115</t>
  </si>
  <si>
    <t>B9356A</t>
  </si>
  <si>
    <t>F0433</t>
  </si>
  <si>
    <t>5303</t>
  </si>
  <si>
    <t>B7870A</t>
  </si>
  <si>
    <t>F6151</t>
  </si>
  <si>
    <t>2068</t>
  </si>
  <si>
    <t>B3869A</t>
  </si>
  <si>
    <t>F0979</t>
  </si>
  <si>
    <t>6411</t>
  </si>
  <si>
    <t>B3397A</t>
  </si>
  <si>
    <t>F0674</t>
  </si>
  <si>
    <t>3104</t>
  </si>
  <si>
    <t>B2587A</t>
  </si>
  <si>
    <t>F1590</t>
  </si>
  <si>
    <t>1054</t>
  </si>
  <si>
    <t>B4020A</t>
  </si>
  <si>
    <t>F0843</t>
  </si>
  <si>
    <t>3326</t>
  </si>
  <si>
    <t>B2739A</t>
  </si>
  <si>
    <t>F1566</t>
  </si>
  <si>
    <t>9360</t>
  </si>
  <si>
    <t>B3972A</t>
  </si>
  <si>
    <t>F0612</t>
  </si>
  <si>
    <t>4109</t>
  </si>
  <si>
    <t>B9065A</t>
  </si>
  <si>
    <t>F0679</t>
  </si>
  <si>
    <t>3109</t>
  </si>
  <si>
    <t>Pipestone</t>
  </si>
  <si>
    <t>B3249A</t>
  </si>
  <si>
    <t>F1272</t>
  </si>
  <si>
    <t>7258</t>
  </si>
  <si>
    <t>B3886A</t>
  </si>
  <si>
    <t>F0720</t>
  </si>
  <si>
    <t>4207</t>
  </si>
  <si>
    <t>B3890A</t>
  </si>
  <si>
    <t>F0719</t>
  </si>
  <si>
    <t>4205</t>
  </si>
  <si>
    <t>B3944A</t>
  </si>
  <si>
    <t>F0888</t>
  </si>
  <si>
    <t>4413</t>
  </si>
  <si>
    <t>B1458A</t>
  </si>
  <si>
    <t>F5767</t>
  </si>
  <si>
    <t>5691</t>
  </si>
  <si>
    <t>Three Hills</t>
  </si>
  <si>
    <t>B3785A</t>
  </si>
  <si>
    <t>F6367</t>
  </si>
  <si>
    <t>2263</t>
  </si>
  <si>
    <t>B3550A</t>
  </si>
  <si>
    <t>F0495</t>
  </si>
  <si>
    <t>1607</t>
  </si>
  <si>
    <t>B5076A</t>
  </si>
  <si>
    <t>F2568</t>
  </si>
  <si>
    <t>1042</t>
  </si>
  <si>
    <t>B7894A</t>
  </si>
  <si>
    <t>F6166</t>
  </si>
  <si>
    <t>1957</t>
  </si>
  <si>
    <t>B3251A</t>
  </si>
  <si>
    <t>F1195</t>
  </si>
  <si>
    <t>7161</t>
  </si>
  <si>
    <t>B4995A</t>
  </si>
  <si>
    <t>F5809</t>
  </si>
  <si>
    <t>5397</t>
  </si>
  <si>
    <t>B7865A</t>
  </si>
  <si>
    <t>F6149</t>
  </si>
  <si>
    <t>2080</t>
  </si>
  <si>
    <t>B2741A</t>
  </si>
  <si>
    <t>F1550</t>
  </si>
  <si>
    <t>9341</t>
  </si>
  <si>
    <t>B3252A</t>
  </si>
  <si>
    <t>F1213</t>
  </si>
  <si>
    <t>7187</t>
  </si>
  <si>
    <t>B3896A</t>
  </si>
  <si>
    <t>F0397</t>
  </si>
  <si>
    <t>4907</t>
  </si>
  <si>
    <t>Provost</t>
  </si>
  <si>
    <t>B3254A</t>
  </si>
  <si>
    <t>F1197</t>
  </si>
  <si>
    <t>7164</t>
  </si>
  <si>
    <t>B3728A</t>
  </si>
  <si>
    <t>F0091</t>
  </si>
  <si>
    <t>3845</t>
  </si>
  <si>
    <t>B2745A</t>
  </si>
  <si>
    <t>F1645</t>
  </si>
  <si>
    <t>9806</t>
  </si>
  <si>
    <t>B2744A</t>
  </si>
  <si>
    <t>F1488</t>
  </si>
  <si>
    <t>9227</t>
  </si>
  <si>
    <t>B3255A</t>
  </si>
  <si>
    <t>F1140</t>
  </si>
  <si>
    <t>7052</t>
  </si>
  <si>
    <t>B4253A</t>
  </si>
  <si>
    <t>F0685</t>
  </si>
  <si>
    <t>3143</t>
  </si>
  <si>
    <t>B2955A</t>
  </si>
  <si>
    <t>F0972</t>
  </si>
  <si>
    <t>6402</t>
  </si>
  <si>
    <t>B2395A</t>
  </si>
  <si>
    <t>F0463</t>
  </si>
  <si>
    <t>5207</t>
  </si>
  <si>
    <t>B2749A</t>
  </si>
  <si>
    <t>F1633</t>
  </si>
  <si>
    <t>9653</t>
  </si>
  <si>
    <t>B4092A</t>
  </si>
  <si>
    <t>F0812</t>
  </si>
  <si>
    <t>2871</t>
  </si>
  <si>
    <t>B2782B</t>
  </si>
  <si>
    <t>F5816</t>
  </si>
  <si>
    <t>1334</t>
  </si>
  <si>
    <t>B5884A</t>
  </si>
  <si>
    <t>F4412</t>
  </si>
  <si>
    <t>1413</t>
  </si>
  <si>
    <t>B3900A</t>
  </si>
  <si>
    <t>F0552</t>
  </si>
  <si>
    <t>1705</t>
  </si>
  <si>
    <t>Rainbow Lake</t>
  </si>
  <si>
    <t>B4755A</t>
  </si>
  <si>
    <t>F0124</t>
  </si>
  <si>
    <t>336</t>
  </si>
  <si>
    <t>B3902A</t>
  </si>
  <si>
    <t>F0202</t>
  </si>
  <si>
    <t>6891</t>
  </si>
  <si>
    <t>Ralston</t>
  </si>
  <si>
    <t>B9827A</t>
  </si>
  <si>
    <t>F1455</t>
  </si>
  <si>
    <t>9130</t>
  </si>
  <si>
    <t>B7900A</t>
  </si>
  <si>
    <t>F6167</t>
  </si>
  <si>
    <t>1998</t>
  </si>
  <si>
    <t>B2750A</t>
  </si>
  <si>
    <t>F1577</t>
  </si>
  <si>
    <t>9374</t>
  </si>
  <si>
    <t>B3906A</t>
  </si>
  <si>
    <t>F1128</t>
  </si>
  <si>
    <t>6508</t>
  </si>
  <si>
    <t>Raymond</t>
  </si>
  <si>
    <t>F1126</t>
  </si>
  <si>
    <t>6506</t>
  </si>
  <si>
    <t>B3907A</t>
  </si>
  <si>
    <t>6507</t>
  </si>
  <si>
    <t>B6342A</t>
  </si>
  <si>
    <t>F6004</t>
  </si>
  <si>
    <t>5309</t>
  </si>
  <si>
    <t>B4703A</t>
  </si>
  <si>
    <t>F6112</t>
  </si>
  <si>
    <t>339</t>
  </si>
  <si>
    <t>Red Earth Creek</t>
  </si>
  <si>
    <t>B3964A</t>
  </si>
  <si>
    <t>F0294</t>
  </si>
  <si>
    <t>2623</t>
  </si>
  <si>
    <t>B1460A</t>
  </si>
  <si>
    <t>F0902</t>
  </si>
  <si>
    <t>5118</t>
  </si>
  <si>
    <t>B3729A</t>
  </si>
  <si>
    <t>F0092</t>
  </si>
  <si>
    <t>3846</t>
  </si>
  <si>
    <t>B3522A</t>
  </si>
  <si>
    <t>F1011</t>
  </si>
  <si>
    <t>2106</t>
  </si>
  <si>
    <t>Gunn</t>
  </si>
  <si>
    <t>B4243A</t>
  </si>
  <si>
    <t>F0423</t>
  </si>
  <si>
    <t>2411</t>
  </si>
  <si>
    <t>Westlock</t>
  </si>
  <si>
    <t>B4076A</t>
  </si>
  <si>
    <t>F2106</t>
  </si>
  <si>
    <t>2589</t>
  </si>
  <si>
    <t>B3258A</t>
  </si>
  <si>
    <t>F1225</t>
  </si>
  <si>
    <t>7201</t>
  </si>
  <si>
    <t>B2757A</t>
  </si>
  <si>
    <t>F1429</t>
  </si>
  <si>
    <t>9100</t>
  </si>
  <si>
    <t>B2758A</t>
  </si>
  <si>
    <t>F1597</t>
  </si>
  <si>
    <t>9610</t>
  </si>
  <si>
    <t>B3259A</t>
  </si>
  <si>
    <t>F1250</t>
  </si>
  <si>
    <t>7232</t>
  </si>
  <si>
    <t>B2982A</t>
  </si>
  <si>
    <t>F1832</t>
  </si>
  <si>
    <t>1203</t>
  </si>
  <si>
    <t>Crooked Creek</t>
  </si>
  <si>
    <t>B3628A</t>
  </si>
  <si>
    <t>F0560</t>
  </si>
  <si>
    <t>1714</t>
  </si>
  <si>
    <t>B3555A</t>
  </si>
  <si>
    <t>F0446</t>
  </si>
  <si>
    <t>5316</t>
  </si>
  <si>
    <t>B3967A</t>
  </si>
  <si>
    <t>F0724</t>
  </si>
  <si>
    <t>4210</t>
  </si>
  <si>
    <t>Rimbey</t>
  </si>
  <si>
    <t>B3968A</t>
  </si>
  <si>
    <t>F0723</t>
  </si>
  <si>
    <t>4209</t>
  </si>
  <si>
    <t>B3260A</t>
  </si>
  <si>
    <t>F1235</t>
  </si>
  <si>
    <t>7211</t>
  </si>
  <si>
    <t>B3777A</t>
  </si>
  <si>
    <t>F1721</t>
  </si>
  <si>
    <t>6852</t>
  </si>
  <si>
    <t>B4140A</t>
  </si>
  <si>
    <t>F0904</t>
  </si>
  <si>
    <t>5120</t>
  </si>
  <si>
    <t>Sundre</t>
  </si>
  <si>
    <t>B2760A</t>
  </si>
  <si>
    <t>F1677</t>
  </si>
  <si>
    <t>9386</t>
  </si>
  <si>
    <t>B3262A</t>
  </si>
  <si>
    <t>F1327</t>
  </si>
  <si>
    <t>7538</t>
  </si>
  <si>
    <t>B3263A</t>
  </si>
  <si>
    <t>F1199</t>
  </si>
  <si>
    <t>7168</t>
  </si>
  <si>
    <t>B2699A</t>
  </si>
  <si>
    <t>F1596</t>
  </si>
  <si>
    <t>9609</t>
  </si>
  <si>
    <t>B7881A</t>
  </si>
  <si>
    <t>F6179</t>
  </si>
  <si>
    <t>2076</t>
  </si>
  <si>
    <t>B2995A</t>
  </si>
  <si>
    <t>F0953</t>
  </si>
  <si>
    <t>3237</t>
  </si>
  <si>
    <t>B4077A</t>
  </si>
  <si>
    <t>F2239</t>
  </si>
  <si>
    <t>2544</t>
  </si>
  <si>
    <t>B6138A</t>
  </si>
  <si>
    <t>F5849</t>
  </si>
  <si>
    <t>1679</t>
  </si>
  <si>
    <t>B3999B</t>
  </si>
  <si>
    <t>F6174</t>
  </si>
  <si>
    <t>1112</t>
  </si>
  <si>
    <t>Sexsmith</t>
  </si>
  <si>
    <t>B2761A</t>
  </si>
  <si>
    <t>F1635</t>
  </si>
  <si>
    <t>9655</t>
  </si>
  <si>
    <t>B7889A</t>
  </si>
  <si>
    <t>F6160</t>
  </si>
  <si>
    <t>1935</t>
  </si>
  <si>
    <t>B2996A</t>
  </si>
  <si>
    <t>F0952</t>
  </si>
  <si>
    <t>3236</t>
  </si>
  <si>
    <t>B3971A</t>
  </si>
  <si>
    <t>F0702</t>
  </si>
  <si>
    <t>2608</t>
  </si>
  <si>
    <t>Rochester</t>
  </si>
  <si>
    <t>B3973A</t>
  </si>
  <si>
    <t>F6194</t>
  </si>
  <si>
    <t>4192</t>
  </si>
  <si>
    <t>B3461A</t>
  </si>
  <si>
    <t>F0553</t>
  </si>
  <si>
    <t>1706</t>
  </si>
  <si>
    <t>B2762A</t>
  </si>
  <si>
    <t>F1504</t>
  </si>
  <si>
    <t>9250</t>
  </si>
  <si>
    <t>B4038A</t>
  </si>
  <si>
    <t>F0504</t>
  </si>
  <si>
    <t>1616</t>
  </si>
  <si>
    <t>B3980A</t>
  </si>
  <si>
    <t>F0622</t>
  </si>
  <si>
    <t>6704</t>
  </si>
  <si>
    <t>Rolling Hills</t>
  </si>
  <si>
    <t>B7998A</t>
  </si>
  <si>
    <t>F6227</t>
  </si>
  <si>
    <t>2146</t>
  </si>
  <si>
    <t>B4078A</t>
  </si>
  <si>
    <t>F2241</t>
  </si>
  <si>
    <t>2546</t>
  </si>
  <si>
    <t>B3745A</t>
  </si>
  <si>
    <t>F2167</t>
  </si>
  <si>
    <t>1574</t>
  </si>
  <si>
    <t>B2763A</t>
  </si>
  <si>
    <t>F1603</t>
  </si>
  <si>
    <t>9618</t>
  </si>
  <si>
    <t>B3981A</t>
  </si>
  <si>
    <t>F0626</t>
  </si>
  <si>
    <t>6708</t>
  </si>
  <si>
    <t>Rosemary</t>
  </si>
  <si>
    <t>B2764A</t>
  </si>
  <si>
    <t>F1491</t>
  </si>
  <si>
    <t>9231</t>
  </si>
  <si>
    <t>B3004A</t>
  </si>
  <si>
    <t>F0896</t>
  </si>
  <si>
    <t>5106</t>
  </si>
  <si>
    <t>B9352A</t>
  </si>
  <si>
    <t>F1716</t>
  </si>
  <si>
    <t>6847</t>
  </si>
  <si>
    <t>B3264A</t>
  </si>
  <si>
    <t>F1141</t>
  </si>
  <si>
    <t>7053</t>
  </si>
  <si>
    <t>B3265A</t>
  </si>
  <si>
    <t>F1324</t>
  </si>
  <si>
    <t>7535</t>
  </si>
  <si>
    <t>B3983A</t>
  </si>
  <si>
    <t>F1041</t>
  </si>
  <si>
    <t>4512</t>
  </si>
  <si>
    <t>Round Hill</t>
  </si>
  <si>
    <t>B3395A</t>
  </si>
  <si>
    <t>F0508</t>
  </si>
  <si>
    <t>1635</t>
  </si>
  <si>
    <t>B8010A</t>
  </si>
  <si>
    <t>F6250</t>
  </si>
  <si>
    <t>2148</t>
  </si>
  <si>
    <t>B6148A</t>
  </si>
  <si>
    <t>F5835</t>
  </si>
  <si>
    <t>1519</t>
  </si>
  <si>
    <t>B3451A</t>
  </si>
  <si>
    <t>F0835</t>
  </si>
  <si>
    <t>1752</t>
  </si>
  <si>
    <t>B2769A</t>
  </si>
  <si>
    <t>F1564</t>
  </si>
  <si>
    <t>9358</t>
  </si>
  <si>
    <t>B3267A</t>
  </si>
  <si>
    <t>F1201</t>
  </si>
  <si>
    <t>7170</t>
  </si>
  <si>
    <t>B3984A</t>
  </si>
  <si>
    <t>F1837</t>
  </si>
  <si>
    <t>1304</t>
  </si>
  <si>
    <t>Rycroft</t>
  </si>
  <si>
    <t>B3985A</t>
  </si>
  <si>
    <t>F1025</t>
  </si>
  <si>
    <t>3506</t>
  </si>
  <si>
    <t>Ryley</t>
  </si>
  <si>
    <t>B3268A</t>
  </si>
  <si>
    <t>F1347</t>
  </si>
  <si>
    <t>7571</t>
  </si>
  <si>
    <t>593</t>
  </si>
  <si>
    <t>B2770A</t>
  </si>
  <si>
    <t>F1904</t>
  </si>
  <si>
    <t>8705</t>
  </si>
  <si>
    <t>B4255A</t>
  </si>
  <si>
    <t>F2229</t>
  </si>
  <si>
    <t>3170</t>
  </si>
  <si>
    <t>B6147A</t>
  </si>
  <si>
    <t>F5834</t>
  </si>
  <si>
    <t>1520</t>
  </si>
  <si>
    <t>B4834A</t>
  </si>
  <si>
    <t>F0001</t>
  </si>
  <si>
    <t>8707</t>
  </si>
  <si>
    <t>B3270A</t>
  </si>
  <si>
    <t>F1267</t>
  </si>
  <si>
    <t>7251</t>
  </si>
  <si>
    <t>B4022A</t>
  </si>
  <si>
    <t>F0839</t>
  </si>
  <si>
    <t>3322</t>
  </si>
  <si>
    <t>B2772A</t>
  </si>
  <si>
    <t>F1560</t>
  </si>
  <si>
    <t>9354</t>
  </si>
  <si>
    <t>B5810A</t>
  </si>
  <si>
    <t>F5602</t>
  </si>
  <si>
    <t>1451</t>
  </si>
  <si>
    <t>B3629A</t>
  </si>
  <si>
    <t>F0563</t>
  </si>
  <si>
    <t>1794</t>
  </si>
  <si>
    <t>B3990A</t>
  </si>
  <si>
    <t>F1012</t>
  </si>
  <si>
    <t>2107</t>
  </si>
  <si>
    <t>Sangudo</t>
  </si>
  <si>
    <t>B6128A</t>
  </si>
  <si>
    <t>F5861</t>
  </si>
  <si>
    <t>1673</t>
  </si>
  <si>
    <t>B3271A</t>
  </si>
  <si>
    <t>F1253</t>
  </si>
  <si>
    <t>7235</t>
  </si>
  <si>
    <t>B4046A</t>
  </si>
  <si>
    <t>F1838</t>
  </si>
  <si>
    <t>1305</t>
  </si>
  <si>
    <t>Spirit River</t>
  </si>
  <si>
    <t>B5095A</t>
  </si>
  <si>
    <t>F2449</t>
  </si>
  <si>
    <t>597</t>
  </si>
  <si>
    <t>B3992B</t>
  </si>
  <si>
    <t>F6316</t>
  </si>
  <si>
    <t>6807</t>
  </si>
  <si>
    <t>Schuler</t>
  </si>
  <si>
    <t>B3272A</t>
  </si>
  <si>
    <t>F1202</t>
  </si>
  <si>
    <t>7171</t>
  </si>
  <si>
    <t>B3701A</t>
  </si>
  <si>
    <t>F1695</t>
  </si>
  <si>
    <t>6450</t>
  </si>
  <si>
    <t>B2476A</t>
  </si>
  <si>
    <t>F0204</t>
  </si>
  <si>
    <t>6902</t>
  </si>
  <si>
    <t>B8025A</t>
  </si>
  <si>
    <t>F6255</t>
  </si>
  <si>
    <t>2198</t>
  </si>
  <si>
    <t>B2773A</t>
  </si>
  <si>
    <t>F1622</t>
  </si>
  <si>
    <t>9640</t>
  </si>
  <si>
    <t>B3557A</t>
  </si>
  <si>
    <t>F0434</t>
  </si>
  <si>
    <t>5304</t>
  </si>
  <si>
    <t>B3998A</t>
  </si>
  <si>
    <t>F0195</t>
  </si>
  <si>
    <t>6808</t>
  </si>
  <si>
    <t>Seven Persons</t>
  </si>
  <si>
    <t>B4000A</t>
  </si>
  <si>
    <t>F1823</t>
  </si>
  <si>
    <t>1108</t>
  </si>
  <si>
    <t>B8019A</t>
  </si>
  <si>
    <t>F6241</t>
  </si>
  <si>
    <t>1929</t>
  </si>
  <si>
    <t>B3489A</t>
  </si>
  <si>
    <t>F0276</t>
  </si>
  <si>
    <t>2044</t>
  </si>
  <si>
    <t>B4023A</t>
  </si>
  <si>
    <t>F0840</t>
  </si>
  <si>
    <t>3323</t>
  </si>
  <si>
    <t>B2775A</t>
  </si>
  <si>
    <t>F1615</t>
  </si>
  <si>
    <t>9632</t>
  </si>
  <si>
    <t>B8056A</t>
  </si>
  <si>
    <t>F6303</t>
  </si>
  <si>
    <t>2281</t>
  </si>
  <si>
    <t>B3274A</t>
  </si>
  <si>
    <t>F1256</t>
  </si>
  <si>
    <t>7238</t>
  </si>
  <si>
    <t>B9399A</t>
  </si>
  <si>
    <t>F1042</t>
  </si>
  <si>
    <t>4513</t>
  </si>
  <si>
    <t>B2776A</t>
  </si>
  <si>
    <t>F1505</t>
  </si>
  <si>
    <t>9256</t>
  </si>
  <si>
    <t>B2777A</t>
  </si>
  <si>
    <t>F1628</t>
  </si>
  <si>
    <t>9646</t>
  </si>
  <si>
    <t>B2778A</t>
  </si>
  <si>
    <t>F1584</t>
  </si>
  <si>
    <t>9383</t>
  </si>
  <si>
    <t>B4079A</t>
  </si>
  <si>
    <t>F2237</t>
  </si>
  <si>
    <t>2542</t>
  </si>
  <si>
    <t>B4080A</t>
  </si>
  <si>
    <t>F2238</t>
  </si>
  <si>
    <t>2543</t>
  </si>
  <si>
    <t>B2780A</t>
  </si>
  <si>
    <t>F1632</t>
  </si>
  <si>
    <t>9652</t>
  </si>
  <si>
    <t>B2781A</t>
  </si>
  <si>
    <t>F1630</t>
  </si>
  <si>
    <t>9649</t>
  </si>
  <si>
    <t>B3275A</t>
  </si>
  <si>
    <t>F2011</t>
  </si>
  <si>
    <t>8207</t>
  </si>
  <si>
    <t>B2782A</t>
  </si>
  <si>
    <t>F1629</t>
  </si>
  <si>
    <t>9648</t>
  </si>
  <si>
    <t>B2783A</t>
  </si>
  <si>
    <t>F1660</t>
  </si>
  <si>
    <t>9857</t>
  </si>
  <si>
    <t>B8031A</t>
  </si>
  <si>
    <t>F6252</t>
  </si>
  <si>
    <t>2187</t>
  </si>
  <si>
    <t>B6130A</t>
  </si>
  <si>
    <t>F5839</t>
  </si>
  <si>
    <t>1427</t>
  </si>
  <si>
    <t>B3434A</t>
  </si>
  <si>
    <t>F2154</t>
  </si>
  <si>
    <t>1866</t>
  </si>
  <si>
    <t>B8433A</t>
  </si>
  <si>
    <t>B4041A</t>
  </si>
  <si>
    <t>F0703</t>
  </si>
  <si>
    <t>2609</t>
  </si>
  <si>
    <t>Smith</t>
  </si>
  <si>
    <t>B5096A</t>
  </si>
  <si>
    <t>F2553</t>
  </si>
  <si>
    <t>1099</t>
  </si>
  <si>
    <t>B8318A</t>
  </si>
  <si>
    <t>F6308</t>
  </si>
  <si>
    <t>2172</t>
  </si>
  <si>
    <t>B3852A</t>
  </si>
  <si>
    <t>F0183</t>
  </si>
  <si>
    <t>5910</t>
  </si>
  <si>
    <t>B2512A</t>
  </si>
  <si>
    <t>F5194</t>
  </si>
  <si>
    <t>1351</t>
  </si>
  <si>
    <t>B2519A</t>
  </si>
  <si>
    <t>F2481</t>
  </si>
  <si>
    <t>1348</t>
  </si>
  <si>
    <t>B7913A</t>
  </si>
  <si>
    <t>F6186</t>
  </si>
  <si>
    <t>2136</t>
  </si>
  <si>
    <t>B3779A</t>
  </si>
  <si>
    <t>F1726</t>
  </si>
  <si>
    <t>6858</t>
  </si>
  <si>
    <t>B2784A</t>
  </si>
  <si>
    <t>F5777</t>
  </si>
  <si>
    <t>1352</t>
  </si>
  <si>
    <t>B2890A</t>
  </si>
  <si>
    <t>F1049</t>
  </si>
  <si>
    <t>4549</t>
  </si>
  <si>
    <t>B4945A</t>
  </si>
  <si>
    <t>F0063</t>
  </si>
  <si>
    <t>487</t>
  </si>
  <si>
    <t>B4044A</t>
  </si>
  <si>
    <t>F1839</t>
  </si>
  <si>
    <t>1306</t>
  </si>
  <si>
    <t>B3558A</t>
  </si>
  <si>
    <t>F0435</t>
  </si>
  <si>
    <t>5305</t>
  </si>
  <si>
    <t>B3477A</t>
  </si>
  <si>
    <t>F1110</t>
  </si>
  <si>
    <t>6207</t>
  </si>
  <si>
    <t>Glenwood</t>
  </si>
  <si>
    <t>B3560A</t>
  </si>
  <si>
    <t>F1124</t>
  </si>
  <si>
    <t>6223</t>
  </si>
  <si>
    <t>Hill Spring</t>
  </si>
  <si>
    <t>B2375A</t>
  </si>
  <si>
    <t>F0479</t>
  </si>
  <si>
    <t>5223</t>
  </si>
  <si>
    <t>B1361B</t>
  </si>
  <si>
    <t>F0471</t>
  </si>
  <si>
    <t>5215</t>
  </si>
  <si>
    <t>B9360A</t>
  </si>
  <si>
    <t>F0244</t>
  </si>
  <si>
    <t>1514</t>
  </si>
  <si>
    <t>B3277A</t>
  </si>
  <si>
    <t>F1326</t>
  </si>
  <si>
    <t>7537</t>
  </si>
  <si>
    <t>B4055A</t>
  </si>
  <si>
    <t>F1081</t>
  </si>
  <si>
    <t>2208</t>
  </si>
  <si>
    <t>B9377A</t>
  </si>
  <si>
    <t>F0885</t>
  </si>
  <si>
    <t>4410</t>
  </si>
  <si>
    <t>Spruce View</t>
  </si>
  <si>
    <t>B5463A</t>
  </si>
  <si>
    <t>F2419</t>
  </si>
  <si>
    <t>1336</t>
  </si>
  <si>
    <t>B3278A</t>
  </si>
  <si>
    <t>F2012</t>
  </si>
  <si>
    <t>8208</t>
  </si>
  <si>
    <t>B2787A</t>
  </si>
  <si>
    <t>F1905</t>
  </si>
  <si>
    <t>8706</t>
  </si>
  <si>
    <t>B4901A</t>
  </si>
  <si>
    <t>F0134</t>
  </si>
  <si>
    <t>390</t>
  </si>
  <si>
    <t>B8032A</t>
  </si>
  <si>
    <t>F6244</t>
  </si>
  <si>
    <t>2184</t>
  </si>
  <si>
    <t>B2788A</t>
  </si>
  <si>
    <t>F1855</t>
  </si>
  <si>
    <t>8508</t>
  </si>
  <si>
    <t>B3551A</t>
  </si>
  <si>
    <t>F2170</t>
  </si>
  <si>
    <t>1670</t>
  </si>
  <si>
    <t>B3280A</t>
  </si>
  <si>
    <t>F1957</t>
  </si>
  <si>
    <t>8013</t>
  </si>
  <si>
    <t>B3281A</t>
  </si>
  <si>
    <t>F1985</t>
  </si>
  <si>
    <t>8042</t>
  </si>
  <si>
    <t>B2616A</t>
  </si>
  <si>
    <t>F1906</t>
  </si>
  <si>
    <t>8906</t>
  </si>
  <si>
    <t>B3435A</t>
  </si>
  <si>
    <t>F2152</t>
  </si>
  <si>
    <t>1894</t>
  </si>
  <si>
    <t>B2790A</t>
  </si>
  <si>
    <t>F1936</t>
  </si>
  <si>
    <t>8515</t>
  </si>
  <si>
    <t>B2223A</t>
  </si>
  <si>
    <t>F2227</t>
  </si>
  <si>
    <t>2270</t>
  </si>
  <si>
    <t>B6068A</t>
  </si>
  <si>
    <t>F5823</t>
  </si>
  <si>
    <t>5770</t>
  </si>
  <si>
    <t>B3282A</t>
  </si>
  <si>
    <t>F1981</t>
  </si>
  <si>
    <t>8038</t>
  </si>
  <si>
    <t>B2791A</t>
  </si>
  <si>
    <t>F1907</t>
  </si>
  <si>
    <t>8708</t>
  </si>
  <si>
    <t>B1622A</t>
  </si>
  <si>
    <t>F2234</t>
  </si>
  <si>
    <t>4270</t>
  </si>
  <si>
    <t>B1622B</t>
  </si>
  <si>
    <t>F5762</t>
  </si>
  <si>
    <t>B5811A</t>
  </si>
  <si>
    <t>F5117</t>
  </si>
  <si>
    <t>1337</t>
  </si>
  <si>
    <t>B3283A</t>
  </si>
  <si>
    <t>F2014</t>
  </si>
  <si>
    <t>8210</t>
  </si>
  <si>
    <t>B2792A</t>
  </si>
  <si>
    <t>F1892</t>
  </si>
  <si>
    <t>8545</t>
  </si>
  <si>
    <t>B3284A</t>
  </si>
  <si>
    <t>F2036</t>
  </si>
  <si>
    <t>8232</t>
  </si>
  <si>
    <t>B2793A</t>
  </si>
  <si>
    <t>F1858</t>
  </si>
  <si>
    <t>8511</t>
  </si>
  <si>
    <t>B3658A</t>
  </si>
  <si>
    <t>F2232</t>
  </si>
  <si>
    <t>3271</t>
  </si>
  <si>
    <t>B3285A</t>
  </si>
  <si>
    <t>F1960</t>
  </si>
  <si>
    <t>8016</t>
  </si>
  <si>
    <t>B2794A</t>
  </si>
  <si>
    <t>F1908</t>
  </si>
  <si>
    <t>8709</t>
  </si>
  <si>
    <t>B3286A</t>
  </si>
  <si>
    <t>F1997</t>
  </si>
  <si>
    <t>8054</t>
  </si>
  <si>
    <t>B2795A</t>
  </si>
  <si>
    <t>F1920</t>
  </si>
  <si>
    <t>8721</t>
  </si>
  <si>
    <t>B3287A</t>
  </si>
  <si>
    <t>F1962</t>
  </si>
  <si>
    <t>8018</t>
  </si>
  <si>
    <t>B2796A</t>
  </si>
  <si>
    <t>F1879</t>
  </si>
  <si>
    <t>8532</t>
  </si>
  <si>
    <t>B7917A</t>
  </si>
  <si>
    <t>F6190</t>
  </si>
  <si>
    <t>1970</t>
  </si>
  <si>
    <t>B5091A</t>
  </si>
  <si>
    <t>F2422</t>
  </si>
  <si>
    <t>1119</t>
  </si>
  <si>
    <t>B3289A</t>
  </si>
  <si>
    <t>F2016</t>
  </si>
  <si>
    <t>8212</t>
  </si>
  <si>
    <t>B7920A</t>
  </si>
  <si>
    <t>F6193</t>
  </si>
  <si>
    <t>1955</t>
  </si>
  <si>
    <t>B2797A</t>
  </si>
  <si>
    <t>F1880</t>
  </si>
  <si>
    <t>8533</t>
  </si>
  <si>
    <t>B3870A</t>
  </si>
  <si>
    <t>F2185</t>
  </si>
  <si>
    <t>6471</t>
  </si>
  <si>
    <t>B3290A</t>
  </si>
  <si>
    <t>F2017</t>
  </si>
  <si>
    <t>8213</t>
  </si>
  <si>
    <t>B2611A</t>
  </si>
  <si>
    <t>F1860</t>
  </si>
  <si>
    <t>8513</t>
  </si>
  <si>
    <t>B3291A</t>
  </si>
  <si>
    <t>F2000</t>
  </si>
  <si>
    <t>8057</t>
  </si>
  <si>
    <t>B5108A</t>
  </si>
  <si>
    <t>F2421</t>
  </si>
  <si>
    <t>1118</t>
  </si>
  <si>
    <t>B3293A</t>
  </si>
  <si>
    <t>F2035</t>
  </si>
  <si>
    <t>8231</t>
  </si>
  <si>
    <t>B3509A</t>
  </si>
  <si>
    <t>F2121</t>
  </si>
  <si>
    <t>1176</t>
  </si>
  <si>
    <t>B2800A</t>
  </si>
  <si>
    <t>F1922</t>
  </si>
  <si>
    <t>8723</t>
  </si>
  <si>
    <t>B2632A</t>
  </si>
  <si>
    <t>F1897</t>
  </si>
  <si>
    <t>8550</t>
  </si>
  <si>
    <t>B3294A</t>
  </si>
  <si>
    <t>F1964</t>
  </si>
  <si>
    <t>8020</t>
  </si>
  <si>
    <t>B5425A</t>
  </si>
  <si>
    <t>F4266</t>
  </si>
  <si>
    <t>1272</t>
  </si>
  <si>
    <t>B2801A</t>
  </si>
  <si>
    <t>F1878</t>
  </si>
  <si>
    <t>8531</t>
  </si>
  <si>
    <t>B2968A</t>
  </si>
  <si>
    <t>F2109</t>
  </si>
  <si>
    <t>2970</t>
  </si>
  <si>
    <t>B3295A</t>
  </si>
  <si>
    <t>F2019</t>
  </si>
  <si>
    <t>8215</t>
  </si>
  <si>
    <t>B3296A</t>
  </si>
  <si>
    <t>F1984</t>
  </si>
  <si>
    <t>8041</t>
  </si>
  <si>
    <t>B3109A</t>
  </si>
  <si>
    <t>F2034</t>
  </si>
  <si>
    <t>8230</t>
  </si>
  <si>
    <t>B4871A</t>
  </si>
  <si>
    <t>F2341</t>
  </si>
  <si>
    <t>588</t>
  </si>
  <si>
    <t>B3950A</t>
  </si>
  <si>
    <t>F2079</t>
  </si>
  <si>
    <t>4477</t>
  </si>
  <si>
    <t>B2802A</t>
  </si>
  <si>
    <t>F1932</t>
  </si>
  <si>
    <t>8902</t>
  </si>
  <si>
    <t>B3704A</t>
  </si>
  <si>
    <t>F2192</t>
  </si>
  <si>
    <t>6481</t>
  </si>
  <si>
    <t>B3298A</t>
  </si>
  <si>
    <t>F2020</t>
  </si>
  <si>
    <t>8216</t>
  </si>
  <si>
    <t>B5106A</t>
  </si>
  <si>
    <t>F2500</t>
  </si>
  <si>
    <t>1123</t>
  </si>
  <si>
    <t>B7873A</t>
  </si>
  <si>
    <t>F6157</t>
  </si>
  <si>
    <t>2063</t>
  </si>
  <si>
    <t>B5880A</t>
  </si>
  <si>
    <t>F5805</t>
  </si>
  <si>
    <t>1585</t>
  </si>
  <si>
    <t>B3299A</t>
  </si>
  <si>
    <t>F2056</t>
  </si>
  <si>
    <t>8405</t>
  </si>
  <si>
    <t>B3780A</t>
  </si>
  <si>
    <t>F2198</t>
  </si>
  <si>
    <t>6871</t>
  </si>
  <si>
    <t>B3300A</t>
  </si>
  <si>
    <t>F2021</t>
  </si>
  <si>
    <t>8217</t>
  </si>
  <si>
    <t>B9370A</t>
  </si>
  <si>
    <t>F2150</t>
  </si>
  <si>
    <t>1890</t>
  </si>
  <si>
    <t>B4731A</t>
  </si>
  <si>
    <t>F2431</t>
  </si>
  <si>
    <t>1029</t>
  </si>
  <si>
    <t>B3302A</t>
  </si>
  <si>
    <t>F1966</t>
  </si>
  <si>
    <t>8022</t>
  </si>
  <si>
    <t>B8046A</t>
  </si>
  <si>
    <t>F6300</t>
  </si>
  <si>
    <t>2328</t>
  </si>
  <si>
    <t>B3568A</t>
  </si>
  <si>
    <t>F5782</t>
  </si>
  <si>
    <t>1130</t>
  </si>
  <si>
    <t>B2803A</t>
  </si>
  <si>
    <t>F1909</t>
  </si>
  <si>
    <t>8710</t>
  </si>
  <si>
    <t>B7981A</t>
  </si>
  <si>
    <t>F6261</t>
  </si>
  <si>
    <t>2079</t>
  </si>
  <si>
    <t>B2804A</t>
  </si>
  <si>
    <t>F1910</t>
  </si>
  <si>
    <t>8711</t>
  </si>
  <si>
    <t>B9400A</t>
  </si>
  <si>
    <t>F1881</t>
  </si>
  <si>
    <t>8534</t>
  </si>
  <si>
    <t>B3303A</t>
  </si>
  <si>
    <t>F1987</t>
  </si>
  <si>
    <t>8044</t>
  </si>
  <si>
    <t>B2805A</t>
  </si>
  <si>
    <t>F1849</t>
  </si>
  <si>
    <t>8502</t>
  </si>
  <si>
    <t>B6140A</t>
  </si>
  <si>
    <t>F5848</t>
  </si>
  <si>
    <t>1680</t>
  </si>
  <si>
    <t>B2806A</t>
  </si>
  <si>
    <t>F1911</t>
  </si>
  <si>
    <t>8712</t>
  </si>
  <si>
    <t>B2548A</t>
  </si>
  <si>
    <t>F1902</t>
  </si>
  <si>
    <t>8703</t>
  </si>
  <si>
    <t>B3305A</t>
  </si>
  <si>
    <t>F1979</t>
  </si>
  <si>
    <t>8036</t>
  </si>
  <si>
    <t>B5607A</t>
  </si>
  <si>
    <t>F5001</t>
  </si>
  <si>
    <t>1340</t>
  </si>
  <si>
    <t>B4212A</t>
  </si>
  <si>
    <t>F2175</t>
  </si>
  <si>
    <t>3870</t>
  </si>
  <si>
    <t>B5627A</t>
  </si>
  <si>
    <t>F4927</t>
  </si>
  <si>
    <t>1338</t>
  </si>
  <si>
    <t>B5099A</t>
  </si>
  <si>
    <t>F2523</t>
  </si>
  <si>
    <t>1024</t>
  </si>
  <si>
    <t>B2568A</t>
  </si>
  <si>
    <t>F1930</t>
  </si>
  <si>
    <t>8731</t>
  </si>
  <si>
    <t>B3448A</t>
  </si>
  <si>
    <t>F2210</t>
  </si>
  <si>
    <t>2034</t>
  </si>
  <si>
    <t>B4112A</t>
  </si>
  <si>
    <t>F2270</t>
  </si>
  <si>
    <t>2272</t>
  </si>
  <si>
    <t>B8011A</t>
  </si>
  <si>
    <t>F6249</t>
  </si>
  <si>
    <t>2157</t>
  </si>
  <si>
    <t>B3836A</t>
  </si>
  <si>
    <t>F2158</t>
  </si>
  <si>
    <t>1281</t>
  </si>
  <si>
    <t>B2687A</t>
  </si>
  <si>
    <t>F1896</t>
  </si>
  <si>
    <t>8549</t>
  </si>
  <si>
    <t>B3450A</t>
  </si>
  <si>
    <t>F2211</t>
  </si>
  <si>
    <t>2037</t>
  </si>
  <si>
    <t>B2690A</t>
  </si>
  <si>
    <t>F1925</t>
  </si>
  <si>
    <t>8726</t>
  </si>
  <si>
    <t>B7883A</t>
  </si>
  <si>
    <t>F6176</t>
  </si>
  <si>
    <t>1969</t>
  </si>
  <si>
    <t>B3307A</t>
  </si>
  <si>
    <t>F2058</t>
  </si>
  <si>
    <t>8407</t>
  </si>
  <si>
    <t>B4723A</t>
  </si>
  <si>
    <t>F2326</t>
  </si>
  <si>
    <t>1178</t>
  </si>
  <si>
    <t>B4056A</t>
  </si>
  <si>
    <t>F2269</t>
  </si>
  <si>
    <t>2271</t>
  </si>
  <si>
    <t>B2809A</t>
  </si>
  <si>
    <t>F1912</t>
  </si>
  <si>
    <t>8713</t>
  </si>
  <si>
    <t>B7923A</t>
  </si>
  <si>
    <t>F6197</t>
  </si>
  <si>
    <t>1923</t>
  </si>
  <si>
    <t>B8431A</t>
  </si>
  <si>
    <t>F6323</t>
  </si>
  <si>
    <t>2355</t>
  </si>
  <si>
    <t>439</t>
  </si>
  <si>
    <t>B3730A</t>
  </si>
  <si>
    <t>F0096</t>
  </si>
  <si>
    <t>3853</t>
  </si>
  <si>
    <t>B2956A</t>
  </si>
  <si>
    <t>F2184</t>
  </si>
  <si>
    <t>6470</t>
  </si>
  <si>
    <t>B2810A</t>
  </si>
  <si>
    <t>F1893</t>
  </si>
  <si>
    <t>8546</t>
  </si>
  <si>
    <t>B3308A</t>
  </si>
  <si>
    <t>F1983</t>
  </si>
  <si>
    <t>8040</t>
  </si>
  <si>
    <t>B3060A</t>
  </si>
  <si>
    <t>F2042</t>
  </si>
  <si>
    <t>8238</t>
  </si>
  <si>
    <t>B3504A</t>
  </si>
  <si>
    <t>F2126</t>
  </si>
  <si>
    <t>1181</t>
  </si>
  <si>
    <t>B6961A</t>
  </si>
  <si>
    <t>F6116</t>
  </si>
  <si>
    <t>1767</t>
  </si>
  <si>
    <t>B8009A</t>
  </si>
  <si>
    <t>F6253</t>
  </si>
  <si>
    <t>2186</t>
  </si>
  <si>
    <t>B2542A</t>
  </si>
  <si>
    <t>F1899</t>
  </si>
  <si>
    <t>8552</t>
  </si>
  <si>
    <t>B3310A</t>
  </si>
  <si>
    <t>F2024</t>
  </si>
  <si>
    <t>8220</t>
  </si>
  <si>
    <t>B3775A</t>
  </si>
  <si>
    <t>F1720</t>
  </si>
  <si>
    <t>6872</t>
  </si>
  <si>
    <t>B3311A</t>
  </si>
  <si>
    <t>F1998</t>
  </si>
  <si>
    <t>8055</t>
  </si>
  <si>
    <t>B2613A</t>
  </si>
  <si>
    <t>F1868</t>
  </si>
  <si>
    <t>8521</t>
  </si>
  <si>
    <t>B4025A</t>
  </si>
  <si>
    <t>F2222</t>
  </si>
  <si>
    <t>2051</t>
  </si>
  <si>
    <t>B2811A</t>
  </si>
  <si>
    <t>F1913</t>
  </si>
  <si>
    <t>8714</t>
  </si>
  <si>
    <t>F4323</t>
  </si>
  <si>
    <t>1124</t>
  </si>
  <si>
    <t>B4057A</t>
  </si>
  <si>
    <t>F2271</t>
  </si>
  <si>
    <t>2273</t>
  </si>
  <si>
    <t>B7951A</t>
  </si>
  <si>
    <t>F6204</t>
  </si>
  <si>
    <t>2082</t>
  </si>
  <si>
    <t>B3313A</t>
  </si>
  <si>
    <t>F1990</t>
  </si>
  <si>
    <t>8047</t>
  </si>
  <si>
    <t>B2812A</t>
  </si>
  <si>
    <t>F1943</t>
  </si>
  <si>
    <t>8556</t>
  </si>
  <si>
    <t>B3314A</t>
  </si>
  <si>
    <t>F2025</t>
  </si>
  <si>
    <t>8221</t>
  </si>
  <si>
    <t>B2813A</t>
  </si>
  <si>
    <t>F1883</t>
  </si>
  <si>
    <t>8536</t>
  </si>
  <si>
    <t>B3315A</t>
  </si>
  <si>
    <t>F1993</t>
  </si>
  <si>
    <t>8050</t>
  </si>
  <si>
    <t>B5458A</t>
  </si>
  <si>
    <t>F4389</t>
  </si>
  <si>
    <t>1354</t>
  </si>
  <si>
    <t>B2814A</t>
  </si>
  <si>
    <t>F1924</t>
  </si>
  <si>
    <t>8725</t>
  </si>
  <si>
    <t>B3316A</t>
  </si>
  <si>
    <t>F1971</t>
  </si>
  <si>
    <t>8028</t>
  </si>
  <si>
    <t>B4753A</t>
  </si>
  <si>
    <t>F0110</t>
  </si>
  <si>
    <t>346</t>
  </si>
  <si>
    <t>B1483A</t>
  </si>
  <si>
    <t>F2077</t>
  </si>
  <si>
    <t>4475</t>
  </si>
  <si>
    <t>B4207A</t>
  </si>
  <si>
    <t>F2071</t>
  </si>
  <si>
    <t>3670</t>
  </si>
  <si>
    <t>B3317A</t>
  </si>
  <si>
    <t>F2041</t>
  </si>
  <si>
    <t>8237</t>
  </si>
  <si>
    <t>B4244A</t>
  </si>
  <si>
    <t>F2209</t>
  </si>
  <si>
    <t>2471</t>
  </si>
  <si>
    <t>B7890A</t>
  </si>
  <si>
    <t>F6171</t>
  </si>
  <si>
    <t>1170</t>
  </si>
  <si>
    <t>B4040A</t>
  </si>
  <si>
    <t>F2085</t>
  </si>
  <si>
    <t>1675</t>
  </si>
  <si>
    <t>B4208A</t>
  </si>
  <si>
    <t>F2072</t>
  </si>
  <si>
    <t>3671</t>
  </si>
  <si>
    <t>B6131A</t>
  </si>
  <si>
    <t>F5359</t>
  </si>
  <si>
    <t>1171</t>
  </si>
  <si>
    <t>B3462A</t>
  </si>
  <si>
    <t>F0561</t>
  </si>
  <si>
    <t>1770</t>
  </si>
  <si>
    <t>B3724A</t>
  </si>
  <si>
    <t>F0095</t>
  </si>
  <si>
    <t>595</t>
  </si>
  <si>
    <t>B2815A</t>
  </si>
  <si>
    <t>F1934</t>
  </si>
  <si>
    <t>8904</t>
  </si>
  <si>
    <t>B4165A</t>
  </si>
  <si>
    <t>F5785</t>
  </si>
  <si>
    <t>6670</t>
  </si>
  <si>
    <t>B3782A</t>
  </si>
  <si>
    <t>F2200</t>
  </si>
  <si>
    <t>6873</t>
  </si>
  <si>
    <t>B4745A</t>
  </si>
  <si>
    <t>F0128</t>
  </si>
  <si>
    <t>391</t>
  </si>
  <si>
    <t>B3318A</t>
  </si>
  <si>
    <t>F1972</t>
  </si>
  <si>
    <t>8029</t>
  </si>
  <si>
    <t>B2614A</t>
  </si>
  <si>
    <t>F1915</t>
  </si>
  <si>
    <t>8716</t>
  </si>
  <si>
    <t>B3974A</t>
  </si>
  <si>
    <t>F2228</t>
  </si>
  <si>
    <t>4170</t>
  </si>
  <si>
    <t>B2816A</t>
  </si>
  <si>
    <t>F1916</t>
  </si>
  <si>
    <t>8717</t>
  </si>
  <si>
    <t>B2477A</t>
  </si>
  <si>
    <t>F6217</t>
  </si>
  <si>
    <t>6970</t>
  </si>
  <si>
    <t>B3783A</t>
  </si>
  <si>
    <t>F2201</t>
  </si>
  <si>
    <t>6874</t>
  </si>
  <si>
    <t>B3879A</t>
  </si>
  <si>
    <t>F2182</t>
  </si>
  <si>
    <t>6170</t>
  </si>
  <si>
    <t>B2817A</t>
  </si>
  <si>
    <t>F1877</t>
  </si>
  <si>
    <t>8530</t>
  </si>
  <si>
    <t>B3320A</t>
  </si>
  <si>
    <t>F1982</t>
  </si>
  <si>
    <t>8039</t>
  </si>
  <si>
    <t>B3321A</t>
  </si>
  <si>
    <t>F2027</t>
  </si>
  <si>
    <t>8223</t>
  </si>
  <si>
    <t>B4014A</t>
  </si>
  <si>
    <t>F2216</t>
  </si>
  <si>
    <t>2045</t>
  </si>
  <si>
    <t>B5098A</t>
  </si>
  <si>
    <t>F2522</t>
  </si>
  <si>
    <t>1028</t>
  </si>
  <si>
    <t>B2891A</t>
  </si>
  <si>
    <t>F2226</t>
  </si>
  <si>
    <t>4571</t>
  </si>
  <si>
    <t>B5413A</t>
  </si>
  <si>
    <t>F2495</t>
  </si>
  <si>
    <t>6479</t>
  </si>
  <si>
    <t>B2818A</t>
  </si>
  <si>
    <t>F1854</t>
  </si>
  <si>
    <t>8507</t>
  </si>
  <si>
    <t>B1494A</t>
  </si>
  <si>
    <t>F2080</t>
  </si>
  <si>
    <t>4478</t>
  </si>
  <si>
    <t>B4166A</t>
  </si>
  <si>
    <t>F2195</t>
  </si>
  <si>
    <t>6671</t>
  </si>
  <si>
    <t>B3784A</t>
  </si>
  <si>
    <t>F2202</t>
  </si>
  <si>
    <t>6875</t>
  </si>
  <si>
    <t>B3323A</t>
  </si>
  <si>
    <t>F2029</t>
  </si>
  <si>
    <t>8225</t>
  </si>
  <si>
    <t>B3707A</t>
  </si>
  <si>
    <t>F2191</t>
  </si>
  <si>
    <t>6480</t>
  </si>
  <si>
    <t>B3436A</t>
  </si>
  <si>
    <t>F2133</t>
  </si>
  <si>
    <t>1873</t>
  </si>
  <si>
    <t>B2820A</t>
  </si>
  <si>
    <t>F1890</t>
  </si>
  <si>
    <t>8543</t>
  </si>
  <si>
    <t>B6155A</t>
  </si>
  <si>
    <t>F5859</t>
  </si>
  <si>
    <t>1684</t>
  </si>
  <si>
    <t>B3324A</t>
  </si>
  <si>
    <t>F1980</t>
  </si>
  <si>
    <t>8037</t>
  </si>
  <si>
    <t>B2821A</t>
  </si>
  <si>
    <t>F1923</t>
  </si>
  <si>
    <t>8724</t>
  </si>
  <si>
    <t>B3325A</t>
  </si>
  <si>
    <t>F2030</t>
  </si>
  <si>
    <t>8226</t>
  </si>
  <si>
    <t>B3326A</t>
  </si>
  <si>
    <t>F1999</t>
  </si>
  <si>
    <t>8056</t>
  </si>
  <si>
    <t>B2822A</t>
  </si>
  <si>
    <t>F1894</t>
  </si>
  <si>
    <t>8547</t>
  </si>
  <si>
    <t>B3327A</t>
  </si>
  <si>
    <t>F2031</t>
  </si>
  <si>
    <t>8227</t>
  </si>
  <si>
    <t>B2823A</t>
  </si>
  <si>
    <t>F1921</t>
  </si>
  <si>
    <t>8722</t>
  </si>
  <si>
    <t>B2824A</t>
  </si>
  <si>
    <t>F1895</t>
  </si>
  <si>
    <t>8548</t>
  </si>
  <si>
    <t>B5621A</t>
  </si>
  <si>
    <t>F5111</t>
  </si>
  <si>
    <t>1339</t>
  </si>
  <si>
    <t>B3328A</t>
  </si>
  <si>
    <t>F1975</t>
  </si>
  <si>
    <t>8032</t>
  </si>
  <si>
    <t>B2825A</t>
  </si>
  <si>
    <t>F1918</t>
  </si>
  <si>
    <t>8719</t>
  </si>
  <si>
    <t>B1259A</t>
  </si>
  <si>
    <t>F5811</t>
  </si>
  <si>
    <t>1270</t>
  </si>
  <si>
    <t>B2826A</t>
  </si>
  <si>
    <t>F1884</t>
  </si>
  <si>
    <t>8537</t>
  </si>
  <si>
    <t>B3329A</t>
  </si>
  <si>
    <t>F1994</t>
  </si>
  <si>
    <t>8051</t>
  </si>
  <si>
    <t>B3951A</t>
  </si>
  <si>
    <t>F2082</t>
  </si>
  <si>
    <t>4480</t>
  </si>
  <si>
    <t>B3319A</t>
  </si>
  <si>
    <t>F4207</t>
  </si>
  <si>
    <t>1027</t>
  </si>
  <si>
    <t>B2724A</t>
  </si>
  <si>
    <t>F1889</t>
  </si>
  <si>
    <t>8542</t>
  </si>
  <si>
    <t>B7922A</t>
  </si>
  <si>
    <t>F6196</t>
  </si>
  <si>
    <t>2062</t>
  </si>
  <si>
    <t>B4003A</t>
  </si>
  <si>
    <t>F2215</t>
  </si>
  <si>
    <t>2047</t>
  </si>
  <si>
    <t>B4751A</t>
  </si>
  <si>
    <t>F0594</t>
  </si>
  <si>
    <t>1834</t>
  </si>
  <si>
    <t>B4058A</t>
  </si>
  <si>
    <t>F2272</t>
  </si>
  <si>
    <t>2274</t>
  </si>
  <si>
    <t>B2827A</t>
  </si>
  <si>
    <t>F1874</t>
  </si>
  <si>
    <t>8527</t>
  </si>
  <si>
    <t>B3897A</t>
  </si>
  <si>
    <t>F2179</t>
  </si>
  <si>
    <t>4970</t>
  </si>
  <si>
    <t>B3952A</t>
  </si>
  <si>
    <t>F2078</t>
  </si>
  <si>
    <t>4476</t>
  </si>
  <si>
    <t>B7987A</t>
  </si>
  <si>
    <t>F6235</t>
  </si>
  <si>
    <t>1971</t>
  </si>
  <si>
    <t>B6983A</t>
  </si>
  <si>
    <t>F6107</t>
  </si>
  <si>
    <t>3854</t>
  </si>
  <si>
    <t>B3394A</t>
  </si>
  <si>
    <t>F2128</t>
  </si>
  <si>
    <t>1470</t>
  </si>
  <si>
    <t>B3330A</t>
  </si>
  <si>
    <t>F2032</t>
  </si>
  <si>
    <t>8228</t>
  </si>
  <si>
    <t>B2828A</t>
  </si>
  <si>
    <t>F1891</t>
  </si>
  <si>
    <t>8544</t>
  </si>
  <si>
    <t>B3331A</t>
  </si>
  <si>
    <t>F1988</t>
  </si>
  <si>
    <t>8045</t>
  </si>
  <si>
    <t>B5501A</t>
  </si>
  <si>
    <t>F2417</t>
  </si>
  <si>
    <t>1225</t>
  </si>
  <si>
    <t>B8050A</t>
  </si>
  <si>
    <t>F6301</t>
  </si>
  <si>
    <t>2259</t>
  </si>
  <si>
    <t>B3332A</t>
  </si>
  <si>
    <t>F2033</t>
  </si>
  <si>
    <t>8229</t>
  </si>
  <si>
    <t>B2829A</t>
  </si>
  <si>
    <t>F1875</t>
  </si>
  <si>
    <t>8528</t>
  </si>
  <si>
    <t>B3333A</t>
  </si>
  <si>
    <t>F1977</t>
  </si>
  <si>
    <t>8034</t>
  </si>
  <si>
    <t>B2830A</t>
  </si>
  <si>
    <t>F1888</t>
  </si>
  <si>
    <t>8541</t>
  </si>
  <si>
    <t>B2831A</t>
  </si>
  <si>
    <t>F1876</t>
  </si>
  <si>
    <t>8529</t>
  </si>
  <si>
    <t>B2832A</t>
  </si>
  <si>
    <t>F1493</t>
  </si>
  <si>
    <t>9233</t>
  </si>
  <si>
    <t>B4099A</t>
  </si>
  <si>
    <t>F0349</t>
  </si>
  <si>
    <t>6311</t>
  </si>
  <si>
    <t>Stavely</t>
  </si>
  <si>
    <t>B4047A</t>
  </si>
  <si>
    <t>F5770</t>
  </si>
  <si>
    <t>1370</t>
  </si>
  <si>
    <t>B3334A</t>
  </si>
  <si>
    <t>F1321</t>
  </si>
  <si>
    <t>7532</t>
  </si>
  <si>
    <t>B3335A</t>
  </si>
  <si>
    <t>F1259</t>
  </si>
  <si>
    <t>7241</t>
  </si>
  <si>
    <t>B4102A</t>
  </si>
  <si>
    <t>F0660</t>
  </si>
  <si>
    <t>4647</t>
  </si>
  <si>
    <t>B4108A</t>
  </si>
  <si>
    <t>F1135</t>
  </si>
  <si>
    <t>6535</t>
  </si>
  <si>
    <t>Stirling</t>
  </si>
  <si>
    <t>B4119A</t>
  </si>
  <si>
    <t>F1083</t>
  </si>
  <si>
    <t>2210</t>
  </si>
  <si>
    <t>B3336A</t>
  </si>
  <si>
    <t>F1338</t>
  </si>
  <si>
    <t>7553</t>
  </si>
  <si>
    <t>B4027A</t>
  </si>
  <si>
    <t>F2349</t>
  </si>
  <si>
    <t>3395</t>
  </si>
  <si>
    <t>B6081A</t>
  </si>
  <si>
    <t>F5826</t>
  </si>
  <si>
    <t>1367</t>
  </si>
  <si>
    <t>B3337A</t>
  </si>
  <si>
    <t>F1142</t>
  </si>
  <si>
    <t>7054</t>
  </si>
  <si>
    <t>B8054A</t>
  </si>
  <si>
    <t>F2368</t>
  </si>
  <si>
    <t>660</t>
  </si>
  <si>
    <t>B3816A</t>
  </si>
  <si>
    <t>F0289</t>
  </si>
  <si>
    <t>2510</t>
  </si>
  <si>
    <t>B4083A</t>
  </si>
  <si>
    <t>F0285</t>
  </si>
  <si>
    <t>2506</t>
  </si>
  <si>
    <t>B3490A</t>
  </si>
  <si>
    <t>F0275</t>
  </si>
  <si>
    <t>2043</t>
  </si>
  <si>
    <t>B2833A</t>
  </si>
  <si>
    <t>F1572</t>
  </si>
  <si>
    <t>9368</t>
  </si>
  <si>
    <t>B2834A</t>
  </si>
  <si>
    <t>F1510</t>
  </si>
  <si>
    <t>9267</t>
  </si>
  <si>
    <t>B4142A</t>
  </si>
  <si>
    <t>F0899</t>
  </si>
  <si>
    <t>5112</t>
  </si>
  <si>
    <t>B1913A</t>
  </si>
  <si>
    <t>F0976</t>
  </si>
  <si>
    <t>6407</t>
  </si>
  <si>
    <t>B9011A</t>
  </si>
  <si>
    <t>F1494</t>
  </si>
  <si>
    <t>9234</t>
  </si>
  <si>
    <t>B3491A</t>
  </si>
  <si>
    <t>F0590</t>
  </si>
  <si>
    <t>1830</t>
  </si>
  <si>
    <t>B3070A</t>
  </si>
  <si>
    <t>F2473</t>
  </si>
  <si>
    <t>6004</t>
  </si>
  <si>
    <t>B8024A</t>
  </si>
  <si>
    <t>F6239</t>
  </si>
  <si>
    <t>1928</t>
  </si>
  <si>
    <t>B4144A</t>
  </si>
  <si>
    <t>F0415</t>
  </si>
  <si>
    <t>2335</t>
  </si>
  <si>
    <t>Swan Hills</t>
  </si>
  <si>
    <t>B3513A</t>
  </si>
  <si>
    <t>F1786</t>
  </si>
  <si>
    <t>1146</t>
  </si>
  <si>
    <t>B3340A</t>
  </si>
  <si>
    <t>F1261</t>
  </si>
  <si>
    <t>7243</t>
  </si>
  <si>
    <t>B3855A</t>
  </si>
  <si>
    <t>F0242</t>
  </si>
  <si>
    <t>1512</t>
  </si>
  <si>
    <t>B3341A</t>
  </si>
  <si>
    <t>F1346</t>
  </si>
  <si>
    <t>7570</t>
  </si>
  <si>
    <t>B4168A</t>
  </si>
  <si>
    <t>F0163</t>
  </si>
  <si>
    <t>6607</t>
  </si>
  <si>
    <t>F9998</t>
  </si>
  <si>
    <t>2333</t>
  </si>
  <si>
    <t>B6346A</t>
  </si>
  <si>
    <t>F6277</t>
  </si>
  <si>
    <t>6616</t>
  </si>
  <si>
    <t>B3342A</t>
  </si>
  <si>
    <t>F1393</t>
  </si>
  <si>
    <t>7911</t>
  </si>
  <si>
    <t>B5876A</t>
  </si>
  <si>
    <t>F5576</t>
  </si>
  <si>
    <t>1450</t>
  </si>
  <si>
    <t>B6132A</t>
  </si>
  <si>
    <t>F5850</t>
  </si>
  <si>
    <t>1677</t>
  </si>
  <si>
    <t>B9341A</t>
  </si>
  <si>
    <t>F1824</t>
  </si>
  <si>
    <t>1109</t>
  </si>
  <si>
    <t>Teepee Creek</t>
  </si>
  <si>
    <t>B5049A</t>
  </si>
  <si>
    <t>F0083</t>
  </si>
  <si>
    <t>4310</t>
  </si>
  <si>
    <t>B2837A</t>
  </si>
  <si>
    <t>F1461</t>
  </si>
  <si>
    <t>9138</t>
  </si>
  <si>
    <t>B2838A</t>
  </si>
  <si>
    <t>F1674</t>
  </si>
  <si>
    <t>9689</t>
  </si>
  <si>
    <t>7772</t>
  </si>
  <si>
    <t>B4932A</t>
  </si>
  <si>
    <t>F1241</t>
  </si>
  <si>
    <t>18</t>
  </si>
  <si>
    <t>B4909A</t>
  </si>
  <si>
    <t>F2398</t>
  </si>
  <si>
    <t>387</t>
  </si>
  <si>
    <t>B2612A</t>
  </si>
  <si>
    <t>F1864</t>
  </si>
  <si>
    <t>2357</t>
  </si>
  <si>
    <t>B7023A</t>
  </si>
  <si>
    <t>F6307</t>
  </si>
  <si>
    <t>2169</t>
  </si>
  <si>
    <t>B2928A</t>
  </si>
  <si>
    <t>F2178</t>
  </si>
  <si>
    <t>4870</t>
  </si>
  <si>
    <t>B3437A</t>
  </si>
  <si>
    <t>F1800</t>
  </si>
  <si>
    <t>1844</t>
  </si>
  <si>
    <t>B2841A</t>
  </si>
  <si>
    <t>F1598</t>
  </si>
  <si>
    <t>9611</t>
  </si>
  <si>
    <t>B4171A</t>
  </si>
  <si>
    <t>F0708</t>
  </si>
  <si>
    <t>2624</t>
  </si>
  <si>
    <t>Thorhild</t>
  </si>
  <si>
    <t>B2842A</t>
  </si>
  <si>
    <t>F1495</t>
  </si>
  <si>
    <t>9235</t>
  </si>
  <si>
    <t>B3347A</t>
  </si>
  <si>
    <t>F1240</t>
  </si>
  <si>
    <t>7216</t>
  </si>
  <si>
    <t>B6164A</t>
  </si>
  <si>
    <t>F5863</t>
  </si>
  <si>
    <t>3223</t>
  </si>
  <si>
    <t>Thorsby</t>
  </si>
  <si>
    <t>B4174A</t>
  </si>
  <si>
    <t>F0939</t>
  </si>
  <si>
    <t>3222</t>
  </si>
  <si>
    <t>B4177A</t>
  </si>
  <si>
    <t>F0781</t>
  </si>
  <si>
    <t>5610</t>
  </si>
  <si>
    <t>B4180B</t>
  </si>
  <si>
    <t>F6322</t>
  </si>
  <si>
    <t>6709</t>
  </si>
  <si>
    <t>Tilley</t>
  </si>
  <si>
    <t>B3438A</t>
  </si>
  <si>
    <t>F1810</t>
  </si>
  <si>
    <t>1855</t>
  </si>
  <si>
    <t>B3348A</t>
  </si>
  <si>
    <t>F1284</t>
  </si>
  <si>
    <t>7270</t>
  </si>
  <si>
    <t>B4182A</t>
  </si>
  <si>
    <t>F1026</t>
  </si>
  <si>
    <t>3508</t>
  </si>
  <si>
    <t>B4910A</t>
  </si>
  <si>
    <t>F2332</t>
  </si>
  <si>
    <t>9690</t>
  </si>
  <si>
    <t>B4183A</t>
  </si>
  <si>
    <t>F1087</t>
  </si>
  <si>
    <t>2214</t>
  </si>
  <si>
    <t>Tomahawk</t>
  </si>
  <si>
    <t>B0747A</t>
  </si>
  <si>
    <t>F5862</t>
  </si>
  <si>
    <t>1433</t>
  </si>
  <si>
    <t>B4186A</t>
  </si>
  <si>
    <t>F0783</t>
  </si>
  <si>
    <t>5612</t>
  </si>
  <si>
    <t>Trochu</t>
  </si>
  <si>
    <t>B4190A</t>
  </si>
  <si>
    <t>F0441</t>
  </si>
  <si>
    <t>5311</t>
  </si>
  <si>
    <t>Turner Valley</t>
  </si>
  <si>
    <t>B5503A</t>
  </si>
  <si>
    <t>F2557</t>
  </si>
  <si>
    <t>1335</t>
  </si>
  <si>
    <t>B6134A</t>
  </si>
  <si>
    <t>F5853</t>
  </si>
  <si>
    <t>1678</t>
  </si>
  <si>
    <t>B6945A</t>
  </si>
  <si>
    <t>F6134</t>
  </si>
  <si>
    <t>532</t>
  </si>
  <si>
    <t>Two Hills</t>
  </si>
  <si>
    <t>B4193A</t>
  </si>
  <si>
    <t>F0817</t>
  </si>
  <si>
    <t>3707</t>
  </si>
  <si>
    <t>B2412A</t>
  </si>
  <si>
    <t>F0827</t>
  </si>
  <si>
    <t>3304</t>
  </si>
  <si>
    <t>B2850A</t>
  </si>
  <si>
    <t>F1497</t>
  </si>
  <si>
    <t>9237</t>
  </si>
  <si>
    <t>B6953A</t>
  </si>
  <si>
    <t>F6126</t>
  </si>
  <si>
    <t>1773</t>
  </si>
  <si>
    <t>B4194A</t>
  </si>
  <si>
    <t>F5829</t>
  </si>
  <si>
    <t>1439</t>
  </si>
  <si>
    <t>Valhalla Centre</t>
  </si>
  <si>
    <t>B5823B</t>
  </si>
  <si>
    <t>F2487</t>
  </si>
  <si>
    <t>1098</t>
  </si>
  <si>
    <t>B2851A</t>
  </si>
  <si>
    <t>F1540</t>
  </si>
  <si>
    <t>9330</t>
  </si>
  <si>
    <t>B3378A</t>
  </si>
  <si>
    <t>F2173</t>
  </si>
  <si>
    <t>2024</t>
  </si>
  <si>
    <t>B2853A</t>
  </si>
  <si>
    <t>F1498</t>
  </si>
  <si>
    <t>9238</t>
  </si>
  <si>
    <t>B4202A</t>
  </si>
  <si>
    <t>F0168</t>
  </si>
  <si>
    <t>6612</t>
  </si>
  <si>
    <t>Vauxhall</t>
  </si>
  <si>
    <t>B4203A</t>
  </si>
  <si>
    <t>F0167</t>
  </si>
  <si>
    <t>6611</t>
  </si>
  <si>
    <t>B4209A</t>
  </si>
  <si>
    <t>F0868</t>
  </si>
  <si>
    <t>3610</t>
  </si>
  <si>
    <t>B3349A</t>
  </si>
  <si>
    <t>F1394</t>
  </si>
  <si>
    <t>7280</t>
  </si>
  <si>
    <t>B4783A</t>
  </si>
  <si>
    <t>F0513</t>
  </si>
  <si>
    <t>2704</t>
  </si>
  <si>
    <t>B4213A</t>
  </si>
  <si>
    <t>F0377</t>
  </si>
  <si>
    <t>3816</t>
  </si>
  <si>
    <t>B3350A</t>
  </si>
  <si>
    <t>F1339</t>
  </si>
  <si>
    <t>7557</t>
  </si>
  <si>
    <t>B4215A</t>
  </si>
  <si>
    <t>F0300</t>
  </si>
  <si>
    <t>4803</t>
  </si>
  <si>
    <t>Veteran</t>
  </si>
  <si>
    <t>B3351A</t>
  </si>
  <si>
    <t>F1143</t>
  </si>
  <si>
    <t>7055</t>
  </si>
  <si>
    <t>B9386A</t>
  </si>
  <si>
    <t>F1028</t>
  </si>
  <si>
    <t>3510</t>
  </si>
  <si>
    <t>Viking</t>
  </si>
  <si>
    <t>B4216A</t>
  </si>
  <si>
    <t>F0713</t>
  </si>
  <si>
    <t>2724</t>
  </si>
  <si>
    <t>Vilna</t>
  </si>
  <si>
    <t>B3061A</t>
  </si>
  <si>
    <t>F1138</t>
  </si>
  <si>
    <t>7050</t>
  </si>
  <si>
    <t>B4084A</t>
  </si>
  <si>
    <t>F2096</t>
  </si>
  <si>
    <t>2579</t>
  </si>
  <si>
    <t>B2855A</t>
  </si>
  <si>
    <t>F1612</t>
  </si>
  <si>
    <t>9628</t>
  </si>
  <si>
    <t>B3787A</t>
  </si>
  <si>
    <t>F1724</t>
  </si>
  <si>
    <t>6856</t>
  </si>
  <si>
    <t>B3353A</t>
  </si>
  <si>
    <t>F1205</t>
  </si>
  <si>
    <t>7177</t>
  </si>
  <si>
    <t>B2856A</t>
  </si>
  <si>
    <t>F1499</t>
  </si>
  <si>
    <t>9239</t>
  </si>
  <si>
    <t>B4220B</t>
  </si>
  <si>
    <t>F4377</t>
  </si>
  <si>
    <t>5411</t>
  </si>
  <si>
    <t>B3354A</t>
  </si>
  <si>
    <t>F1144</t>
  </si>
  <si>
    <t>7057</t>
  </si>
  <si>
    <t>B3417A</t>
  </si>
  <si>
    <t>F0346</t>
  </si>
  <si>
    <t>6308</t>
  </si>
  <si>
    <t>B2985A</t>
  </si>
  <si>
    <t>F0481</t>
  </si>
  <si>
    <t>5225</t>
  </si>
  <si>
    <t>6606</t>
  </si>
  <si>
    <t>B6954A</t>
  </si>
  <si>
    <t>F6122</t>
  </si>
  <si>
    <t>1764</t>
  </si>
  <si>
    <t>B2858A</t>
  </si>
  <si>
    <t>F1506</t>
  </si>
  <si>
    <t>9257</t>
  </si>
  <si>
    <t>B4221A</t>
  </si>
  <si>
    <t>F1085</t>
  </si>
  <si>
    <t>2212</t>
  </si>
  <si>
    <t>Wabamun</t>
  </si>
  <si>
    <t>B4229A</t>
  </si>
  <si>
    <t>F0388</t>
  </si>
  <si>
    <t>3910</t>
  </si>
  <si>
    <t>B4230A</t>
  </si>
  <si>
    <t>F0387</t>
  </si>
  <si>
    <t>3909</t>
  </si>
  <si>
    <t>B6962A</t>
  </si>
  <si>
    <t>F6115</t>
  </si>
  <si>
    <t>1765</t>
  </si>
  <si>
    <t>B4231A</t>
  </si>
  <si>
    <t>F0517</t>
  </si>
  <si>
    <t>2708</t>
  </si>
  <si>
    <t>Wandering River</t>
  </si>
  <si>
    <t>B9389A</t>
  </si>
  <si>
    <t>F0943</t>
  </si>
  <si>
    <t>3226</t>
  </si>
  <si>
    <t>Warburg</t>
  </si>
  <si>
    <t>B4236A</t>
  </si>
  <si>
    <t>F0151</t>
  </si>
  <si>
    <t>6509</t>
  </si>
  <si>
    <t>Warner</t>
  </si>
  <si>
    <t>B2386A</t>
  </si>
  <si>
    <t>F0178</t>
  </si>
  <si>
    <t>5901</t>
  </si>
  <si>
    <t>Acadia Valley</t>
  </si>
  <si>
    <t>B3355A</t>
  </si>
  <si>
    <t>F1215</t>
  </si>
  <si>
    <t>7189</t>
  </si>
  <si>
    <t>B3788A</t>
  </si>
  <si>
    <t>F1725</t>
  </si>
  <si>
    <t>6857</t>
  </si>
  <si>
    <t>B3356A</t>
  </si>
  <si>
    <t>F1279</t>
  </si>
  <si>
    <t>7265</t>
  </si>
  <si>
    <t>B4239A</t>
  </si>
  <si>
    <t>F1828</t>
  </si>
  <si>
    <t>1113</t>
  </si>
  <si>
    <t>B4028A</t>
  </si>
  <si>
    <t>F0851</t>
  </si>
  <si>
    <t>3334</t>
  </si>
  <si>
    <t>F4947</t>
  </si>
  <si>
    <t>4105</t>
  </si>
  <si>
    <t>B2859A</t>
  </si>
  <si>
    <t>F1552</t>
  </si>
  <si>
    <t>9344</t>
  </si>
  <si>
    <t>B2860A</t>
  </si>
  <si>
    <t>F1563</t>
  </si>
  <si>
    <t>9357</t>
  </si>
  <si>
    <t>B7866A</t>
  </si>
  <si>
    <t>F6148</t>
  </si>
  <si>
    <t>2065</t>
  </si>
  <si>
    <t>B2945A</t>
  </si>
  <si>
    <t>F0358</t>
  </si>
  <si>
    <t>6321</t>
  </si>
  <si>
    <t>Claresholm</t>
  </si>
  <si>
    <t>B3953A</t>
  </si>
  <si>
    <t>F1760</t>
  </si>
  <si>
    <t>4452</t>
  </si>
  <si>
    <t>B7995A</t>
  </si>
  <si>
    <t>F6230</t>
  </si>
  <si>
    <t>2087</t>
  </si>
  <si>
    <t>B6149A</t>
  </si>
  <si>
    <t>F5836</t>
  </si>
  <si>
    <t>1521</t>
  </si>
  <si>
    <t>B4029A</t>
  </si>
  <si>
    <t>F0845</t>
  </si>
  <si>
    <t>3328</t>
  </si>
  <si>
    <t>B3360A</t>
  </si>
  <si>
    <t>F1222</t>
  </si>
  <si>
    <t>7197</t>
  </si>
  <si>
    <t>B9381A</t>
  </si>
  <si>
    <t>F0473</t>
  </si>
  <si>
    <t>5217</t>
  </si>
  <si>
    <t>B2863A</t>
  </si>
  <si>
    <t>F1648</t>
  </si>
  <si>
    <t>9816</t>
  </si>
  <si>
    <t>B2864A</t>
  </si>
  <si>
    <t>F1462</t>
  </si>
  <si>
    <t>9140</t>
  </si>
  <si>
    <t>B3005A</t>
  </si>
  <si>
    <t>F0897</t>
  </si>
  <si>
    <t>5107</t>
  </si>
  <si>
    <t>B3361A</t>
  </si>
  <si>
    <t>F1330</t>
  </si>
  <si>
    <t>7542</t>
  </si>
  <si>
    <t>B3379A</t>
  </si>
  <si>
    <t>F0270</t>
  </si>
  <si>
    <t>2023</t>
  </si>
  <si>
    <t>B4245A</t>
  </si>
  <si>
    <t>F0425</t>
  </si>
  <si>
    <t>2413</t>
  </si>
  <si>
    <t>B3363A</t>
  </si>
  <si>
    <t>F1331</t>
  </si>
  <si>
    <t>7543</t>
  </si>
  <si>
    <t>B3709A</t>
  </si>
  <si>
    <t>F1696</t>
  </si>
  <si>
    <t>6452</t>
  </si>
  <si>
    <t>B2736A</t>
  </si>
  <si>
    <t>F6113</t>
  </si>
  <si>
    <t>1580</t>
  </si>
  <si>
    <t>B2852A</t>
  </si>
  <si>
    <t>F2354</t>
  </si>
  <si>
    <t>6002</t>
  </si>
  <si>
    <t>B3364A</t>
  </si>
  <si>
    <t>F1332</t>
  </si>
  <si>
    <t>7544</t>
  </si>
  <si>
    <t>B4136A</t>
  </si>
  <si>
    <t>F0761</t>
  </si>
  <si>
    <t>5510</t>
  </si>
  <si>
    <t>B6137A</t>
  </si>
  <si>
    <t>F5860</t>
  </si>
  <si>
    <t>1630</t>
  </si>
  <si>
    <t>B3954B</t>
  </si>
  <si>
    <t>F6373</t>
  </si>
  <si>
    <t>4454</t>
  </si>
  <si>
    <t>B3439A</t>
  </si>
  <si>
    <t>F1804</t>
  </si>
  <si>
    <t>1848</t>
  </si>
  <si>
    <t>B3440A</t>
  </si>
  <si>
    <t>F1812</t>
  </si>
  <si>
    <t>1857</t>
  </si>
  <si>
    <t>B4256A</t>
  </si>
  <si>
    <t>F0686</t>
  </si>
  <si>
    <t>3144</t>
  </si>
  <si>
    <t>B7886A</t>
  </si>
  <si>
    <t>F6170</t>
  </si>
  <si>
    <t>2071</t>
  </si>
  <si>
    <t>Wheatland County</t>
  </si>
  <si>
    <t>B4137A</t>
  </si>
  <si>
    <t>F0796</t>
  </si>
  <si>
    <t>5525</t>
  </si>
  <si>
    <t>B2419A</t>
  </si>
  <si>
    <t>F0705</t>
  </si>
  <si>
    <t>2611</t>
  </si>
  <si>
    <t>B8027A</t>
  </si>
  <si>
    <t>F6260</t>
  </si>
  <si>
    <t>2078</t>
  </si>
  <si>
    <t>B4263A</t>
  </si>
  <si>
    <t>F1014</t>
  </si>
  <si>
    <t>2109</t>
  </si>
  <si>
    <t>B4086A</t>
  </si>
  <si>
    <t>F2246</t>
  </si>
  <si>
    <t>2551</t>
  </si>
  <si>
    <t>B2865A</t>
  </si>
  <si>
    <t>F1463</t>
  </si>
  <si>
    <t>9141</t>
  </si>
  <si>
    <t>B4266A</t>
  </si>
  <si>
    <t>F0268</t>
  </si>
  <si>
    <t>2018</t>
  </si>
  <si>
    <t>Wildwood</t>
  </si>
  <si>
    <t>B2866A</t>
  </si>
  <si>
    <t>F1655</t>
  </si>
  <si>
    <t>9829</t>
  </si>
  <si>
    <t>B4087A</t>
  </si>
  <si>
    <t>F2245</t>
  </si>
  <si>
    <t>2550</t>
  </si>
  <si>
    <t>B7871A</t>
  </si>
  <si>
    <t>F6154</t>
  </si>
  <si>
    <t>2067</t>
  </si>
  <si>
    <t>B4106A</t>
  </si>
  <si>
    <t>F0658</t>
  </si>
  <si>
    <t>4644</t>
  </si>
  <si>
    <t>B2867A</t>
  </si>
  <si>
    <t>F1464</t>
  </si>
  <si>
    <t>9142</t>
  </si>
  <si>
    <t>B4268A</t>
  </si>
  <si>
    <t>F0340</t>
  </si>
  <si>
    <t>6302</t>
  </si>
  <si>
    <t>B2869A</t>
  </si>
  <si>
    <t>F1541</t>
  </si>
  <si>
    <t>9331</t>
  </si>
  <si>
    <t>B3659A</t>
  </si>
  <si>
    <t>F0935</t>
  </si>
  <si>
    <t>3217</t>
  </si>
  <si>
    <t>B2870A</t>
  </si>
  <si>
    <t>F1642</t>
  </si>
  <si>
    <t>9685</t>
  </si>
  <si>
    <t>B3712A</t>
  </si>
  <si>
    <t>F1697</t>
  </si>
  <si>
    <t>6455</t>
  </si>
  <si>
    <t>B3452A</t>
  </si>
  <si>
    <t>F0836</t>
  </si>
  <si>
    <t>3316</t>
  </si>
  <si>
    <t>B8467A</t>
  </si>
  <si>
    <t>B8462A</t>
  </si>
  <si>
    <t>B8018A</t>
  </si>
  <si>
    <t>F6262</t>
  </si>
  <si>
    <t>2151</t>
  </si>
  <si>
    <t>B3366A</t>
  </si>
  <si>
    <t>F1208</t>
  </si>
  <si>
    <t>7182</t>
  </si>
  <si>
    <t>B4269A</t>
  </si>
  <si>
    <t>F0681</t>
  </si>
  <si>
    <t>3111</t>
  </si>
  <si>
    <t>Winfield</t>
  </si>
  <si>
    <t>B3732A</t>
  </si>
  <si>
    <t>F0098</t>
  </si>
  <si>
    <t>3847</t>
  </si>
  <si>
    <t>B3713A</t>
  </si>
  <si>
    <t>F1703</t>
  </si>
  <si>
    <t>6466</t>
  </si>
  <si>
    <t>B3367A</t>
  </si>
  <si>
    <t>F1345</t>
  </si>
  <si>
    <t>7569</t>
  </si>
  <si>
    <t>B2872A</t>
  </si>
  <si>
    <t>F1509</t>
  </si>
  <si>
    <t>9266</t>
  </si>
  <si>
    <t>B4030A</t>
  </si>
  <si>
    <t>F0853</t>
  </si>
  <si>
    <t>3336</t>
  </si>
  <si>
    <t>B4059A</t>
  </si>
  <si>
    <t>F1093</t>
  </si>
  <si>
    <t>2221</t>
  </si>
  <si>
    <t>B2873A</t>
  </si>
  <si>
    <t>F1574</t>
  </si>
  <si>
    <t>9371</t>
  </si>
  <si>
    <t>B2874A</t>
  </si>
  <si>
    <t>F1614</t>
  </si>
  <si>
    <t>9631</t>
  </si>
  <si>
    <t>B4272A</t>
  </si>
  <si>
    <t>F0229</t>
  </si>
  <si>
    <t>1407</t>
  </si>
  <si>
    <t>Worsley</t>
  </si>
  <si>
    <t>B3371A</t>
  </si>
  <si>
    <t>F1223</t>
  </si>
  <si>
    <t>7198</t>
  </si>
  <si>
    <t>B3372A</t>
  </si>
  <si>
    <t>F1237</t>
  </si>
  <si>
    <t>7213</t>
  </si>
  <si>
    <t>B4279A</t>
  </si>
  <si>
    <t>F0317</t>
  </si>
  <si>
    <t>5827</t>
  </si>
  <si>
    <t>Youngstown</t>
  </si>
  <si>
    <t>General Information</t>
  </si>
  <si>
    <t>Schedule D - Demolition and Reclamation</t>
  </si>
  <si>
    <t>Jurisdiction:</t>
  </si>
  <si>
    <t>Select your answer</t>
  </si>
  <si>
    <t>Modular Requests:</t>
  </si>
  <si>
    <t>Cover Page</t>
  </si>
  <si>
    <t>Modular Classroom Program Request Form</t>
  </si>
  <si>
    <t xml:space="preserve">Modular Classroom Program Request (Form 9) Instructions </t>
  </si>
  <si>
    <t>Year</t>
  </si>
  <si>
    <t>Year:</t>
  </si>
  <si>
    <t>2024-2025</t>
  </si>
  <si>
    <t>2025-2026</t>
  </si>
  <si>
    <t>2026-2027</t>
  </si>
  <si>
    <t>List new modular requests in the order of Jurisdiction priority.</t>
  </si>
  <si>
    <t>Use 1 row for each school site. However, if you have modular requests that fall under more than 1 category code, use a separate row.</t>
  </si>
  <si>
    <t>Board Priority</t>
  </si>
  <si>
    <t>Additional Scope Funding Documentation Attached?</t>
  </si>
  <si>
    <t>Site Layout Attached?</t>
  </si>
  <si>
    <t>Number of Type A Units Required</t>
  </si>
  <si>
    <t>Number of Type B Units Required</t>
  </si>
  <si>
    <t>Number of Washroom Units</t>
  </si>
  <si>
    <t>AUTH_NAME</t>
  </si>
  <si>
    <t xml:space="preserve"> AUTH_CODE</t>
  </si>
  <si>
    <t xml:space="preserve"> SCHOOL_ADMIN_CODE</t>
  </si>
  <si>
    <t xml:space="preserve"> SITE_ID</t>
  </si>
  <si>
    <t xml:space="preserve"> FACILITY_TYPE</t>
  </si>
  <si>
    <t xml:space="preserve"> FACILITY_STATUS</t>
  </si>
  <si>
    <t xml:space="preserve">  FACILITY_OWNER</t>
  </si>
  <si>
    <t xml:space="preserve"> FACILITY_LOCATION</t>
  </si>
  <si>
    <t xml:space="preserve"> GRADES_OFFERED</t>
  </si>
  <si>
    <t xml:space="preserve"> CONSTRUCTION_TYPE</t>
  </si>
  <si>
    <t xml:space="preserve"> YEAR_CONSTRUCTED</t>
  </si>
  <si>
    <t xml:space="preserve"> TOTAL_GROSS_AREA</t>
  </si>
  <si>
    <t xml:space="preserve"> REMARKS </t>
  </si>
  <si>
    <t>Alberta Classical Academy LTD.</t>
  </si>
  <si>
    <t>2429</t>
  </si>
  <si>
    <t>CALGARY CLASSICAL ACADEMY</t>
  </si>
  <si>
    <t xml:space="preserve"> F6388</t>
  </si>
  <si>
    <t>B2789A</t>
  </si>
  <si>
    <t>S2789</t>
  </si>
  <si>
    <t>CHARTER</t>
  </si>
  <si>
    <t>OTHER BOARD</t>
  </si>
  <si>
    <t xml:space="preserve"> K-12</t>
  </si>
  <si>
    <t>LEASED</t>
  </si>
  <si>
    <t>FACILITY LEASED FROM CALGARY CATHOLIC SEP. SCHOOL DIVISION ST. ANGELA SCHOOL (2812.80m2)</t>
  </si>
  <si>
    <t>ALMADINA LANGUAGE CHARTER ACADEMY (MOUNTAIN VIEW)</t>
  </si>
  <si>
    <t xml:space="preserve"> F5765</t>
  </si>
  <si>
    <t>S2728</t>
  </si>
  <si>
    <t xml:space="preserve"> K-4</t>
  </si>
  <si>
    <t>FACILITY LEASE FROM CBE (MOUNTAIN VIEW SCHOOL)(GRADE OFFERED K-4)</t>
  </si>
  <si>
    <t>ALMADINA LANGUAGE CHARTER ACADEMY (OGDEN)</t>
  </si>
  <si>
    <t xml:space="preserve"> F2519</t>
  </si>
  <si>
    <t>S2733</t>
  </si>
  <si>
    <t xml:space="preserve"> 4-9</t>
  </si>
  <si>
    <t>BOARD LEASE FACILITY FROM CBE (OGDEN ELEMENTARY SCHOOL (GRADES OFFERED 5-9)</t>
  </si>
  <si>
    <t>2439</t>
  </si>
  <si>
    <t>AURORA ACADEMIC CHARTER HIGH SCHOOL</t>
  </si>
  <si>
    <t xml:space="preserve"> F6389</t>
  </si>
  <si>
    <t>B8043B</t>
  </si>
  <si>
    <t>S8043</t>
  </si>
  <si>
    <t>PRIVATE SECTOR</t>
  </si>
  <si>
    <t xml:space="preserve"> 10-12</t>
  </si>
  <si>
    <t>FACILITY LEASED FROM THE NORTHERN ALBERTA INSTITUTE OF TECHNOLOGY.</t>
  </si>
  <si>
    <t>AURORA SCHOOL</t>
  </si>
  <si>
    <t xml:space="preserve"> F5820</t>
  </si>
  <si>
    <t>S3253</t>
  </si>
  <si>
    <t xml:space="preserve"> K-9</t>
  </si>
  <si>
    <t>THE FACILITY LEASED FROM EDMONTON PUBLIC SCHOOL (SHERBROOK SCHOOL)</t>
  </si>
  <si>
    <t>BOYLE STREET EDUCATION CENTRE</t>
  </si>
  <si>
    <t xml:space="preserve"> F4711</t>
  </si>
  <si>
    <t>S4930</t>
  </si>
  <si>
    <t>Facility leased from Private Sector</t>
  </si>
  <si>
    <t>CALGARY ARTS ACADEMY (KNOB HILL)</t>
  </si>
  <si>
    <t xml:space="preserve"> F5821</t>
  </si>
  <si>
    <t>S2696</t>
  </si>
  <si>
    <t xml:space="preserve"> K-3</t>
  </si>
  <si>
    <t>THE FACILITY LEASED FROM CBE KNOB HILL SCHOOL FACILITY HOUSING GRADES K TO 3.</t>
  </si>
  <si>
    <t>CALGARY ARTS ACADEMY (ROSSCARROCK)</t>
  </si>
  <si>
    <t xml:space="preserve"> F6386</t>
  </si>
  <si>
    <t>B2765A</t>
  </si>
  <si>
    <t>S2765</t>
  </si>
  <si>
    <t xml:space="preserve"> 7-9</t>
  </si>
  <si>
    <t>FACILITY LEASED FROM CBE ROSSCARROCK SCHOOL FACILITY HOUSING GRADES 4 TO 8.</t>
  </si>
  <si>
    <t>YOUTH CAMPUS EDUCATION CENTRE</t>
  </si>
  <si>
    <t xml:space="preserve"> F6214</t>
  </si>
  <si>
    <t>S7977</t>
  </si>
  <si>
    <t>FACILITY LEASED FROM PRIVATE SECTOR.</t>
  </si>
  <si>
    <t>CALGARY GIRLS SCHOOL (BEL-AIRE)</t>
  </si>
  <si>
    <t xml:space="preserve"> F5807</t>
  </si>
  <si>
    <t>S2578</t>
  </si>
  <si>
    <t xml:space="preserve"> 4-5</t>
  </si>
  <si>
    <t>LEASE SPACE FROM CALGARY SCHOOL DISTRICT (BEL-AIRE SCHOOL) FACILITY RUN GRADES 4&amp;5</t>
  </si>
  <si>
    <t>CALGARY GIRLS SCHOOL (LAKEVIEW SCHOOL)</t>
  </si>
  <si>
    <t xml:space="preserve"> F4724</t>
  </si>
  <si>
    <t>S9394</t>
  </si>
  <si>
    <t xml:space="preserve"> 6-9</t>
  </si>
  <si>
    <t>THE FACILITY LEASED FROM CALGARY PUBLIC SCHOOL (LAKE VIEW SCHOOL) THE FACILITY RUN GRADES 6-9</t>
  </si>
  <si>
    <t>Cape - Centre For Academic And Personal Excellence Institute</t>
  </si>
  <si>
    <t>CENTRE FOR ACADEMIC AND PERSONAL EXCELLENCE</t>
  </si>
  <si>
    <t xml:space="preserve"> F6370</t>
  </si>
  <si>
    <t>S8525</t>
  </si>
  <si>
    <t>BOARD OWNED</t>
  </si>
  <si>
    <t>MASONRY</t>
  </si>
  <si>
    <t>FORMER PORTION OF MEDICINE HAT HIGH SCHOOL.</t>
  </si>
  <si>
    <t>0335</t>
  </si>
  <si>
    <t>CONNECT CHARTER SCHOOL</t>
  </si>
  <si>
    <t xml:space="preserve"> F2356</t>
  </si>
  <si>
    <t>S2581</t>
  </si>
  <si>
    <t>FACILITY LEASE FROM CBE (CLEM GARDNER SCHOOL)</t>
  </si>
  <si>
    <t>0012</t>
  </si>
  <si>
    <t>FFCA NORTH HIGH SCHOOL CAMPUS</t>
  </si>
  <si>
    <t xml:space="preserve"> F2399</t>
  </si>
  <si>
    <t>S2722</t>
  </si>
  <si>
    <t xml:space="preserve"> 9-12</t>
  </si>
  <si>
    <t>PORTABLE</t>
  </si>
  <si>
    <t>FORMER MONTGOMERY SCHOOL (CBE).</t>
  </si>
  <si>
    <t>FFCA SOUTH HIGH SCHOOL CAMPUS</t>
  </si>
  <si>
    <t xml:space="preserve"> F6376</t>
  </si>
  <si>
    <t>S2654</t>
  </si>
  <si>
    <t>THE FACILITY LEASED FROM CALGARY PUBLIC SCHOOLS (DR. NORMAN BETHUNE) FFCA OWNED 2006 PORTABLES.</t>
  </si>
  <si>
    <t>NORTH MIDDLE CAMPUS</t>
  </si>
  <si>
    <t xml:space="preserve"> F5640</t>
  </si>
  <si>
    <t>S2658</t>
  </si>
  <si>
    <t xml:space="preserve"> 5-8</t>
  </si>
  <si>
    <t>THE FACILITY LEASE FROM CALGARY PUBLIC SCHOOLS (GREENVIEW SCHOOL)(GRADES OFFERED 5-8)</t>
  </si>
  <si>
    <t>NORTHEAST ELEMENTARY CAMPUS</t>
  </si>
  <si>
    <t xml:space="preserve"> F6001</t>
  </si>
  <si>
    <t>S2799</t>
  </si>
  <si>
    <t>THE FACILITY LEASE FROM CALGARY CATHOLIC SCHOOLS (ST. CLEMENT)(GRADES OFFERED K-4) FFCA OWNED THE 2009 &amp; 2010 PORTABLES.</t>
  </si>
  <si>
    <t>NORTHWEST ELEMENTARY CAMPUS</t>
  </si>
  <si>
    <t xml:space="preserve"> F4713</t>
  </si>
  <si>
    <t>S1940</t>
  </si>
  <si>
    <t>THE FACILITY LEASE FROM CALGARY CATHOLIC SCHOOLS (ST. LAWRENCE)(GRADES OFFERED K-4)</t>
  </si>
  <si>
    <t>SOUTH MIDDLE SCHOOL CAMPUS</t>
  </si>
  <si>
    <t xml:space="preserve"> F5194</t>
  </si>
  <si>
    <t>S2512</t>
  </si>
  <si>
    <t>FACILITY LEASE FROM CBE ANDREW DAVISON SCHOOL (GRADES OFFERED 5-8) FFCA OWNED 1979 PORTABLES.</t>
  </si>
  <si>
    <t>SOUTHEAST ELEMENTARY CAMPUS</t>
  </si>
  <si>
    <t xml:space="preserve"> F2481</t>
  </si>
  <si>
    <t>S2519</t>
  </si>
  <si>
    <t>THE FACILITY LEASE FROM CALGARY PUBLIC SCHOOLS (ALICE M. CURTIS SCHOOL)(GRADES OFFERED K-4)</t>
  </si>
  <si>
    <t>SOUTHWEST ELEMENTARY CAMPUS</t>
  </si>
  <si>
    <t xml:space="preserve"> F5777</t>
  </si>
  <si>
    <t>S2784</t>
  </si>
  <si>
    <t>FACILITY LEASE FROM CALGARY SCHOOL DISTRICT SOUTHWOOD SCHOOL EFFECTIVE 2005/2006 SCHOOL YEAR (K-4)</t>
  </si>
  <si>
    <t>2441</t>
  </si>
  <si>
    <t>HOLDEN RURAL ACADEMY</t>
  </si>
  <si>
    <t xml:space="preserve"> F6387</t>
  </si>
  <si>
    <t>B3580A</t>
  </si>
  <si>
    <t>S3580</t>
  </si>
  <si>
    <t>Holden</t>
  </si>
  <si>
    <t>FACILITY LEASED FROM THE BATTLE RIVER SCHOOL DIVISION (HOLDEN ELEMENTARY SCHOOL)(2574.90m2)</t>
  </si>
  <si>
    <t>3860</t>
  </si>
  <si>
    <t>AVERY OUTREACH SCHOOL</t>
  </si>
  <si>
    <t xml:space="preserve"> F0084</t>
  </si>
  <si>
    <t>B3720A</t>
  </si>
  <si>
    <t>S3720</t>
  </si>
  <si>
    <t>OUTREACH</t>
  </si>
  <si>
    <t>Lloydminster (AB)</t>
  </si>
  <si>
    <t xml:space="preserve"> 5-12</t>
  </si>
  <si>
    <t>FORMER AVERY ELEMENTARY SCHOOL CLOSED AUGUST 13, 2000 AND RE-OPEN 2001 TO RUN AVERY OUTREACH PROGRAM (761.33m2).</t>
  </si>
  <si>
    <t>BARR COLONY</t>
  </si>
  <si>
    <t xml:space="preserve"> F0085</t>
  </si>
  <si>
    <t>S3721</t>
  </si>
  <si>
    <t>REGULAR</t>
  </si>
  <si>
    <t xml:space="preserve"> K-6</t>
  </si>
  <si>
    <t>1999 &amp; 2002 SECTIONS CONSTRUCTED BY LOCAL FUNDING</t>
  </si>
  <si>
    <t>BISHOP LLOYD</t>
  </si>
  <si>
    <t xml:space="preserve"> F0087</t>
  </si>
  <si>
    <t>S3719</t>
  </si>
  <si>
    <t>COLLEGE PARK SCHOOL</t>
  </si>
  <si>
    <t xml:space="preserve"> F6141</t>
  </si>
  <si>
    <t>S7293</t>
  </si>
  <si>
    <t>E S LAIRD</t>
  </si>
  <si>
    <t xml:space="preserve"> F0086</t>
  </si>
  <si>
    <t>S3722</t>
  </si>
  <si>
    <t>JACK KEMP SCHOOL</t>
  </si>
  <si>
    <t xml:space="preserve"> F2397</t>
  </si>
  <si>
    <t>S4971</t>
  </si>
  <si>
    <t>LLOYDMINSTER COMPREHENSIVE HIGH SCHOOL</t>
  </si>
  <si>
    <t xml:space="preserve"> F0088</t>
  </si>
  <si>
    <t>S3725</t>
  </si>
  <si>
    <t>QUEEN ELIZABETH</t>
  </si>
  <si>
    <t xml:space="preserve"> F0091</t>
  </si>
  <si>
    <t>S3728</t>
  </si>
  <si>
    <t>FRAME</t>
  </si>
  <si>
    <t>RENDELL PARK</t>
  </si>
  <si>
    <t xml:space="preserve"> F0092</t>
  </si>
  <si>
    <t>S3729</t>
  </si>
  <si>
    <t>WINSTON CHURCHILL</t>
  </si>
  <si>
    <t xml:space="preserve"> F0098</t>
  </si>
  <si>
    <t>S3732</t>
  </si>
  <si>
    <t>ECOLE ST. THOMAS</t>
  </si>
  <si>
    <t xml:space="preserve"> F6107</t>
  </si>
  <si>
    <t>S6983</t>
  </si>
  <si>
    <t xml:space="preserve"> 1-7</t>
  </si>
  <si>
    <t>FATHER GORMAN ELEMENTARY SCHOOL</t>
  </si>
  <si>
    <t xml:space="preserve"> F0094</t>
  </si>
  <si>
    <t>S3723</t>
  </si>
  <si>
    <t xml:space="preserve"> K-7</t>
  </si>
  <si>
    <t>HOLY ROSARY HIGH SCHOOL</t>
  </si>
  <si>
    <t xml:space="preserve"> F0119</t>
  </si>
  <si>
    <t>S5424</t>
  </si>
  <si>
    <t xml:space="preserve"> 8-12</t>
  </si>
  <si>
    <t>MOTHER TERESA EARLY CHILDHOOD EDUCATION CENTRE</t>
  </si>
  <si>
    <t xml:space="preserve"> F0097</t>
  </si>
  <si>
    <t>S3731</t>
  </si>
  <si>
    <t xml:space="preserve"> K-0</t>
  </si>
  <si>
    <t>FORMER ST. THOMAS ELEMENTARY SCHOOL. FACILITY RUN ECS PROGRAM.</t>
  </si>
  <si>
    <t>ST. JOSEPH'S ELEMENTARY SCHOOL</t>
  </si>
  <si>
    <t xml:space="preserve"> F0096</t>
  </si>
  <si>
    <t>S3730</t>
  </si>
  <si>
    <t>0595</t>
  </si>
  <si>
    <t>ST. MARY'S ELEMENTARY SCHOOL</t>
  </si>
  <si>
    <t xml:space="preserve"> F0095</t>
  </si>
  <si>
    <t>S3724</t>
  </si>
  <si>
    <t>FORMER OLD HOLY ROSARY SCHOOL</t>
  </si>
  <si>
    <t>MOTHER EARTH'S CHILDREN'S CHARTER SCHOOL</t>
  </si>
  <si>
    <t xml:space="preserve"> F5870</t>
  </si>
  <si>
    <t>B4117A</t>
  </si>
  <si>
    <t>S4117</t>
  </si>
  <si>
    <t>FACILITY LEASED FROM FRIENDS OF MECCS EDUCATION FOUNDATION (PRIVATE SCHOOL).</t>
  </si>
  <si>
    <t>NEW HORIZONS SCHOOL</t>
  </si>
  <si>
    <t xml:space="preserve"> F6271</t>
  </si>
  <si>
    <t>S4026</t>
  </si>
  <si>
    <t>FACILITY LEASED FROM ELK ISLAND CATHOLIC, NEW HORIZONS OWNED 2017, 2018 &amp; 2020 PORTABLES.</t>
  </si>
  <si>
    <t>NEW HUMBLE COMMUNITY SCHOOL</t>
  </si>
  <si>
    <t xml:space="preserve"> F6380</t>
  </si>
  <si>
    <t>S2877</t>
  </si>
  <si>
    <t>SCHOOL SPACE LEASED FROM BLACK GOLD SCHOOL DIVISION NEW HUMBLE CENTRE SCHOOL (977.17m2) LEASE HUMBLE BEGINNINGS PLAYSCHOOL (86.08m2)(EX)</t>
  </si>
  <si>
    <t>2449</t>
  </si>
  <si>
    <t>STEM INNOVATION ACADEMY HIGH SCHOOL</t>
  </si>
  <si>
    <t xml:space="preserve"> F6385</t>
  </si>
  <si>
    <t>B0081E</t>
  </si>
  <si>
    <t>S0081</t>
  </si>
  <si>
    <t>PUBLIC SECTOR</t>
  </si>
  <si>
    <t>FACILITY LEASED FROM U of C (ALASTAIR ROSS TECHNOLOGY CENTRE)(1678.15m2)</t>
  </si>
  <si>
    <t>STEM INNOVATION ACADEMY JUNIOR HIGH</t>
  </si>
  <si>
    <t xml:space="preserve"> F6381</t>
  </si>
  <si>
    <t>S2612</t>
  </si>
  <si>
    <t>FACILITY LEASED FROM CALGARY CATHOLIC SCHOOLS (ST. GERARD SCHOOL)(3602.10m2).</t>
  </si>
  <si>
    <t>SUZUKI CHARTER SCHOOL</t>
  </si>
  <si>
    <t xml:space="preserve"> F2473</t>
  </si>
  <si>
    <t>S3070</t>
  </si>
  <si>
    <t>FACILITY LEASE FROM EDMONTON PUBLIC SCHOOL (Capilano School),  BOARD OWN ALL PORTABLES</t>
  </si>
  <si>
    <t>1546</t>
  </si>
  <si>
    <t>ATHABASCA OUTREACH PROGRAM</t>
  </si>
  <si>
    <t xml:space="preserve"> F2357</t>
  </si>
  <si>
    <t>B6217A</t>
  </si>
  <si>
    <t>S6217</t>
  </si>
  <si>
    <t>OUTREACH PROGRAM.</t>
  </si>
  <si>
    <t>BOYLE SCHOOL</t>
  </si>
  <si>
    <t xml:space="preserve"> F0698</t>
  </si>
  <si>
    <t>S2479</t>
  </si>
  <si>
    <t>EDWIN PARR COMPOSITE HIGH SCHOOL</t>
  </si>
  <si>
    <t xml:space="preserve"> F6191</t>
  </si>
  <si>
    <t>S7918</t>
  </si>
  <si>
    <t xml:space="preserve"> 7-12</t>
  </si>
  <si>
    <t>GRASSLAND COMMUNITY SCHOOL</t>
  </si>
  <si>
    <t xml:space="preserve"> F0699</t>
  </si>
  <si>
    <t>S3516</t>
  </si>
  <si>
    <t>LEASE PLAY-SCHOOL (74.0m2)(EX)</t>
  </si>
  <si>
    <t>H. A. KOSTASH SCHOOL</t>
  </si>
  <si>
    <t xml:space="preserve"> F0711</t>
  </si>
  <si>
    <t>S4042</t>
  </si>
  <si>
    <t>LEASE PLAY-SCHOOL (30.1m2)(EX)</t>
  </si>
  <si>
    <t>LANDING TRAIL INTERMEDIATE SCHOOL</t>
  </si>
  <si>
    <t xml:space="preserve"> F0697</t>
  </si>
  <si>
    <t>S2417</t>
  </si>
  <si>
    <t xml:space="preserve"> 4-7</t>
  </si>
  <si>
    <t>ROCHESTER SCHOOL</t>
  </si>
  <si>
    <t xml:space="preserve"> F0702</t>
  </si>
  <si>
    <t>S3971</t>
  </si>
  <si>
    <t>SMITH SCHOOL</t>
  </si>
  <si>
    <t xml:space="preserve"> F0703</t>
  </si>
  <si>
    <t>S4041</t>
  </si>
  <si>
    <t>THORHILD CENTRAL SCHOOL</t>
  </si>
  <si>
    <t xml:space="preserve"> F0708</t>
  </si>
  <si>
    <t>S4171</t>
  </si>
  <si>
    <t>LEASE PLAY SCHOOL (151.0m2)(EX).</t>
  </si>
  <si>
    <t>VILNA SCHOOL</t>
  </si>
  <si>
    <t xml:space="preserve"> F0713</t>
  </si>
  <si>
    <t>S4216</t>
  </si>
  <si>
    <t>.</t>
  </si>
  <si>
    <t>WHISPERING HILLS PRIMARY SCHOOL</t>
  </si>
  <si>
    <t xml:space="preserve"> F0705</t>
  </si>
  <si>
    <t>S2419</t>
  </si>
  <si>
    <t>4705</t>
  </si>
  <si>
    <t>ALLAN JOHNSTONE SCHOOL</t>
  </si>
  <si>
    <t xml:space="preserve"> F1060</t>
  </si>
  <si>
    <t>B3532A</t>
  </si>
  <si>
    <t>S3532</t>
  </si>
  <si>
    <t>CLOSED</t>
  </si>
  <si>
    <t>Hardisty</t>
  </si>
  <si>
    <t>SCHOOL CLOSED JUNE 30, 2020.</t>
  </si>
  <si>
    <t>BASHAW SCHOOL</t>
  </si>
  <si>
    <t xml:space="preserve"> F6291</t>
  </si>
  <si>
    <t>S2430</t>
  </si>
  <si>
    <t>BAWLF SCHOOL</t>
  </si>
  <si>
    <t xml:space="preserve"> F6124</t>
  </si>
  <si>
    <t>S6959</t>
  </si>
  <si>
    <t>C W SEARS ELEMENTARY SCHOOL</t>
  </si>
  <si>
    <t xml:space="preserve"> F1027</t>
  </si>
  <si>
    <t>S4181</t>
  </si>
  <si>
    <t>4504</t>
  </si>
  <si>
    <t>CAMROSE COMPOSITE HIGH SCHOOL</t>
  </si>
  <si>
    <t xml:space="preserve"> F1047</t>
  </si>
  <si>
    <t>S2882</t>
  </si>
  <si>
    <t>CENTRAL HIGH SCHOOL SEDGEWICK</t>
  </si>
  <si>
    <t xml:space="preserve"> F1064</t>
  </si>
  <si>
    <t>S1362</t>
  </si>
  <si>
    <t xml:space="preserve"> 1-12</t>
  </si>
  <si>
    <t>CHARLIE KILLAM SCHOOL</t>
  </si>
  <si>
    <t xml:space="preserve"> F1044</t>
  </si>
  <si>
    <t>S2884</t>
  </si>
  <si>
    <t xml:space="preserve"> 6-8</t>
  </si>
  <si>
    <t>CHESTER RONNING SCHOOL</t>
  </si>
  <si>
    <t xml:space="preserve"> F6320</t>
  </si>
  <si>
    <t>S2885</t>
  </si>
  <si>
    <t>DAYSLAND SCHOOL</t>
  </si>
  <si>
    <t xml:space="preserve"> F1057</t>
  </si>
  <si>
    <t>S2990</t>
  </si>
  <si>
    <t>LEASE DAYSLAND &amp; DISTRICT PLAYSCHOOL SOCIETY (72.5m2)(EX)</t>
  </si>
  <si>
    <t>FORESTBURG SCHOOL</t>
  </si>
  <si>
    <t xml:space="preserve"> F1058</t>
  </si>
  <si>
    <t>S3407</t>
  </si>
  <si>
    <t>LEASE FORESTBURG LEARN AND PLAYSCHOOL SOCIETY (72.00m2)(EX)</t>
  </si>
  <si>
    <t>HAY LAKES SCHOOL</t>
  </si>
  <si>
    <t xml:space="preserve"> F1036</t>
  </si>
  <si>
    <t>S3533</t>
  </si>
  <si>
    <t>LEASE: HAY LAKES ECS (67.7m2)(EX).</t>
  </si>
  <si>
    <t>3502</t>
  </si>
  <si>
    <t>HOLDEN SCHOOL</t>
  </si>
  <si>
    <t xml:space="preserve"> F1022</t>
  </si>
  <si>
    <t>SCHOOL CLOSED JUNE 30, 2020. LEASED HOLDEN RURAL ACADEMY CHARTER (2574.90m2)(EX)</t>
  </si>
  <si>
    <t>JACK STUART SCHOOL</t>
  </si>
  <si>
    <t xml:space="preserve"> F1046</t>
  </si>
  <si>
    <t>S2887</t>
  </si>
  <si>
    <t xml:space="preserve"> K-5</t>
  </si>
  <si>
    <t>KILLAM PUBLIC SCHOOL</t>
  </si>
  <si>
    <t xml:space="preserve"> F1062</t>
  </si>
  <si>
    <t>S3616</t>
  </si>
  <si>
    <t>NEW NORWAY SCHOOL</t>
  </si>
  <si>
    <t xml:space="preserve"> F1039</t>
  </si>
  <si>
    <t>S3824</t>
  </si>
  <si>
    <t>1553</t>
  </si>
  <si>
    <t>NORTH STAR OUTREACH</t>
  </si>
  <si>
    <t xml:space="preserve"> F2370</t>
  </si>
  <si>
    <t>B8062A</t>
  </si>
  <si>
    <t>S8062</t>
  </si>
  <si>
    <t>ROUND HILL SCHOOL</t>
  </si>
  <si>
    <t xml:space="preserve"> F1041</t>
  </si>
  <si>
    <t>S3983</t>
  </si>
  <si>
    <t xml:space="preserve"> 1-9</t>
  </si>
  <si>
    <t>RYLEY SCHOOL</t>
  </si>
  <si>
    <t xml:space="preserve"> F1025</t>
  </si>
  <si>
    <t>S3985</t>
  </si>
  <si>
    <t>SIFTON SCHOOL</t>
  </si>
  <si>
    <t xml:space="preserve"> F1042</t>
  </si>
  <si>
    <t>S9399</t>
  </si>
  <si>
    <t>SPARLING SCHOOL</t>
  </si>
  <si>
    <t xml:space="preserve"> F1049</t>
  </si>
  <si>
    <t>S2890</t>
  </si>
  <si>
    <t>TOFIELD SCHOOL</t>
  </si>
  <si>
    <t xml:space="preserve"> F1026</t>
  </si>
  <si>
    <t>S4182</t>
  </si>
  <si>
    <t>LEASE EASTERN EDGE LOW INCIDENT TEAM (127.10m2)(EX)</t>
  </si>
  <si>
    <t>VIKING SCHOOL</t>
  </si>
  <si>
    <t xml:space="preserve"> F1028</t>
  </si>
  <si>
    <t>S9386</t>
  </si>
  <si>
    <t>3238</t>
  </si>
  <si>
    <t>BLACK GOLD STOREFRONT SCHOOL</t>
  </si>
  <si>
    <t xml:space="preserve"> F0956</t>
  </si>
  <si>
    <t>B3647A</t>
  </si>
  <si>
    <t>S3647</t>
  </si>
  <si>
    <t>CALEDONIA PARK SCHOOL</t>
  </si>
  <si>
    <t xml:space="preserve"> F0928</t>
  </si>
  <si>
    <t>S3648</t>
  </si>
  <si>
    <t>CALMAR ELEMENTARY SCHOOL</t>
  </si>
  <si>
    <t xml:space="preserve"> F4343</t>
  </si>
  <si>
    <t>S5460</t>
  </si>
  <si>
    <t>CALMAR SECONDARY SCHOOL</t>
  </si>
  <si>
    <t xml:space="preserve"> F0924</t>
  </si>
  <si>
    <t>S2876</t>
  </si>
  <si>
    <t>COVENANT CHRISTIAN SCHOOL</t>
  </si>
  <si>
    <t xml:space="preserve"> F5793</t>
  </si>
  <si>
    <t>S5834</t>
  </si>
  <si>
    <t>BOARD LEASE THE FACILITY FROM LEDUC SOCIETY OF CHRISTIAN EDUCATION (3801.85m2)</t>
  </si>
  <si>
    <t>EAST ELEMENTARY SCHOOL</t>
  </si>
  <si>
    <t xml:space="preserve"> F0932</t>
  </si>
  <si>
    <t>S3652</t>
  </si>
  <si>
    <t>ECOLE BEAU MEADOW SCHOOL</t>
  </si>
  <si>
    <t xml:space="preserve"> F0941</t>
  </si>
  <si>
    <t>S2436</t>
  </si>
  <si>
    <t>ECOLE BELLEVUE SCHOOL</t>
  </si>
  <si>
    <t xml:space="preserve"> F0921</t>
  </si>
  <si>
    <t>S9362</t>
  </si>
  <si>
    <t>ECOLE CHAMPS VALLEE SCHOOL</t>
  </si>
  <si>
    <t xml:space="preserve"> F6219</t>
  </si>
  <si>
    <t>S8033</t>
  </si>
  <si>
    <t>ECOLE COLONIALE ESTATES SCHOOL</t>
  </si>
  <si>
    <t xml:space="preserve"> F0954</t>
  </si>
  <si>
    <t>S2437</t>
  </si>
  <si>
    <t xml:space="preserve"> K-8</t>
  </si>
  <si>
    <t>ECOLE CORINTHIA PARK SCHOOL</t>
  </si>
  <si>
    <t xml:space="preserve"> F0929</t>
  </si>
  <si>
    <t>S3650</t>
  </si>
  <si>
    <t>ECOLE DANSEREAU MEADOWS SCHOOL</t>
  </si>
  <si>
    <t xml:space="preserve"> F6125</t>
  </si>
  <si>
    <t>S6963</t>
  </si>
  <si>
    <t xml:space="preserve"> 1-8</t>
  </si>
  <si>
    <t>P3 SCHOOL</t>
  </si>
  <si>
    <t>ECOLE J E LAPOINTE SCHOOL</t>
  </si>
  <si>
    <t xml:space="preserve"> F0922</t>
  </si>
  <si>
    <t>S2438</t>
  </si>
  <si>
    <t>ECOLE SECONDAIRE BEAUMONT COMPOSITE HIGH SCHOOL</t>
  </si>
  <si>
    <t xml:space="preserve"> F0948</t>
  </si>
  <si>
    <t>S2439</t>
  </si>
  <si>
    <t>LEASE 1st STRING SERVICE LTD. (49.70 m2)(N-EX).</t>
  </si>
  <si>
    <t>JOHN MALAND HIGH SCHOOL</t>
  </si>
  <si>
    <t xml:space="preserve"> F0951</t>
  </si>
  <si>
    <t>S2994</t>
  </si>
  <si>
    <t>LEDUC COMPOSITE HIGH SCHOOL</t>
  </si>
  <si>
    <t xml:space="preserve"> F0930</t>
  </si>
  <si>
    <t>S3653</t>
  </si>
  <si>
    <t>LEASE BELLABRUTO INC. (57.90 m2)(N-EX).</t>
  </si>
  <si>
    <t>LEDUC ESTATES SCHOOL</t>
  </si>
  <si>
    <t xml:space="preserve"> F0949</t>
  </si>
  <si>
    <t>S3654</t>
  </si>
  <si>
    <t>LEDUC JUNIOR HIGH SCHOOL</t>
  </si>
  <si>
    <t xml:space="preserve"> F0931</t>
  </si>
  <si>
    <t>S3655</t>
  </si>
  <si>
    <t>LINSFORD PARK SCHOOL</t>
  </si>
  <si>
    <t xml:space="preserve"> F0933</t>
  </si>
  <si>
    <t>S3656</t>
  </si>
  <si>
    <t>3219</t>
  </si>
  <si>
    <t>NEW HUMBLE CENTRE SCHOOL</t>
  </si>
  <si>
    <t xml:space="preserve"> F0936</t>
  </si>
  <si>
    <t>LEASEAD NEW HUMBLE COMMUNITY SCHOOL (CHARTER SCHOOL)(977.17m2)(EX)</t>
  </si>
  <si>
    <t>NEW SAREPTA COMMUNITY HIGH SCHOOL</t>
  </si>
  <si>
    <t xml:space="preserve"> F0937</t>
  </si>
  <si>
    <t>S3825</t>
  </si>
  <si>
    <t>NEW SAREPTA ELEMENTARY SCHOOL</t>
  </si>
  <si>
    <t xml:space="preserve"> F0938</t>
  </si>
  <si>
    <t>S3826</t>
  </si>
  <si>
    <t>RIVERVIEW MIDDLE SCHOOL</t>
  </si>
  <si>
    <t xml:space="preserve"> F0953</t>
  </si>
  <si>
    <t>S2995</t>
  </si>
  <si>
    <t xml:space="preserve"> 5-9</t>
  </si>
  <si>
    <t>ROBINA BAKER ELEMENTARY SCHOOL</t>
  </si>
  <si>
    <t xml:space="preserve"> F0952</t>
  </si>
  <si>
    <t>S2996</t>
  </si>
  <si>
    <t>LEASE HAPPY KIDS CHILDCARE CENTRE (68.60 m2)(N-EX)</t>
  </si>
  <si>
    <t>THORSBY ELEMENTARY SCHOOL</t>
  </si>
  <si>
    <t xml:space="preserve"> F5863</t>
  </si>
  <si>
    <t>S6164</t>
  </si>
  <si>
    <t>THORSBY JUNIOR SENIOR HIGH SCHOOL</t>
  </si>
  <si>
    <t xml:space="preserve"> F0939</t>
  </si>
  <si>
    <t>S4174</t>
  </si>
  <si>
    <t>WARBURG SCHOOL</t>
  </si>
  <si>
    <t xml:space="preserve"> F0943</t>
  </si>
  <si>
    <t>S9389</t>
  </si>
  <si>
    <t>LEASE WARBURG PLAYSCHOOL SOCIETY (69.30m2)(EX).</t>
  </si>
  <si>
    <t>WEST HAVEN PUBLIC SCHOOL</t>
  </si>
  <si>
    <t xml:space="preserve"> F6148</t>
  </si>
  <si>
    <t>S7866</t>
  </si>
  <si>
    <t>WILLOW PARK SCHOOL</t>
  </si>
  <si>
    <t xml:space="preserve"> F0935</t>
  </si>
  <si>
    <t>S3659</t>
  </si>
  <si>
    <t>AMISK SCHOOL</t>
  </si>
  <si>
    <t xml:space="preserve"> F0391</t>
  </si>
  <si>
    <t>S2403</t>
  </si>
  <si>
    <t>3802</t>
  </si>
  <si>
    <t>CLANDONALD SCHOOL</t>
  </si>
  <si>
    <t xml:space="preserve"> F0365</t>
  </si>
  <si>
    <t>B2943A</t>
  </si>
  <si>
    <t>S2943</t>
  </si>
  <si>
    <t>Clandonald</t>
  </si>
  <si>
    <t xml:space="preserve"> 1-6</t>
  </si>
  <si>
    <t>SCHOOL CLOSED JULY 1, 2021. LEASES CLANDONALD FRIENDSHIP SOCIETY (110.0m2)(EX) CLANDONALD PUBLIC SCHOOL ECS (69.8m2)(EX)</t>
  </si>
  <si>
    <t>DELNORTE SCHOOL</t>
  </si>
  <si>
    <t xml:space="preserve"> F0360</t>
  </si>
  <si>
    <t>S3592</t>
  </si>
  <si>
    <t>DEWBERRY SCHOOL</t>
  </si>
  <si>
    <t xml:space="preserve"> F0366</t>
  </si>
  <si>
    <t>S2997</t>
  </si>
  <si>
    <t>LEASE: DEWBERRY ECS (65.7m2)(EX)</t>
  </si>
  <si>
    <t>DR. FOLKINS COMMUNITY SCHOOL</t>
  </si>
  <si>
    <t xml:space="preserve"> F0383</t>
  </si>
  <si>
    <t>S2938</t>
  </si>
  <si>
    <t>E.H. WALTER SCHOOL</t>
  </si>
  <si>
    <t xml:space="preserve"> F6292</t>
  </si>
  <si>
    <t>S9371</t>
  </si>
  <si>
    <t>EDGERTON PUBLIC SCHOOL</t>
  </si>
  <si>
    <t xml:space="preserve"> F0385</t>
  </si>
  <si>
    <t>S3029</t>
  </si>
  <si>
    <t>HUGHENDEN PUBLIC SCHOOL</t>
  </si>
  <si>
    <t xml:space="preserve"> F0395</t>
  </si>
  <si>
    <t>S1202</t>
  </si>
  <si>
    <t xml:space="preserve"> 4-12</t>
  </si>
  <si>
    <t>IRMA SCHOOL</t>
  </si>
  <si>
    <t xml:space="preserve"> F6299</t>
  </si>
  <si>
    <t>S3597</t>
  </si>
  <si>
    <t>J. R. ROBSON SCHOOL</t>
  </si>
  <si>
    <t xml:space="preserve"> F0376</t>
  </si>
  <si>
    <t>S4210</t>
  </si>
  <si>
    <t>KITSCOTY ELEMENTARY SCHOOL</t>
  </si>
  <si>
    <t xml:space="preserve"> F0368</t>
  </si>
  <si>
    <t>S3622</t>
  </si>
  <si>
    <t>LEASE: KITSOTY ECS SOC.(165.0m2)(EX)</t>
  </si>
  <si>
    <t>KITSCOTY JUNIOR SENIOR HIGH SCHOOL</t>
  </si>
  <si>
    <t xml:space="preserve"> F0369</t>
  </si>
  <si>
    <t>S3623</t>
  </si>
  <si>
    <t>MANNVILLE SCHOOL</t>
  </si>
  <si>
    <t xml:space="preserve"> F0361</t>
  </si>
  <si>
    <t>S3747</t>
  </si>
  <si>
    <t>MARWAYNE JUBILEE SCHOOL</t>
  </si>
  <si>
    <t xml:space="preserve"> F0371</t>
  </si>
  <si>
    <t>S3749</t>
  </si>
  <si>
    <t>PROVOST PUBLIC SCHOOL</t>
  </si>
  <si>
    <t xml:space="preserve"> F0397</t>
  </si>
  <si>
    <t>S3896</t>
  </si>
  <si>
    <t>VERMILION ELEMENTARY SCHOOL</t>
  </si>
  <si>
    <t xml:space="preserve"> F0377</t>
  </si>
  <si>
    <t>S4213</t>
  </si>
  <si>
    <t>0533</t>
  </si>
  <si>
    <t>VERMILION OUTREACH SCHOOL</t>
  </si>
  <si>
    <t xml:space="preserve"> F4718</t>
  </si>
  <si>
    <t>B4898A</t>
  </si>
  <si>
    <t>S4898</t>
  </si>
  <si>
    <t>FACILITY LEASE FROM PRIVATE SECTOR (OUTREACH PROGRAM)</t>
  </si>
  <si>
    <t>WAINWRIGHT ELEMENTARY SCHOOL</t>
  </si>
  <si>
    <t xml:space="preserve"> F0388</t>
  </si>
  <si>
    <t>S4229</t>
  </si>
  <si>
    <t>LEASES: WAINWRIGHT ELEM. PLYSCH. (63.7m2)(EX) WAINWRIGHT CHILDRENS CENTRE (290.0m2)(EX)</t>
  </si>
  <si>
    <t>WAINWRIGHT HIGH SCHOOL</t>
  </si>
  <si>
    <t xml:space="preserve"> F0387</t>
  </si>
  <si>
    <t>S4230</t>
  </si>
  <si>
    <t>ALL SAINTS HIGH SCHOOL</t>
  </si>
  <si>
    <t xml:space="preserve"> F6205</t>
  </si>
  <si>
    <t>S7952</t>
  </si>
  <si>
    <t>APOSTLES OF JESUS SCHOOL</t>
  </si>
  <si>
    <t xml:space="preserve"> F6223</t>
  </si>
  <si>
    <t>S8003</t>
  </si>
  <si>
    <t>0333</t>
  </si>
  <si>
    <t>ASCENSION OF OUR LORD</t>
  </si>
  <si>
    <t xml:space="preserve"> F0055</t>
  </si>
  <si>
    <t>S4899</t>
  </si>
  <si>
    <t>BISHOP CARROLL HIGH SCHOOL</t>
  </si>
  <si>
    <t xml:space="preserve"> F1935</t>
  </si>
  <si>
    <t>S2537</t>
  </si>
  <si>
    <t>BISHOP KIDD SCHOOL</t>
  </si>
  <si>
    <t xml:space="preserve"> F1901</t>
  </si>
  <si>
    <t>S2539</t>
  </si>
  <si>
    <t>BISHOP MCNALLY HIGH SCHOOL</t>
  </si>
  <si>
    <t xml:space="preserve"> F1940</t>
  </si>
  <si>
    <t>S2540</t>
  </si>
  <si>
    <t>0581</t>
  </si>
  <si>
    <t>BISHOP O'BYRNE HIGH SCHOOL</t>
  </si>
  <si>
    <t xml:space="preserve"> F2318</t>
  </si>
  <si>
    <t>S4872</t>
  </si>
  <si>
    <t>BLESSED MARIE-ROSE SCHOOL</t>
  </si>
  <si>
    <t xml:space="preserve"> F6221</t>
  </si>
  <si>
    <t>S8001</t>
  </si>
  <si>
    <t>LEASE SUMMIT KIDS (101.20m2)(N-EX).</t>
  </si>
  <si>
    <t>CHRIST THE KING CATHOLIC SCHOOL</t>
  </si>
  <si>
    <t xml:space="preserve"> F5831</t>
  </si>
  <si>
    <t>S6145</t>
  </si>
  <si>
    <t>CORPUS CHRISTI SCHOOL</t>
  </si>
  <si>
    <t xml:space="preserve"> F1848</t>
  </si>
  <si>
    <t>S2590</t>
  </si>
  <si>
    <t>LEASE REHOBOTH CHILD CARE (91.10m2)(N-EX).</t>
  </si>
  <si>
    <t>DIVINE MERCY SCHOOL</t>
  </si>
  <si>
    <t xml:space="preserve"> F6220</t>
  </si>
  <si>
    <t>S8000</t>
  </si>
  <si>
    <t>LEASE 1st CLASS (91.70m2)(N-EX).</t>
  </si>
  <si>
    <t>DON BOSCO SCHOOL</t>
  </si>
  <si>
    <t xml:space="preserve"> F1926</t>
  </si>
  <si>
    <t>S2599</t>
  </si>
  <si>
    <t>FATHER DOUCET SCHOOL</t>
  </si>
  <si>
    <t xml:space="preserve"> F1898</t>
  </si>
  <si>
    <t>S2633</t>
  </si>
  <si>
    <t>LEASE CREATIONS CHILD CARE (91.80m2)(N-EX).</t>
  </si>
  <si>
    <t>FATHER JAMES WHELIHAN</t>
  </si>
  <si>
    <t xml:space="preserve"> F1928</t>
  </si>
  <si>
    <t>S2634</t>
  </si>
  <si>
    <t>FATHER LACOMBE SCHOOL</t>
  </si>
  <si>
    <t xml:space="preserve"> F1933</t>
  </si>
  <si>
    <t>S2635</t>
  </si>
  <si>
    <t>FATHER SCOLLEN SCHOOL</t>
  </si>
  <si>
    <t xml:space="preserve"> F1929</t>
  </si>
  <si>
    <t>S2636</t>
  </si>
  <si>
    <t>GOOD SHEPHERD SCHOOL</t>
  </si>
  <si>
    <t xml:space="preserve"> F5396</t>
  </si>
  <si>
    <t>S5878</t>
  </si>
  <si>
    <t>LEASE LITTLE STEPS (79.30m2)(EX).</t>
  </si>
  <si>
    <t>GUARDIAN ANGEL SCHOOL</t>
  </si>
  <si>
    <t xml:space="preserve"> F6183</t>
  </si>
  <si>
    <t>S7909</t>
  </si>
  <si>
    <t>LEASE MAPLE ROOTS (275.10m2)(N-EX).</t>
  </si>
  <si>
    <t>0389</t>
  </si>
  <si>
    <t>HOLY ANGELS SCHOOL</t>
  </si>
  <si>
    <t xml:space="preserve"> F0042</t>
  </si>
  <si>
    <t>S4900</t>
  </si>
  <si>
    <t>HOLY CHILD SCHOOL</t>
  </si>
  <si>
    <t xml:space="preserve"> F6222</t>
  </si>
  <si>
    <t>S8002</t>
  </si>
  <si>
    <t>LEASE TOPP KITS (99.30m2)(EX).</t>
  </si>
  <si>
    <t>HOLY CROSS ELEMENTARY JUNIOR HIGH SCHOOL</t>
  </si>
  <si>
    <t xml:space="preserve"> F1903</t>
  </si>
  <si>
    <t>S2673</t>
  </si>
  <si>
    <t>HOLY FAMILY SCHOOL</t>
  </si>
  <si>
    <t xml:space="preserve"> F1850</t>
  </si>
  <si>
    <t>S2674</t>
  </si>
  <si>
    <t>HOLY NAME (BILINGUAL) SCHOOL</t>
  </si>
  <si>
    <t xml:space="preserve"> F1851</t>
  </si>
  <si>
    <t>S2608</t>
  </si>
  <si>
    <t>8505</t>
  </si>
  <si>
    <t>HOLY REDEEMER (BILINGUAL) SCHOOL</t>
  </si>
  <si>
    <t xml:space="preserve"> F1852</t>
  </si>
  <si>
    <t>B2609A</t>
  </si>
  <si>
    <t>S2609</t>
  </si>
  <si>
    <t>SCHOOL CLOSED JUNE 30, 2012.</t>
  </si>
  <si>
    <t>2438</t>
  </si>
  <si>
    <t>HOLY SPIRIT SCHOOL</t>
  </si>
  <si>
    <t xml:space="preserve"> F6351</t>
  </si>
  <si>
    <t>S7297</t>
  </si>
  <si>
    <t>LEASE SUMMIT KIDS (130.70m2)(N-EX)</t>
  </si>
  <si>
    <t>HOLY TRINITY SCHOOL</t>
  </si>
  <si>
    <t xml:space="preserve"> F1853</t>
  </si>
  <si>
    <t>S2675</t>
  </si>
  <si>
    <t>JOHN W COSTELLO CATHOLIC SCHOOL</t>
  </si>
  <si>
    <t xml:space="preserve"> F1946</t>
  </si>
  <si>
    <t>S2688</t>
  </si>
  <si>
    <t>LEASE KIDZINC (183.60m2)(EX).</t>
  </si>
  <si>
    <t>LIGHT OF CHRIST CATHOLIC SCHOOL</t>
  </si>
  <si>
    <t xml:space="preserve"> F5830</t>
  </si>
  <si>
    <t>S6146</t>
  </si>
  <si>
    <t>MADELEINE D' HOUET BILINGUAL SCHOOL</t>
  </si>
  <si>
    <t xml:space="preserve"> F1927</t>
  </si>
  <si>
    <t>S2610</t>
  </si>
  <si>
    <t xml:space="preserve">     </t>
  </si>
  <si>
    <t>MONSIGNOR A. J. HETHERINGTON ELEMENTARY SCHOOL</t>
  </si>
  <si>
    <t xml:space="preserve"> F1945</t>
  </si>
  <si>
    <t>S2717</t>
  </si>
  <si>
    <t>MONSIGNOR E. L. DOYLE ELEMENTARY SCHOOL</t>
  </si>
  <si>
    <t xml:space="preserve"> F1941</t>
  </si>
  <si>
    <t>S2718</t>
  </si>
  <si>
    <t>LEASE SUMMIT KIDS (91.08m2)(N-EX).</t>
  </si>
  <si>
    <t>0589</t>
  </si>
  <si>
    <t>MONSIGNOR J. J. O'BRIEN</t>
  </si>
  <si>
    <t xml:space="preserve"> F2364</t>
  </si>
  <si>
    <t>S4870</t>
  </si>
  <si>
    <t>0313</t>
  </si>
  <si>
    <t>MONSIGNOR J.S. SMITH SCHOOL</t>
  </si>
  <si>
    <t xml:space="preserve"> F0109</t>
  </si>
  <si>
    <t>S4835</t>
  </si>
  <si>
    <t>MONSIGNOR NEVILLE ANDERSON SCHOOL</t>
  </si>
  <si>
    <t xml:space="preserve"> F1939</t>
  </si>
  <si>
    <t>S2719</t>
  </si>
  <si>
    <t>LEASE ADVENTURERS SCHOOL AGE CARE (94.50m2)(EX).</t>
  </si>
  <si>
    <t>MOTHER MARY GREENE SCHOOL</t>
  </si>
  <si>
    <t xml:space="preserve"> F1938</t>
  </si>
  <si>
    <t>S2723</t>
  </si>
  <si>
    <t>LEASE ADVENTURERS SCHOOL AGE CARE (63.20m2)(EX).</t>
  </si>
  <si>
    <t>NOTRE DAME HIGH SCHOOL</t>
  </si>
  <si>
    <t xml:space="preserve"> F2418</t>
  </si>
  <si>
    <t>S5093</t>
  </si>
  <si>
    <t>OUR LADY OF FATIMA</t>
  </si>
  <si>
    <t xml:space="preserve"> F2499</t>
  </si>
  <si>
    <t>S5602</t>
  </si>
  <si>
    <t>OUR LADY OF GRACE SCHOOL</t>
  </si>
  <si>
    <t xml:space="preserve"> F6150</t>
  </si>
  <si>
    <t>S7867</t>
  </si>
  <si>
    <t>0598</t>
  </si>
  <si>
    <t>OUR LADY OF LOURDES</t>
  </si>
  <si>
    <t xml:space="preserve"> F5780</t>
  </si>
  <si>
    <t>S5418</t>
  </si>
  <si>
    <t>OUR LADY OF PEACE ELEMENTARY JUNIOR HIGH SCHOOL</t>
  </si>
  <si>
    <t xml:space="preserve"> F1942</t>
  </si>
  <si>
    <t>S2735</t>
  </si>
  <si>
    <t>OUR LADY OF THE ASSUMPTION SCHOOL</t>
  </si>
  <si>
    <t xml:space="preserve"> F1900</t>
  </si>
  <si>
    <t>S2526</t>
  </si>
  <si>
    <t>OUR LADY OF THE EVERGREENS CATHOLIC SCHOOL</t>
  </si>
  <si>
    <t xml:space="preserve"> F5832</t>
  </si>
  <si>
    <t>S6143</t>
  </si>
  <si>
    <t>P3 SCHOOL LEASE A CHILD FIRST (70.20m2)(N-EX)</t>
  </si>
  <si>
    <t>OUR LADY OF THE ROCKIES HIGH SCHOOL</t>
  </si>
  <si>
    <t xml:space="preserve"> F1931</t>
  </si>
  <si>
    <t>S2538</t>
  </si>
  <si>
    <t>FORMER BISHOP GRANDIN HIGH SCHOOL.</t>
  </si>
  <si>
    <t>OUR LADY OF THE ROSARY SCHOOL</t>
  </si>
  <si>
    <t xml:space="preserve"> F6201</t>
  </si>
  <si>
    <t>S7948</t>
  </si>
  <si>
    <t>LEASE JUVENESCENCE (91.80m2)(N-EX).</t>
  </si>
  <si>
    <t>OUR LADY OF WISDOM</t>
  </si>
  <si>
    <t xml:space="preserve"> F5500</t>
  </si>
  <si>
    <t>S5877</t>
  </si>
  <si>
    <t>LEASE EARLY MINDS (77.10m2)(N-EX).</t>
  </si>
  <si>
    <t>OUR LADY QUEEN OF PEACE ELEMENTARY SCHOOL</t>
  </si>
  <si>
    <t xml:space="preserve"> F1937</t>
  </si>
  <si>
    <t>S2394</t>
  </si>
  <si>
    <t>PRINCE OF PEACE SCHOOL</t>
  </si>
  <si>
    <t xml:space="preserve"> F6149</t>
  </si>
  <si>
    <t>S7865</t>
  </si>
  <si>
    <t>SACRED HEART ELEMENTARY SCHOOL</t>
  </si>
  <si>
    <t xml:space="preserve"> F1904</t>
  </si>
  <si>
    <t>S2770</t>
  </si>
  <si>
    <t>ST. ALBERT THE GREAT SCHOOL</t>
  </si>
  <si>
    <t xml:space="preserve"> F2419</t>
  </si>
  <si>
    <t>S5463</t>
  </si>
  <si>
    <t>LEASE 1st CLASS (91.80m2)(N-EX).</t>
  </si>
  <si>
    <t>ST. ALPHONSUS ELEMENTARY JUNIOR HIGH SCHOOL</t>
  </si>
  <si>
    <t xml:space="preserve"> F1905</t>
  </si>
  <si>
    <t>S2787</t>
  </si>
  <si>
    <t>0390</t>
  </si>
  <si>
    <t>ST. AMBROSE SCHOOL</t>
  </si>
  <si>
    <t xml:space="preserve"> F0134</t>
  </si>
  <si>
    <t>S4901</t>
  </si>
  <si>
    <t>ST. ANDREW SCHOOL</t>
  </si>
  <si>
    <t xml:space="preserve"> F1855</t>
  </si>
  <si>
    <t>S2788</t>
  </si>
  <si>
    <t>LEASE BEST CHOICE CHILD CARE (80.80m2)(N-EX).</t>
  </si>
  <si>
    <t>8510</t>
  </si>
  <si>
    <t>ST. ANGELA ELEMENTARY</t>
  </si>
  <si>
    <t xml:space="preserve"> F1857</t>
  </si>
  <si>
    <t>SCHOOL CLOSED JULY 1, 2021. LEASE CALGARY CLASSICAL ACADEMY (2812.80m2)(EX)</t>
  </si>
  <si>
    <t>ST. ANNE SENIOR HIGH SCHOOL</t>
  </si>
  <si>
    <t xml:space="preserve"> F1906</t>
  </si>
  <si>
    <t>S2616</t>
  </si>
  <si>
    <t>ST. ANTHONY SCHOOL</t>
  </si>
  <si>
    <t xml:space="preserve"> F1936</t>
  </si>
  <si>
    <t>S2790</t>
  </si>
  <si>
    <t>ST. AUGUSTINE ELEMENTARY JUNIOR HIGH SCHOOL</t>
  </si>
  <si>
    <t xml:space="preserve"> F1907</t>
  </si>
  <si>
    <t>S2791</t>
  </si>
  <si>
    <t>LEASE MOUNT ROYAL UNI CHILD CARE(75.60m2)(EX).</t>
  </si>
  <si>
    <t>ST. BASIL ELEM./JR. HIGH SCHOOL</t>
  </si>
  <si>
    <t xml:space="preserve"> F5117</t>
  </si>
  <si>
    <t>S5811</t>
  </si>
  <si>
    <t>ST. BEDE ELEMENTARY SCHOOL</t>
  </si>
  <si>
    <t xml:space="preserve"> F1892</t>
  </si>
  <si>
    <t>S2792</t>
  </si>
  <si>
    <t>ST. BENEDICT SCHOOL</t>
  </si>
  <si>
    <t xml:space="preserve"> F1858</t>
  </si>
  <si>
    <t>S2793</t>
  </si>
  <si>
    <t>ST. BERNADETTE SCHOOL</t>
  </si>
  <si>
    <t xml:space="preserve"> F1908</t>
  </si>
  <si>
    <t>S2794</t>
  </si>
  <si>
    <t>ST. BONAVENTURE SCHOOL</t>
  </si>
  <si>
    <t xml:space="preserve"> F1920</t>
  </si>
  <si>
    <t>S2795</t>
  </si>
  <si>
    <t>ST. BONIFACE ELEMENTARY SCHOOL</t>
  </si>
  <si>
    <t xml:space="preserve"> F1879</t>
  </si>
  <si>
    <t>S2796</t>
  </si>
  <si>
    <t>LEASE EARLY MINDS (71.40m2)(N-EX).</t>
  </si>
  <si>
    <t>ST. BRIGID SCHOOL</t>
  </si>
  <si>
    <t xml:space="preserve"> F2422</t>
  </si>
  <si>
    <t>S5091</t>
  </si>
  <si>
    <t>LEASE ADVENTURERS SCHOOL AGE CARE (91.80m2)(EX).</t>
  </si>
  <si>
    <t>ST. CATHERINE ELEMENTARY SCHOOL</t>
  </si>
  <si>
    <t xml:space="preserve"> F1880</t>
  </si>
  <si>
    <t>S2797</t>
  </si>
  <si>
    <t>ST. CECILIA (BILINGUAL) ELEMENTARY SCHOOL</t>
  </si>
  <si>
    <t xml:space="preserve"> F1860</t>
  </si>
  <si>
    <t>S2611</t>
  </si>
  <si>
    <t>LEASE SUMMIT KIDS (101.80m2)(N-EX).</t>
  </si>
  <si>
    <t>T186</t>
  </si>
  <si>
    <t>ST. CHARLES CONGREGATED SCHOOL</t>
  </si>
  <si>
    <t xml:space="preserve"> F1862</t>
  </si>
  <si>
    <t>B2798A</t>
  </si>
  <si>
    <t>S2798</t>
  </si>
  <si>
    <t>SCHOOL CLOSED JUNE 30, 2005. LEASE NORTH POINT SCHOOL FOR BOYS PRIVATE SCHOOL (1259.40m2)(N-EX).</t>
  </si>
  <si>
    <t>ST. CLARE SCHOOL</t>
  </si>
  <si>
    <t xml:space="preserve"> F2421</t>
  </si>
  <si>
    <t>S5108</t>
  </si>
  <si>
    <t>8516</t>
  </si>
  <si>
    <t>ST. CLEMENT SCHOOL</t>
  </si>
  <si>
    <t xml:space="preserve"> F1863</t>
  </si>
  <si>
    <t>SCHOOL CLOSED JUNE 30, 2008 LEASE TO FFCA CHARTER NORTHEAST CAMPUS (2,553.54m2)(EX)</t>
  </si>
  <si>
    <t>ST. CYRIL SCHOOL</t>
  </si>
  <si>
    <t xml:space="preserve"> F1922</t>
  </si>
  <si>
    <t>S2800</t>
  </si>
  <si>
    <t>ST. DAMIEN SCHOOL</t>
  </si>
  <si>
    <t xml:space="preserve"> F1897</t>
  </si>
  <si>
    <t>S2632</t>
  </si>
  <si>
    <t>ST. DOMINIC SCHOOL</t>
  </si>
  <si>
    <t xml:space="preserve"> F1878</t>
  </si>
  <si>
    <t>S2801</t>
  </si>
  <si>
    <t>LEASE CHILDS PLAY (78.90m2)(N-EX).</t>
  </si>
  <si>
    <t>0588</t>
  </si>
  <si>
    <t>ST. ELIZABETH SETON</t>
  </si>
  <si>
    <t xml:space="preserve"> F2341</t>
  </si>
  <si>
    <t>S4871</t>
  </si>
  <si>
    <t>ST. FRANCIS HIGH SCHOOL</t>
  </si>
  <si>
    <t xml:space="preserve"> F1932</t>
  </si>
  <si>
    <t>S2802</t>
  </si>
  <si>
    <t>ST. GABRIEL THE ARCHANGEL</t>
  </si>
  <si>
    <t xml:space="preserve"> F2431</t>
  </si>
  <si>
    <t>S4731</t>
  </si>
  <si>
    <t>8517</t>
  </si>
  <si>
    <t>ST. GERARD BILINGUAL SCHOOL</t>
  </si>
  <si>
    <t xml:space="preserve"> F1864</t>
  </si>
  <si>
    <t>SCHOOL CLOSED JUNE 30, 2021. LEASE STEM INNOVATION ACADEMY (3602.10m2)(EX).</t>
  </si>
  <si>
    <t>ST. GIANNA SCHOOL</t>
  </si>
  <si>
    <t xml:space="preserve"> F6300</t>
  </si>
  <si>
    <t>S8046</t>
  </si>
  <si>
    <t>LEASE A CHILD FIRST (182.80m2)(N-EX).</t>
  </si>
  <si>
    <t>ST. GREGORY SCHOOL</t>
  </si>
  <si>
    <t xml:space="preserve"> F1909</t>
  </si>
  <si>
    <t>S2803</t>
  </si>
  <si>
    <t>ST. HELENA SCHOOL</t>
  </si>
  <si>
    <t xml:space="preserve"> F1910</t>
  </si>
  <si>
    <t>S2804</t>
  </si>
  <si>
    <t>ST. HENRY ELEMENTARY SCHOOL</t>
  </si>
  <si>
    <t xml:space="preserve"> F1881</t>
  </si>
  <si>
    <t>S9400</t>
  </si>
  <si>
    <t>ST. HUBERT ELEMENTARY SCHOOL</t>
  </si>
  <si>
    <t xml:space="preserve"> F1849</t>
  </si>
  <si>
    <t>S2805</t>
  </si>
  <si>
    <t>ST. ISABELLA SCHOOL</t>
  </si>
  <si>
    <t xml:space="preserve"> F5848</t>
  </si>
  <si>
    <t>S6140</t>
  </si>
  <si>
    <t>ST. JAMES ELEMENTARY JUNIOR HIGH SCHOOL</t>
  </si>
  <si>
    <t xml:space="preserve"> F1911</t>
  </si>
  <si>
    <t>S2806</t>
  </si>
  <si>
    <t>LEASE MOUNT ROYAL UNI CHILD CARE (115.10m2)(EX)</t>
  </si>
  <si>
    <t>ST. JEAN BREBEUF SCHOOL</t>
  </si>
  <si>
    <t xml:space="preserve"> F1902</t>
  </si>
  <si>
    <t>S2548</t>
  </si>
  <si>
    <t>ST. JEROME ELEMENTARY SCHOOL</t>
  </si>
  <si>
    <t xml:space="preserve"> F5001</t>
  </si>
  <si>
    <t>S5607</t>
  </si>
  <si>
    <t>LEASE SUMMIT KIDS (182.80m2)(N-EX).</t>
  </si>
  <si>
    <t>ST. JOAN OF ARC SCHOOL</t>
  </si>
  <si>
    <t xml:space="preserve"> F4927</t>
  </si>
  <si>
    <t>S5627</t>
  </si>
  <si>
    <t>8518</t>
  </si>
  <si>
    <t>ST. JOHN FINE ARTS SCHOOL</t>
  </si>
  <si>
    <t xml:space="preserve"> F1865</t>
  </si>
  <si>
    <t>B2808A</t>
  </si>
  <si>
    <t>S2808</t>
  </si>
  <si>
    <t>ST. JOHN HENRY NEWMAN SCHOOL</t>
  </si>
  <si>
    <t xml:space="preserve"> F1930</t>
  </si>
  <si>
    <t>S2568</t>
  </si>
  <si>
    <t>ST. JOHN PAUL II SCHOOL</t>
  </si>
  <si>
    <t xml:space="preserve"> F1896</t>
  </si>
  <si>
    <t>S2687</t>
  </si>
  <si>
    <t>ST. JOHN XXIII SCHOOL</t>
  </si>
  <si>
    <t xml:space="preserve"> F1925</t>
  </si>
  <si>
    <t>S2690</t>
  </si>
  <si>
    <t>ST. JOSEPH ELEMENTARY JUNIOR HIGH SCHOOL</t>
  </si>
  <si>
    <t xml:space="preserve"> F1912</t>
  </si>
  <si>
    <t>S2809</t>
  </si>
  <si>
    <t>ST. JOSEPHINE BAKHITA SCHOOL</t>
  </si>
  <si>
    <t xml:space="preserve"> F6323</t>
  </si>
  <si>
    <t>S8431</t>
  </si>
  <si>
    <t>ST. JUDE SCHOOL</t>
  </si>
  <si>
    <t xml:space="preserve"> F1893</t>
  </si>
  <si>
    <t>S2810</t>
  </si>
  <si>
    <t>ST. KATERI TEKAKWITHA SCHOOL</t>
  </si>
  <si>
    <t xml:space="preserve"> F1899</t>
  </si>
  <si>
    <t>S2542</t>
  </si>
  <si>
    <t>8519</t>
  </si>
  <si>
    <t>ST. LAWRENCE SCHOOL</t>
  </si>
  <si>
    <t xml:space="preserve"> F1866</t>
  </si>
  <si>
    <t>SCHOOL CLOSED SEPTEMBER 5, 1978. LEASE FFCA CHARTER SCHOOL (1795.0 m2)</t>
  </si>
  <si>
    <t>8520</t>
  </si>
  <si>
    <t>ST. LEO SCHOOL</t>
  </si>
  <si>
    <t xml:space="preserve"> F1867</t>
  </si>
  <si>
    <t>B5581A</t>
  </si>
  <si>
    <t>S5581</t>
  </si>
  <si>
    <t>SCHOOL CLOSED JUNE 30, 1984. DECENT. ADMIN. ADMINISTRATIVE USE (2629.4m2)(N-EX).</t>
  </si>
  <si>
    <t>ST. LUKE BILINGUAL ELEMENTARY SCHOOL</t>
  </si>
  <si>
    <t xml:space="preserve"> F1868</t>
  </si>
  <si>
    <t>S2613</t>
  </si>
  <si>
    <t>ST. MARGARET SCHOOL</t>
  </si>
  <si>
    <t xml:space="preserve"> F1913</t>
  </si>
  <si>
    <t>S2811</t>
  </si>
  <si>
    <t>LEASE CHILDS PLAY (91.10m2)(N-EX).</t>
  </si>
  <si>
    <t>ST. MARGUERITE SCHOOL</t>
  </si>
  <si>
    <t xml:space="preserve"> F6204</t>
  </si>
  <si>
    <t>S7951</t>
  </si>
  <si>
    <t>LEASE 1st CLASS (91.60m2)(N-EX).</t>
  </si>
  <si>
    <t>ST. MARIA GORETTI ELEMENTARY SCHOOL</t>
  </si>
  <si>
    <t xml:space="preserve"> F1943</t>
  </si>
  <si>
    <t>S2812</t>
  </si>
  <si>
    <t>ST. MARK ELEMENTARY SCHOOL</t>
  </si>
  <si>
    <t xml:space="preserve"> F1883</t>
  </si>
  <si>
    <t>S2813</t>
  </si>
  <si>
    <t>ST. MARTHA SCHOOL</t>
  </si>
  <si>
    <t xml:space="preserve"> F1924</t>
  </si>
  <si>
    <t>S2814</t>
  </si>
  <si>
    <t>0346</t>
  </si>
  <si>
    <t>ST. MARTIN DE PORRES HIGH SCHOOL</t>
  </si>
  <si>
    <t xml:space="preserve"> F0110</t>
  </si>
  <si>
    <t>S4753</t>
  </si>
  <si>
    <t>ST. MARY'S HIGH SCHOOL</t>
  </si>
  <si>
    <t xml:space="preserve"> F1934</t>
  </si>
  <si>
    <t>S2815</t>
  </si>
  <si>
    <t>ST. MATTHEW SCHOOL</t>
  </si>
  <si>
    <t xml:space="preserve"> F1915</t>
  </si>
  <si>
    <t>S2614</t>
  </si>
  <si>
    <t>LEASE AZZ KIDS (144.10m2)(N-EX).</t>
  </si>
  <si>
    <t>ST. MICHAEL SCHOOL</t>
  </si>
  <si>
    <t xml:space="preserve"> F1916</t>
  </si>
  <si>
    <t>S2816</t>
  </si>
  <si>
    <t>ST. MONICA SCHOOL</t>
  </si>
  <si>
    <t xml:space="preserve"> F1877</t>
  </si>
  <si>
    <t>S2817</t>
  </si>
  <si>
    <t>LEASE PARAMOUNT KIDS (71.40m2)(N-EX).</t>
  </si>
  <si>
    <t>ST. PATRICK SCHOOL</t>
  </si>
  <si>
    <t xml:space="preserve"> F1854</t>
  </si>
  <si>
    <t>S2818</t>
  </si>
  <si>
    <t>8523</t>
  </si>
  <si>
    <t>ST. PAUL ELEMENTARY SCHOOL</t>
  </si>
  <si>
    <t xml:space="preserve"> F1870</t>
  </si>
  <si>
    <t>B2819A</t>
  </si>
  <si>
    <t>S2819</t>
  </si>
  <si>
    <t>SCHOOL CLOSED AUGUST 06, 1997 DECENTRALIZED ADMIN. (1694.1m2)(N-EX)</t>
  </si>
  <si>
    <t>ST. PETER ELEMENTARY SCHOOL</t>
  </si>
  <si>
    <t xml:space="preserve"> F1890</t>
  </si>
  <si>
    <t>S2820</t>
  </si>
  <si>
    <t>ST. PHILIP SCHOOL</t>
  </si>
  <si>
    <t xml:space="preserve"> F1923</t>
  </si>
  <si>
    <t>S2821</t>
  </si>
  <si>
    <t>LEASE TOPP KIDS (91.80m2)(EX).</t>
  </si>
  <si>
    <t>ST. PIUS X SCHOOL</t>
  </si>
  <si>
    <t xml:space="preserve"> F1871</t>
  </si>
  <si>
    <t>S2615</t>
  </si>
  <si>
    <t>LEASE CHILDS PLAY (172.10m2)(N-EX).</t>
  </si>
  <si>
    <t>8525</t>
  </si>
  <si>
    <t>ST. RAYMOND SCHOOL</t>
  </si>
  <si>
    <t xml:space="preserve"> F1872</t>
  </si>
  <si>
    <t>B2137A</t>
  </si>
  <si>
    <t>S2137</t>
  </si>
  <si>
    <t>SCHOOL CLOSED AUGUST 11, 1980. LEASE RUNDLE COLLEGE SOCIETY PRIVATE SCHOOL (1482.2 m2)(N-EX)</t>
  </si>
  <si>
    <t>ST. RITA SCHOOL</t>
  </si>
  <si>
    <t xml:space="preserve"> F1894</t>
  </si>
  <si>
    <t>S2822</t>
  </si>
  <si>
    <t>ST. ROSE OF LIMA JUNIOR HIGH SCHOOL</t>
  </si>
  <si>
    <t xml:space="preserve"> F1921</t>
  </si>
  <si>
    <t>S2823</t>
  </si>
  <si>
    <t>ST. RUPERT SCHOOL</t>
  </si>
  <si>
    <t xml:space="preserve"> F1895</t>
  </si>
  <si>
    <t>S2824</t>
  </si>
  <si>
    <t>ST. SEBASTIAN ELEMENTARY SCHOOL</t>
  </si>
  <si>
    <t xml:space="preserve"> F5111</t>
  </si>
  <si>
    <t>S5621</t>
  </si>
  <si>
    <t>LEASE A CHILD FIRST (183.60m2)(N-EX).</t>
  </si>
  <si>
    <t>ST. STEPHEN SCHOOL</t>
  </si>
  <si>
    <t xml:space="preserve"> F1918</t>
  </si>
  <si>
    <t>S2825</t>
  </si>
  <si>
    <t>ST. SYLVESTER SCHOOL</t>
  </si>
  <si>
    <t xml:space="preserve"> F1884</t>
  </si>
  <si>
    <t>S2826</t>
  </si>
  <si>
    <t>LEASE CHILDS PLAY (59.40m2)(N-EX).</t>
  </si>
  <si>
    <t>ST. TERESA OF CALCUTTA SCHOOL</t>
  </si>
  <si>
    <t xml:space="preserve"> F1889</t>
  </si>
  <si>
    <t>S2724</t>
  </si>
  <si>
    <t>ST. THOMAS AQUINAS SCHOOL</t>
  </si>
  <si>
    <t xml:space="preserve"> F1874</t>
  </si>
  <si>
    <t>S2827</t>
  </si>
  <si>
    <t>LEASE MAPLE ROOTS (91.10m2)(N-EX).</t>
  </si>
  <si>
    <t>ST. THOMAS MORE SCHOOL</t>
  </si>
  <si>
    <t xml:space="preserve"> F1891</t>
  </si>
  <si>
    <t>S2828</t>
  </si>
  <si>
    <t>ST. TIMOTHY</t>
  </si>
  <si>
    <t xml:space="preserve"> F2417</t>
  </si>
  <si>
    <t>S5501</t>
  </si>
  <si>
    <t>ST. VERONICA SCHOOL</t>
  </si>
  <si>
    <t xml:space="preserve"> F6301</t>
  </si>
  <si>
    <t>S8050</t>
  </si>
  <si>
    <t>LEASE LITTLE STEPS (91.80m2)(EX).</t>
  </si>
  <si>
    <t>ST. VINCENT DE PAUL ELEMENTARY JUNIOR HIGH SCHOOL</t>
  </si>
  <si>
    <t xml:space="preserve"> F1875</t>
  </si>
  <si>
    <t>S2829</t>
  </si>
  <si>
    <t>LEASE SUMMIT KIDS (82.40m2)(N-EX).</t>
  </si>
  <si>
    <t>ST. WILFRID ELEMENTARY SCHOOL</t>
  </si>
  <si>
    <t xml:space="preserve"> F1888</t>
  </si>
  <si>
    <t>S2830</t>
  </si>
  <si>
    <t>ST. WILLIAM SCHOOL</t>
  </si>
  <si>
    <t xml:space="preserve"> F1876</t>
  </si>
  <si>
    <t>S2831</t>
  </si>
  <si>
    <t>A. E. CROSS SCHOOL</t>
  </si>
  <si>
    <t xml:space="preserve"> F1620</t>
  </si>
  <si>
    <t>S2509</t>
  </si>
  <si>
    <t>DECENT. ADMIN. AREA VII OFFICE (497.90m2)(N-EX)</t>
  </si>
  <si>
    <t>ABBEYDALE ELEMENTARY SCHOOL</t>
  </si>
  <si>
    <t xml:space="preserve"> F1579</t>
  </si>
  <si>
    <t>S2510</t>
  </si>
  <si>
    <t>LEASE RIEL INSTITUTE FOR EDUCATION &amp; LEARNING (106.0m2)(EX)</t>
  </si>
  <si>
    <t>ACADIA ELEMENTARY SCHOOL</t>
  </si>
  <si>
    <t xml:space="preserve"> F1519</t>
  </si>
  <si>
    <t>S2522</t>
  </si>
  <si>
    <t>FORMER ANDREW DAVISON SCHOOL, LEASE 1677939 ALBERTA INC. O/A ADVENTURES CHILD CARE (83.40m2)(N-EX).</t>
  </si>
  <si>
    <t>ALEX FERGUSON SCHOOL</t>
  </si>
  <si>
    <t xml:space="preserve"> F1430</t>
  </si>
  <si>
    <t>S2517</t>
  </si>
  <si>
    <t>ALEX MUNRO SCHOOL</t>
  </si>
  <si>
    <t xml:space="preserve"> F1507</t>
  </si>
  <si>
    <t>S2518</t>
  </si>
  <si>
    <t>9302</t>
  </si>
  <si>
    <t>ALICE M. CURTIS ELEMENTARY SCHOOL</t>
  </si>
  <si>
    <t xml:space="preserve"> F1518</t>
  </si>
  <si>
    <t>SCHOOL CLOSED AUGUST 18, 2000. LEASE FOUNDATION FOR THE FUTURE CHARTER SCHOOL (3441.5m2) (EX)</t>
  </si>
  <si>
    <t>ALTADORE SCHOOL</t>
  </si>
  <si>
    <t xml:space="preserve"> F1437</t>
  </si>
  <si>
    <t>S2520</t>
  </si>
  <si>
    <t>LEASE SEED OF S.P.I.C.E. EARLY LEARNING CENTRE INC. (68.38m2)(N-EX).</t>
  </si>
  <si>
    <t>ALTERNATIVE HIGH SCHOOL</t>
  </si>
  <si>
    <t xml:space="preserve"> F1663</t>
  </si>
  <si>
    <t>S2521</t>
  </si>
  <si>
    <t>9303</t>
  </si>
  <si>
    <t>ANDREW DAVISON ELEMENTARY SCHOOL</t>
  </si>
  <si>
    <t xml:space="preserve"> F1516</t>
  </si>
  <si>
    <t>FORMER ACADIA SCHOOL SCHOOL CLOSED JUNE 30, 2002. LEASE F.F.C.A. CHARTER SCHOOL (4308.65m2)(EX)</t>
  </si>
  <si>
    <t>ANDREW SIBBALD SCHOOL</t>
  </si>
  <si>
    <t xml:space="preserve"> F1546</t>
  </si>
  <si>
    <t>S9378</t>
  </si>
  <si>
    <t>LEASE 1133491 ALBERTA LTD O/A THE ADVENTURES (100.60m2)(N-EX)</t>
  </si>
  <si>
    <t>ANNIE FOOTE SCHOOL</t>
  </si>
  <si>
    <t xml:space="preserve"> F1580</t>
  </si>
  <si>
    <t>S2523</t>
  </si>
  <si>
    <t>ANNIE GALE JUNIOR HIGH SCHOOL</t>
  </si>
  <si>
    <t xml:space="preserve"> F1643</t>
  </si>
  <si>
    <t>S2524</t>
  </si>
  <si>
    <t>ARBOUR LAKE MIDDLE SCHOOL</t>
  </si>
  <si>
    <t xml:space="preserve"> F4950</t>
  </si>
  <si>
    <t>S5502</t>
  </si>
  <si>
    <t>AUBURN BAY SCHOOL</t>
  </si>
  <si>
    <t xml:space="preserve"> F6206</t>
  </si>
  <si>
    <t>S7953</t>
  </si>
  <si>
    <t>BALMORAL BUNGALOW SCHOOL</t>
  </si>
  <si>
    <t xml:space="preserve"> F4206</t>
  </si>
  <si>
    <t>B5967A</t>
  </si>
  <si>
    <t>S5967</t>
  </si>
  <si>
    <t>SCHOOL CLOSED NOVEMBER 22, 1983.</t>
  </si>
  <si>
    <t>BALMORAL JR HIGH SCHOOL</t>
  </si>
  <si>
    <t xml:space="preserve"> F1589</t>
  </si>
  <si>
    <t>S2527</t>
  </si>
  <si>
    <t>BANFF TRAIL SCHOOL (BILINGUAL)</t>
  </si>
  <si>
    <t xml:space="preserve"> F1466</t>
  </si>
  <si>
    <t>S2531</t>
  </si>
  <si>
    <t>LEASE RANCHLANDS CHILDREN COME FIRST ASSOCIASION (81.89m2)(EX)</t>
  </si>
  <si>
    <t>BANTING AND BEST ELEMENTARY SCHOOL</t>
  </si>
  <si>
    <t xml:space="preserve"> F1573</t>
  </si>
  <si>
    <t>S2532</t>
  </si>
  <si>
    <t>0537</t>
  </si>
  <si>
    <t>BATTALION PARK SCHOOL</t>
  </si>
  <si>
    <t xml:space="preserve"> F2490</t>
  </si>
  <si>
    <t>S4902</t>
  </si>
  <si>
    <t>LEASE KIDZINC SCHOOL CARE SOCIETY OF ALBERTA (287.90m2)(EX)</t>
  </si>
  <si>
    <t>2427</t>
  </si>
  <si>
    <t>BAYSIDE SCHOOL</t>
  </si>
  <si>
    <t xml:space="preserve"> F6350</t>
  </si>
  <si>
    <t>S8509</t>
  </si>
  <si>
    <t>LEASE TOPP KIDS FOUNDATION (152.17m2)(EX)</t>
  </si>
  <si>
    <t>BEDDINGTON HEIGHTS SCHOOL</t>
  </si>
  <si>
    <t xml:space="preserve"> F1575</t>
  </si>
  <si>
    <t>S2533</t>
  </si>
  <si>
    <t>9304</t>
  </si>
  <si>
    <t>BEL-AIRE SCHOOL</t>
  </si>
  <si>
    <t xml:space="preserve"> F1520</t>
  </si>
  <si>
    <t>SCHOOL CLOSED JANUARY 30, 1985. LEASE CALGARY GIRLS' SCHOOL SOCIETY (1252.2m2)(EX)</t>
  </si>
  <si>
    <t>BELFAST ELEMENTARY SCHOOL</t>
  </si>
  <si>
    <t xml:space="preserve"> F1467</t>
  </si>
  <si>
    <t>S2534</t>
  </si>
  <si>
    <t>BELVEDERE PARKWAY SCHOOL</t>
  </si>
  <si>
    <t xml:space="preserve"> F1438</t>
  </si>
  <si>
    <t>S2535</t>
  </si>
  <si>
    <t>LEASES: KIDS LOVE BOWNESS LTD (226.70m2)(EX) THORNHILL CHILD CARE SOCIETY (373.20M2)(EX)</t>
  </si>
  <si>
    <t>BISHOP PINKHAM SCHOOL</t>
  </si>
  <si>
    <t xml:space="preserve"> F1627</t>
  </si>
  <si>
    <t>S2541</t>
  </si>
  <si>
    <t>BOB EDWARDS JUNIOR HIGH SCHOOL</t>
  </si>
  <si>
    <t xml:space="preserve"> F1607</t>
  </si>
  <si>
    <t>S2543</t>
  </si>
  <si>
    <t>BOWCROFT ELEMENTARY SCHOOL</t>
  </si>
  <si>
    <t xml:space="preserve"> F1439</t>
  </si>
  <si>
    <t>S2544</t>
  </si>
  <si>
    <t>LEASE RANCHLANDS CHILDREN COME FIRST ASSOCIATION (81.64m2)(EX)</t>
  </si>
  <si>
    <t>BOWNESS HIGH SCHOOL</t>
  </si>
  <si>
    <t xml:space="preserve"> F1657</t>
  </si>
  <si>
    <t>S2545</t>
  </si>
  <si>
    <t>BRAESIDE SCHOOL</t>
  </si>
  <si>
    <t xml:space="preserve"> F1521</t>
  </si>
  <si>
    <t>S2546</t>
  </si>
  <si>
    <t>LEASE: PRE-KINDERGARTEN EDUCATIONAL SERVICES (79.30m2)(N-EX)</t>
  </si>
  <si>
    <t>BRANTON JUNIOR HIGH SCHOOL</t>
  </si>
  <si>
    <t xml:space="preserve"> F1605</t>
  </si>
  <si>
    <t>S2547</t>
  </si>
  <si>
    <t>BRENTWOOD SCHOOL</t>
  </si>
  <si>
    <t xml:space="preserve"> F1468</t>
  </si>
  <si>
    <t>S2549</t>
  </si>
  <si>
    <t>BRIAR HILL SCHOOL</t>
  </si>
  <si>
    <t xml:space="preserve"> F1469</t>
  </si>
  <si>
    <t>S2550</t>
  </si>
  <si>
    <t>LEASES: HOUNFIELD HEIGHTS PLAY SCHOOL (83.7m2)(EX) THE SOCIETY OF BRIAR HILLS CHILDREN PROG. (303.37m2)(EX)</t>
  </si>
  <si>
    <t>BRIDLEWOOD SCHOOL</t>
  </si>
  <si>
    <t xml:space="preserve"> F5833</t>
  </si>
  <si>
    <t>S6152</t>
  </si>
  <si>
    <t>BUCHANAN SCHOOL</t>
  </si>
  <si>
    <t xml:space="preserve"> F1471</t>
  </si>
  <si>
    <t>S2551</t>
  </si>
  <si>
    <t>BUFFALO RUBBING STONE SCHOOL</t>
  </si>
  <si>
    <t xml:space="preserve"> F6207</t>
  </si>
  <si>
    <t>S7954</t>
  </si>
  <si>
    <t>CAMBRIAN HEIGHTS SCHOOL</t>
  </si>
  <si>
    <t xml:space="preserve"> F1472</t>
  </si>
  <si>
    <t>S2561</t>
  </si>
  <si>
    <t>LEASE RANCHLANDS CHILDREN COME FIRST ASSOCIATION (74.80m2)(EX)</t>
  </si>
  <si>
    <t>CANYON MEADOWS SCHOOL</t>
  </si>
  <si>
    <t xml:space="preserve"> F1561</t>
  </si>
  <si>
    <t>S2564</t>
  </si>
  <si>
    <t>CAPITOL HILL SCHOOL</t>
  </si>
  <si>
    <t xml:space="preserve"> F1473</t>
  </si>
  <si>
    <t>S2565</t>
  </si>
  <si>
    <t>CAPPY SMART SCHOOL</t>
  </si>
  <si>
    <t xml:space="preserve"> F1559</t>
  </si>
  <si>
    <t>S2566</t>
  </si>
  <si>
    <t>CAPTAIN JOHN PALLISER SCHOOL</t>
  </si>
  <si>
    <t xml:space="preserve"> F1474</t>
  </si>
  <si>
    <t>S2567</t>
  </si>
  <si>
    <t>LEASED O/A CAPTAIN JOHN PALLISER OUT OF SCHOOL CARE (82.19m2)(N-EX)</t>
  </si>
  <si>
    <t>CAPTAIN NICHOLA GODDARD SCHOOL</t>
  </si>
  <si>
    <t xml:space="preserve"> F5852</t>
  </si>
  <si>
    <t>S6133</t>
  </si>
  <si>
    <t>P3 SCHOOL.</t>
  </si>
  <si>
    <t>CATHERINE NICHOLS GUNN ELEMENTARY</t>
  </si>
  <si>
    <t xml:space="preserve"> F1492</t>
  </si>
  <si>
    <t>S2569</t>
  </si>
  <si>
    <t>CECIL SWANSON SCHOOL</t>
  </si>
  <si>
    <t xml:space="preserve"> F1576</t>
  </si>
  <si>
    <t>S2570</t>
  </si>
  <si>
    <t>CEDARBRAE SCHOOL</t>
  </si>
  <si>
    <t xml:space="preserve"> F1547</t>
  </si>
  <si>
    <t>S2571</t>
  </si>
  <si>
    <t>CENTENNIAL HIGH SCHOOL</t>
  </si>
  <si>
    <t xml:space="preserve"> F2451</t>
  </si>
  <si>
    <t>S5097</t>
  </si>
  <si>
    <t>CENTRAL MEMORIAL HIGH SCHOOL</t>
  </si>
  <si>
    <t xml:space="preserve"> F1652</t>
  </si>
  <si>
    <t>S2572</t>
  </si>
  <si>
    <t>CHAPARRAL SCHOOL</t>
  </si>
  <si>
    <t xml:space="preserve"> F4458</t>
  </si>
  <si>
    <t>S5608</t>
  </si>
  <si>
    <t>LEASE JUVENESCENCE CHILD DEVELOPMENT CENTRE LTD (201.0m2)(N-EX)</t>
  </si>
  <si>
    <t>CHIEF JUSTICE MILVAIN SCHOOL</t>
  </si>
  <si>
    <t xml:space="preserve"> F1567</t>
  </si>
  <si>
    <t>S2573</t>
  </si>
  <si>
    <t>CHILDREN'S VILLAGE SCHOOL</t>
  </si>
  <si>
    <t xml:space="preserve"> F1490</t>
  </si>
  <si>
    <t>S2756</t>
  </si>
  <si>
    <t>FORMER RENFREW ELEMENTARY SCHOOL (SCHOOL CODE 9229).</t>
  </si>
  <si>
    <t>CHINOOK PARK SCHOOL</t>
  </si>
  <si>
    <t xml:space="preserve"> F1522</t>
  </si>
  <si>
    <t>S2574</t>
  </si>
  <si>
    <t>LEASED ADVENTURES SCHOOL AGE CARE (93.1M2)(EX)</t>
  </si>
  <si>
    <t>CHRIS AKKERMAN ELEMENTARY</t>
  </si>
  <si>
    <t xml:space="preserve"> F1548</t>
  </si>
  <si>
    <t>S2576</t>
  </si>
  <si>
    <t>CHRISTINE MEIKLE SCHOOL</t>
  </si>
  <si>
    <t xml:space="preserve"> F6282</t>
  </si>
  <si>
    <t>S8035</t>
  </si>
  <si>
    <t xml:space="preserve"> 6-12</t>
  </si>
  <si>
    <t>CITADEL PARK SCHOOL</t>
  </si>
  <si>
    <t xml:space="preserve"> F4456</t>
  </si>
  <si>
    <t>S5617</t>
  </si>
  <si>
    <t>CLARENCE SANSOM JUNIOR HIGH SCHOOL</t>
  </si>
  <si>
    <t xml:space="preserve"> F1640</t>
  </si>
  <si>
    <t>S2579</t>
  </si>
  <si>
    <t>9112</t>
  </si>
  <si>
    <t>CLEM GARDNER ELEM SCHOOL</t>
  </si>
  <si>
    <t xml:space="preserve"> F1440</t>
  </si>
  <si>
    <t>SCHOOL CLOSED JUNE 30, 2002. LEASE: CONNECT CHARTER SCHOOL SOCIETY (7106.90m2)(EX)</t>
  </si>
  <si>
    <t>COLLINGWOOD SCHOOL</t>
  </si>
  <si>
    <t xml:space="preserve"> F1476</t>
  </si>
  <si>
    <t>S2582</t>
  </si>
  <si>
    <t>COLONEL IRVINE JUNIOR HIGH SCHOOL</t>
  </si>
  <si>
    <t xml:space="preserve"> F1606</t>
  </si>
  <si>
    <t>S2583</t>
  </si>
  <si>
    <t>COLONEL J. FRED SCOTT SCHOOL</t>
  </si>
  <si>
    <t xml:space="preserve"> F1556</t>
  </si>
  <si>
    <t>S2584</t>
  </si>
  <si>
    <t>COLONEL MACLEOD SCHOOL</t>
  </si>
  <si>
    <t xml:space="preserve"> F1604</t>
  </si>
  <si>
    <t>S2585</t>
  </si>
  <si>
    <t>COLONEL WALKER COMMUNITY SCHOOL</t>
  </si>
  <si>
    <t xml:space="preserve"> F1590</t>
  </si>
  <si>
    <t>S2587</t>
  </si>
  <si>
    <t>TOTAL ENROLMENT INCLUDED STUDENTS OF THE PITOAYIS FAMILY SCHOOL.</t>
  </si>
  <si>
    <t>CONNAUGHT COMMUNITY SCHOOL</t>
  </si>
  <si>
    <t xml:space="preserve"> F1442</t>
  </si>
  <si>
    <t>S2589</t>
  </si>
  <si>
    <t>COPPERFIELD SCHOOL</t>
  </si>
  <si>
    <t xml:space="preserve"> F6152</t>
  </si>
  <si>
    <t>S7868</t>
  </si>
  <si>
    <t>COVENTRY HILLS ELEMENTARY</t>
  </si>
  <si>
    <t xml:space="preserve"> F4452</t>
  </si>
  <si>
    <t>S5107</t>
  </si>
  <si>
    <t>CRANSTON SCHOOL</t>
  </si>
  <si>
    <t xml:space="preserve"> F5838</t>
  </si>
  <si>
    <t>S6151</t>
  </si>
  <si>
    <t>CRESCENT HEIGHTS HIGH SCHOOL</t>
  </si>
  <si>
    <t xml:space="preserve"> F1647</t>
  </si>
  <si>
    <t>S2592</t>
  </si>
  <si>
    <t>0536</t>
  </si>
  <si>
    <t>CROSSING PARK SCHOOL</t>
  </si>
  <si>
    <t xml:space="preserve"> F2423</t>
  </si>
  <si>
    <t>S4735</t>
  </si>
  <si>
    <t>DALHOUSIE SCHOOL</t>
  </si>
  <si>
    <t xml:space="preserve"> F1500</t>
  </si>
  <si>
    <t>S2594</t>
  </si>
  <si>
    <t>LEASED DALHOUSIE COMMUNITY ASSOCIATION (133.82m2)(EX)</t>
  </si>
  <si>
    <t>DAVID THOMPSON MIDDLE SCHOOL</t>
  </si>
  <si>
    <t xml:space="preserve"> F1623</t>
  </si>
  <si>
    <t>S2596</t>
  </si>
  <si>
    <t>DEER RUN SCHOOL</t>
  </si>
  <si>
    <t xml:space="preserve"> F1508</t>
  </si>
  <si>
    <t>S2597</t>
  </si>
  <si>
    <t>9868</t>
  </si>
  <si>
    <t>DISCOVERING CHOICES</t>
  </si>
  <si>
    <t xml:space="preserve"> F1673</t>
  </si>
  <si>
    <t>B4905A</t>
  </si>
  <si>
    <t>S4905</t>
  </si>
  <si>
    <t>OUTREACH PROGRAM</t>
  </si>
  <si>
    <t>DOUGLAS HARKNESS COMMUNITY SCHOOL</t>
  </si>
  <si>
    <t xml:space="preserve"> F1555</t>
  </si>
  <si>
    <t>S2600</t>
  </si>
  <si>
    <t>0596</t>
  </si>
  <si>
    <t>DOUGLASDALE SCHOOL</t>
  </si>
  <si>
    <t xml:space="preserve"> F2444</t>
  </si>
  <si>
    <t>S5094</t>
  </si>
  <si>
    <t>DECENT. ADMIN. AREA V OFFICE (256.30m2)(N-EX)</t>
  </si>
  <si>
    <t>9026</t>
  </si>
  <si>
    <t>DR CARL SAFRAN</t>
  </si>
  <si>
    <t xml:space="preserve"> F1417</t>
  </si>
  <si>
    <t>B2767A</t>
  </si>
  <si>
    <t>S2767</t>
  </si>
  <si>
    <t>SCHOOL CLOSED MAY 19, 1988.</t>
  </si>
  <si>
    <t>DR. E. P. SCARLETT HIGH SCHOOL</t>
  </si>
  <si>
    <t xml:space="preserve"> F1661</t>
  </si>
  <si>
    <t>S2601</t>
  </si>
  <si>
    <t>DR. E. W. COFFIN SCHOOL</t>
  </si>
  <si>
    <t xml:space="preserve"> F1478</t>
  </si>
  <si>
    <t>S2602</t>
  </si>
  <si>
    <t>DR. FREDA MILLER SCHOOL</t>
  </si>
  <si>
    <t xml:space="preserve"> F6304</t>
  </si>
  <si>
    <t>S7263</t>
  </si>
  <si>
    <t>LEASE SEEDS OF S.P.I.C.E. EARLY LEARNING CENTRE INC (79.15m2)(N-EX)</t>
  </si>
  <si>
    <t>DR. GEORGE STANLEY SCHOOL</t>
  </si>
  <si>
    <t xml:space="preserve"> F6229</t>
  </si>
  <si>
    <t>S7996</t>
  </si>
  <si>
    <t>DR. GLADYS MCKELVIE EGBERT</t>
  </si>
  <si>
    <t xml:space="preserve"> F1557</t>
  </si>
  <si>
    <t>S2603</t>
  </si>
  <si>
    <t>DR. GORDON HIGGINS JUNIOR HIGH SCHOOL</t>
  </si>
  <si>
    <t xml:space="preserve"> F1554</t>
  </si>
  <si>
    <t>S2604</t>
  </si>
  <si>
    <t>DR. J. K. MULLOY SCHOOL</t>
  </si>
  <si>
    <t xml:space="preserve"> F1502</t>
  </si>
  <si>
    <t>S2605</t>
  </si>
  <si>
    <t>DR. MARTHA COHEN SCHOOL</t>
  </si>
  <si>
    <t xml:space="preserve"> F6208</t>
  </si>
  <si>
    <t>S7955</t>
  </si>
  <si>
    <t>1125</t>
  </si>
  <si>
    <t>DR. NORMAN BETHUNE SCHOOL</t>
  </si>
  <si>
    <t xml:space="preserve"> F1530</t>
  </si>
  <si>
    <t>SCHOOL CLOSED JUNE 30, 1996. SCHOOL REOPEN TO RUN THE JUNO BEACH PROGRAM. JUNO BEACH PROGRAM CLOSED JUNE 30, 2017. LEASE FFCA (3397.60m2)(EX)</t>
  </si>
  <si>
    <t>DR. OAKLEY SCHOOL</t>
  </si>
  <si>
    <t xml:space="preserve"> F1613</t>
  </si>
  <si>
    <t>S2606</t>
  </si>
  <si>
    <t xml:space="preserve"> 3-9</t>
  </si>
  <si>
    <t>LEASE TRELLIS SOCIETY (80.7m2)(EX).</t>
  </si>
  <si>
    <t>DR. ROBERTA BONDAR SCHOOL</t>
  </si>
  <si>
    <t xml:space="preserve"> F6224</t>
  </si>
  <si>
    <t>S8004</t>
  </si>
  <si>
    <t>EARL GREY SCHOOL</t>
  </si>
  <si>
    <t xml:space="preserve"> F1444</t>
  </si>
  <si>
    <t>S2607</t>
  </si>
  <si>
    <t>2013 FRAME (GYMNASIUM) USED BY ELBOW PARK STUDENTS (DUE TO FLOOD JUNE 3013) LEASE: LITTLE STEPS BEFORE AND AFTER SCHOOL CARE (88.45M2)(N-EX)</t>
  </si>
  <si>
    <t>EDGEMONT SCHOOL</t>
  </si>
  <si>
    <t xml:space="preserve"> F1582</t>
  </si>
  <si>
    <t>S2618</t>
  </si>
  <si>
    <t>ELBOW PARK ELEMENTARY SCHOOL</t>
  </si>
  <si>
    <t xml:space="preserve"> F1445</t>
  </si>
  <si>
    <t>S2620</t>
  </si>
  <si>
    <t>ELBOYA ELEMENTARY JUNIOR HIGH SCHOOL</t>
  </si>
  <si>
    <t xml:space="preserve"> F1611</t>
  </si>
  <si>
    <t>S2621</t>
  </si>
  <si>
    <t>EMILY FOLLENSBEE SCHOOL</t>
  </si>
  <si>
    <t xml:space="preserve"> F1423</t>
  </si>
  <si>
    <t>S9120</t>
  </si>
  <si>
    <t>ERIC HARVIE SCHOOL</t>
  </si>
  <si>
    <t xml:space="preserve"> F6209</t>
  </si>
  <si>
    <t>S7957</t>
  </si>
  <si>
    <t>LEASE CODED MINDS CANADA INCORPORATED (76.56m2)(N-EX)</t>
  </si>
  <si>
    <t>ERIN WOODS ELEMENTARY SCHOOL</t>
  </si>
  <si>
    <t xml:space="preserve"> F1511</t>
  </si>
  <si>
    <t>S2623</t>
  </si>
  <si>
    <t>9120</t>
  </si>
  <si>
    <t>ERLTON SCHOOL</t>
  </si>
  <si>
    <t xml:space="preserve"> F1446</t>
  </si>
  <si>
    <t>B2624A</t>
  </si>
  <si>
    <t>S2624</t>
  </si>
  <si>
    <t>SCHOOL CLOSED JULY 22, 1983.</t>
  </si>
  <si>
    <t>ERNEST MANNING HIGH SCHOOL</t>
  </si>
  <si>
    <t xml:space="preserve"> F6140</t>
  </si>
  <si>
    <t>S7243</t>
  </si>
  <si>
    <t>ERNEST MORROW JUNIOR HIGH SCHOOL</t>
  </si>
  <si>
    <t xml:space="preserve"> F1626</t>
  </si>
  <si>
    <t>S2626</t>
  </si>
  <si>
    <t>ETHEL M. JOHNSON SCHOOL</t>
  </si>
  <si>
    <t xml:space="preserve"> F1524</t>
  </si>
  <si>
    <t>S2627</t>
  </si>
  <si>
    <t>EUGENE COSTE SCHOOL</t>
  </si>
  <si>
    <t xml:space="preserve"> F1525</t>
  </si>
  <si>
    <t>S2628</t>
  </si>
  <si>
    <t>LEASE CALGARY CHILD'S PLAY INC. (160.3m2)(N-EX) CONNECT SOCIETY-DEAFNESS EDUCATION ADVOCACY &amp; FAMILY SERVICES (325.70m2)(EX).</t>
  </si>
  <si>
    <t>EVERGREEN SCHOOL</t>
  </si>
  <si>
    <t xml:space="preserve"> F5837</t>
  </si>
  <si>
    <t>S6150</t>
  </si>
  <si>
    <t>P3 SCHOOL LEASE TOPP KIDS FOUNDATION (81.56m2)(EX)</t>
  </si>
  <si>
    <t>F. E. OSBORNE SCHOOL</t>
  </si>
  <si>
    <t xml:space="preserve"> F1631</t>
  </si>
  <si>
    <t>S2629</t>
  </si>
  <si>
    <t>FAIRVIEW JUNIOR HIGH SCHOOL</t>
  </si>
  <si>
    <t xml:space="preserve"> F1616</t>
  </si>
  <si>
    <t>S2630</t>
  </si>
  <si>
    <t>FALCONRIDGE SCHOOL</t>
  </si>
  <si>
    <t xml:space="preserve"> F1578</t>
  </si>
  <si>
    <t>S2631</t>
  </si>
  <si>
    <t>FISH CREEK ELEMENTARY SCHOOL</t>
  </si>
  <si>
    <t xml:space="preserve"> F1671</t>
  </si>
  <si>
    <t>S2637</t>
  </si>
  <si>
    <t>FOREST LAWN HIGH SCHOOL</t>
  </si>
  <si>
    <t xml:space="preserve"> F1646</t>
  </si>
  <si>
    <t>S2640</t>
  </si>
  <si>
    <t>DECENT. ADMIN. AREA III OFFICE (598.90m2)(N-EX)</t>
  </si>
  <si>
    <t>G. W. SKENE SCHOOL</t>
  </si>
  <si>
    <t xml:space="preserve"> F1558</t>
  </si>
  <si>
    <t>S2644</t>
  </si>
  <si>
    <t xml:space="preserve"> 2-5</t>
  </si>
  <si>
    <t>GEORGES P. VANIER SCHOOL</t>
  </si>
  <si>
    <t xml:space="preserve"> F1618</t>
  </si>
  <si>
    <t>S2646</t>
  </si>
  <si>
    <t>GLAMORGAN SCHOOL</t>
  </si>
  <si>
    <t xml:space="preserve"> F1447</t>
  </si>
  <si>
    <t>S2649</t>
  </si>
  <si>
    <t>GLENBROOK ELEMENTARY SCHOOL</t>
  </si>
  <si>
    <t xml:space="preserve"> F1448</t>
  </si>
  <si>
    <t>S2650</t>
  </si>
  <si>
    <t>LEASE GLENBROOK COMMUNITY PRE-SCHOOL (72.7M2)(EX) MAPLE ROOTS INC. (80.54m2)(N-EX)</t>
  </si>
  <si>
    <t>GLENDALE SCHOOL</t>
  </si>
  <si>
    <t xml:space="preserve"> F1465</t>
  </si>
  <si>
    <t>S2651</t>
  </si>
  <si>
    <t>LEASE CALGARY CHILD'S PLAY INC. O/A QUALITY CARE (76.8m2)(N-EX)</t>
  </si>
  <si>
    <t>GLENMEADOWS ELEMENTARY SCHOOL</t>
  </si>
  <si>
    <t xml:space="preserve"> F1449</t>
  </si>
  <si>
    <t>S2652</t>
  </si>
  <si>
    <t>SCHOOL CLOSED JUNE 30, 2001. LEASED CALGARY CHILD'S PLAY INC. (70.10m2)(N-EX)</t>
  </si>
  <si>
    <t>GRANT MACEWAN ELEMENTARY SCHOOL</t>
  </si>
  <si>
    <t xml:space="preserve"> F1581</t>
  </si>
  <si>
    <t>S2656</t>
  </si>
  <si>
    <t>9216</t>
  </si>
  <si>
    <t>GREENVIEW SCHOOL</t>
  </si>
  <si>
    <t xml:space="preserve"> F1479</t>
  </si>
  <si>
    <t>SCHOOL CLOSED JUNE 30, 2009 LEASE FFCA (4669.4m2)(EX)</t>
  </si>
  <si>
    <t>GRIFFITH WOODS SCHOOL</t>
  </si>
  <si>
    <t xml:space="preserve"> F6228</t>
  </si>
  <si>
    <t>S7997</t>
  </si>
  <si>
    <t>GUY WEADICK ELEMENTARY SCHOOL</t>
  </si>
  <si>
    <t xml:space="preserve"> F1551</t>
  </si>
  <si>
    <t>S2659</t>
  </si>
  <si>
    <t>H. D. CARTWRIGHT SCHOOL</t>
  </si>
  <si>
    <t xml:space="preserve"> F1638</t>
  </si>
  <si>
    <t>S2660</t>
  </si>
  <si>
    <t>HAROLD PANABAKER JUNIOR HIGH SCHOOL</t>
  </si>
  <si>
    <t xml:space="preserve"> F1625</t>
  </si>
  <si>
    <t>S2661</t>
  </si>
  <si>
    <t>HAULTAIN MEMORIAL SCHOOL</t>
  </si>
  <si>
    <t xml:space="preserve"> F1568</t>
  </si>
  <si>
    <t>S2663</t>
  </si>
  <si>
    <t>HAWKWOOD SCHOOL</t>
  </si>
  <si>
    <t xml:space="preserve"> F1670</t>
  </si>
  <si>
    <t>S2664</t>
  </si>
  <si>
    <t>HAYSBORO SCHOOL</t>
  </si>
  <si>
    <t xml:space="preserve"> F1529</t>
  </si>
  <si>
    <t>S2665</t>
  </si>
  <si>
    <t>DECENT. ADMIN. AREA VI OFFICE (482.40m2)(N-EX).</t>
  </si>
  <si>
    <t>HENRY WISE WOOD HIGH SCHOOL</t>
  </si>
  <si>
    <t xml:space="preserve"> F1656</t>
  </si>
  <si>
    <t>S2667</t>
  </si>
  <si>
    <t>0535</t>
  </si>
  <si>
    <t>HIDDEN VALLEY SCHOOL</t>
  </si>
  <si>
    <t xml:space="preserve"> F2446</t>
  </si>
  <si>
    <t>S5823</t>
  </si>
  <si>
    <t>HIGHWOOD BILINGUAL SCHOOL</t>
  </si>
  <si>
    <t xml:space="preserve"> F1480</t>
  </si>
  <si>
    <t>S2671</t>
  </si>
  <si>
    <t>LEASED RANCHLANDS CHILDREN COME FIRST ASSOCIATION (78.3m2)(EX)</t>
  </si>
  <si>
    <t>HILLHURST COMMUNITY SCHOOL</t>
  </si>
  <si>
    <t xml:space="preserve"> F1481</t>
  </si>
  <si>
    <t>S2672</t>
  </si>
  <si>
    <t>HUGH A. BENNETT SCHOOL</t>
  </si>
  <si>
    <t xml:space="preserve"> F6226</t>
  </si>
  <si>
    <t>S8006</t>
  </si>
  <si>
    <t>HUNTINGTON HILLS ELEMENTARY</t>
  </si>
  <si>
    <t xml:space="preserve"> F1482</t>
  </si>
  <si>
    <t>S2676</t>
  </si>
  <si>
    <t>LEASE 1439723 ALBERTA LTD. O/A SUMMIT KIDS (55.0m2)(N-EX)</t>
  </si>
  <si>
    <t>IAN BAZALGETTE JUNIOR HIGH SCHOOL</t>
  </si>
  <si>
    <t xml:space="preserve"> F1600</t>
  </si>
  <si>
    <t>S2677</t>
  </si>
  <si>
    <t>JACK JAMES HIGH SCHOOL</t>
  </si>
  <si>
    <t xml:space="preserve"> F1659</t>
  </si>
  <si>
    <t>S2680</t>
  </si>
  <si>
    <t>JAMES FOWLER HIGH SCHOOL</t>
  </si>
  <si>
    <t xml:space="preserve"> F1653</t>
  </si>
  <si>
    <t>S2681</t>
  </si>
  <si>
    <t>JAMES SHORT MEMORIAL ELEMENTARY SCHOOL</t>
  </si>
  <si>
    <t xml:space="preserve"> F1570</t>
  </si>
  <si>
    <t>S2682</t>
  </si>
  <si>
    <t xml:space="preserve"> K-2</t>
  </si>
  <si>
    <t>JANET JOHNSTONE SCHOOL</t>
  </si>
  <si>
    <t xml:space="preserve"> F1512</t>
  </si>
  <si>
    <t>S2683</t>
  </si>
  <si>
    <t>LEASED CREATIONS CHILD CARE (17.23m2)(N-EX).</t>
  </si>
  <si>
    <t>JENNIE ELLIOTT SCHOOL</t>
  </si>
  <si>
    <t xml:space="preserve"> F1432</t>
  </si>
  <si>
    <t>S2684</t>
  </si>
  <si>
    <t>LEASED STUDENT CARE INC. O/A JENNIE ELLIIOTT STUDENT CARE (82.35m2(N-EX)</t>
  </si>
  <si>
    <t>JOANE CARDINAL-SCHUBERT HIGH SCHOOL</t>
  </si>
  <si>
    <t xml:space="preserve"> F6231</t>
  </si>
  <si>
    <t>S7994</t>
  </si>
  <si>
    <t>JOHN G DIEFENBAKER HIGH SCHOOL</t>
  </si>
  <si>
    <t xml:space="preserve"> F1662</t>
  </si>
  <si>
    <t>S2686</t>
  </si>
  <si>
    <t>JOHN WARE JUNIOR HIGH SCHOOL</t>
  </si>
  <si>
    <t xml:space="preserve"> F1591</t>
  </si>
  <si>
    <t>S2689</t>
  </si>
  <si>
    <t>KEELER ELEMENTARY SCHOOL</t>
  </si>
  <si>
    <t xml:space="preserve"> F1531</t>
  </si>
  <si>
    <t>S2691</t>
  </si>
  <si>
    <t>KENNETH D. TAYLOR SCHOOL</t>
  </si>
  <si>
    <t xml:space="preserve"> F6155</t>
  </si>
  <si>
    <t>S7891</t>
  </si>
  <si>
    <t>KILLARNEY SCHOOL</t>
  </si>
  <si>
    <t xml:space="preserve"> F1433</t>
  </si>
  <si>
    <t>S2692</t>
  </si>
  <si>
    <t>KING GEORGE ELEMENTARY SCHOOL</t>
  </si>
  <si>
    <t xml:space="preserve"> F1595</t>
  </si>
  <si>
    <t>S2694</t>
  </si>
  <si>
    <t>LEASED PLEASANT HEIGHTS AFTER SCHOOL CARE ASSOCIATION (56.90m2)(EX)</t>
  </si>
  <si>
    <t>9319</t>
  </si>
  <si>
    <t>KINGSLAND SCHOOL</t>
  </si>
  <si>
    <t xml:space="preserve"> F1532</t>
  </si>
  <si>
    <t>B2695A</t>
  </si>
  <si>
    <t>S2695</t>
  </si>
  <si>
    <t>SCHOOL CLOSED JUNE 30, 2007.</t>
  </si>
  <si>
    <t>9107</t>
  </si>
  <si>
    <t>KNOB HILL SCHOOL</t>
  </si>
  <si>
    <t xml:space="preserve"> F1436</t>
  </si>
  <si>
    <t>SCHOOL CLOSED JUNE 30, 2004. LEASE CALGARY ARTS CHARTER ACADEMY (2270.60m2)(EX).</t>
  </si>
  <si>
    <t>LAKE BONAVISTA SCHOOL</t>
  </si>
  <si>
    <t xml:space="preserve"> F1544</t>
  </si>
  <si>
    <t>S2697</t>
  </si>
  <si>
    <t>2426</t>
  </si>
  <si>
    <t>LAKESHORE SCHOOL</t>
  </si>
  <si>
    <t xml:space="preserve"> F6328</t>
  </si>
  <si>
    <t>S8430</t>
  </si>
  <si>
    <t>9102</t>
  </si>
  <si>
    <t>LAKEVIEW SCHOOL</t>
  </si>
  <si>
    <t xml:space="preserve"> F1431</t>
  </si>
  <si>
    <t>SCHOOL CLOSED MAY 9, 2000. LEASE CALGARY GIRL'S CHARTER SCHOOL (3594.0 m2)(EX).</t>
  </si>
  <si>
    <t>LANGEVIN COMMUNITY SCHOOL</t>
  </si>
  <si>
    <t xml:space="preserve"> F1596</t>
  </si>
  <si>
    <t>S2699</t>
  </si>
  <si>
    <t>LE ROI DANIELS SCHOOL</t>
  </si>
  <si>
    <t xml:space="preserve"> F1533</t>
  </si>
  <si>
    <t>S2700</t>
  </si>
  <si>
    <t>LESTER B. PEARSON SENIOR HIGH SCHOOL</t>
  </si>
  <si>
    <t xml:space="preserve"> F1665</t>
  </si>
  <si>
    <t>S2703</t>
  </si>
  <si>
    <t>LORD BEAVERBROOK HIGH SCHOOL</t>
  </si>
  <si>
    <t xml:space="preserve"> F1658</t>
  </si>
  <si>
    <t>S2705</t>
  </si>
  <si>
    <t>9605</t>
  </si>
  <si>
    <t>LORD SHAUGHNESSY HIGH SCHOOL</t>
  </si>
  <si>
    <t xml:space="preserve"> F1593</t>
  </si>
  <si>
    <t>B2774A</t>
  </si>
  <si>
    <t>S2774</t>
  </si>
  <si>
    <t>SCHOOL CLOSED JUNE 30, 2010.  FACILITY REOPEN 2012/2013 SCHOOL YEAR AND RUN CAREER &amp; TECHNOLOGY CENTRE.</t>
  </si>
  <si>
    <t>LOUIS RIEL ELEMENTARY JUNIOR HIGH SCHOOL</t>
  </si>
  <si>
    <t xml:space="preserve"> F1609</t>
  </si>
  <si>
    <t>S2706</t>
  </si>
  <si>
    <t>NOTE: 1976 SECTION IS OAKRIDGE ELEM SCHOOL SCHOOL CODE No.9345)</t>
  </si>
  <si>
    <t>LOUISE DEAN CENTRE</t>
  </si>
  <si>
    <t xml:space="preserve"> F1610</t>
  </si>
  <si>
    <t>S2707</t>
  </si>
  <si>
    <t>FORMER KENSINGTON SCHOOL. LEASES CATHOLIC FAMILY SERVICE OF CALGARY (580.2m2)(EX) 1255404 ALBERTA LTD. O/A CALGARY FOOTHILLS PRIMARY CARE NETWORK (28.30m2)(EX)</t>
  </si>
  <si>
    <t>2425</t>
  </si>
  <si>
    <t>MAHOGANY ELEMENTARY SCHOOL</t>
  </si>
  <si>
    <t xml:space="preserve"> F6325</t>
  </si>
  <si>
    <t>S8432</t>
  </si>
  <si>
    <t>MANMEET SINGH BHULLAR SCHOOL</t>
  </si>
  <si>
    <t xml:space="preserve"> F6225</t>
  </si>
  <si>
    <t>S8005</t>
  </si>
  <si>
    <t>MAPLE RIDGE SCHOOL</t>
  </si>
  <si>
    <t xml:space="preserve"> F1534</t>
  </si>
  <si>
    <t>S2709</t>
  </si>
  <si>
    <t>LEASE TOPP KIDS FOUNDATION (85.63m2)(EX)</t>
  </si>
  <si>
    <t>MARION CARSON SCHOOL</t>
  </si>
  <si>
    <t xml:space="preserve"> F1501</t>
  </si>
  <si>
    <t>S2710</t>
  </si>
  <si>
    <t>LEASED PRE-KINDERGARTEN EDUCATION SERVICES (88.5m2)(N-EX).</t>
  </si>
  <si>
    <t>MARLBOROUGH SCHOOL</t>
  </si>
  <si>
    <t xml:space="preserve"> F1535</t>
  </si>
  <si>
    <t>S2712</t>
  </si>
  <si>
    <t>DECENT. ADMIN. AREA IV OFFICE (538.20m2)(N-EX)</t>
  </si>
  <si>
    <t>MARSHALL SPRINGS SCHOOL</t>
  </si>
  <si>
    <t xml:space="preserve"> F6203</t>
  </si>
  <si>
    <t>S7950</t>
  </si>
  <si>
    <t xml:space="preserve"> 4-8</t>
  </si>
  <si>
    <t>MAYLAND HEIGHTS ELEMENTARY SCHOOL</t>
  </si>
  <si>
    <t xml:space="preserve"> F1485</t>
  </si>
  <si>
    <t>S2713</t>
  </si>
  <si>
    <t>LEASED SOCIETY OF BRIAR HILL CHILDREN''S PROGRAMS (80.21m2)(EX)</t>
  </si>
  <si>
    <t>MCKENZIE HIGHLANDS SCHOOL</t>
  </si>
  <si>
    <t xml:space="preserve"> F6202</t>
  </si>
  <si>
    <t>S7949</t>
  </si>
  <si>
    <t>MCKENZIE LAKE ELEMENTARY SCHOOL</t>
  </si>
  <si>
    <t xml:space="preserve"> F1678</t>
  </si>
  <si>
    <t>S2714</t>
  </si>
  <si>
    <t>LEASE TOPP KIDS CHILD CARE CENTRE (82.30M2)(EX)</t>
  </si>
  <si>
    <t>MCKENZIE TOWNE SCHOOL</t>
  </si>
  <si>
    <t xml:space="preserve"> F5582</t>
  </si>
  <si>
    <t>S5883</t>
  </si>
  <si>
    <t>MIDNAPORE ELEMENTARY SCHOOL</t>
  </si>
  <si>
    <t xml:space="preserve"> F1569</t>
  </si>
  <si>
    <t>S2715</t>
  </si>
  <si>
    <t>0348</t>
  </si>
  <si>
    <t>MIDSUN JUNIOR HIGH SCHOOL</t>
  </si>
  <si>
    <t xml:space="preserve"> F0105</t>
  </si>
  <si>
    <t>S4854</t>
  </si>
  <si>
    <t>0538</t>
  </si>
  <si>
    <t>MONTEREY PARK ELEMENTARY SCHOOL</t>
  </si>
  <si>
    <t xml:space="preserve"> F2448</t>
  </si>
  <si>
    <t>S4908</t>
  </si>
  <si>
    <t>MOUNT ROYAL JUNIOR HIGH SCHOOL</t>
  </si>
  <si>
    <t xml:space="preserve"> F1621</t>
  </si>
  <si>
    <t>S2726</t>
  </si>
  <si>
    <t>MOUNT VIEW SCHOOL</t>
  </si>
  <si>
    <t xml:space="preserve"> F1486</t>
  </si>
  <si>
    <t>S2727</t>
  </si>
  <si>
    <t>SCHOOL CLOSED JUNE 30, 2021 DECENT. ADMIN. AREA II OFFICE (329.00m2)(N-EX)</t>
  </si>
  <si>
    <t>MOUNTAIN PARK SCHOOL</t>
  </si>
  <si>
    <t xml:space="preserve"> F4450</t>
  </si>
  <si>
    <t>S5620</t>
  </si>
  <si>
    <t>9325</t>
  </si>
  <si>
    <t>MOUNTAIN VIEW SCHOOL</t>
  </si>
  <si>
    <t xml:space="preserve"> F1536</t>
  </si>
  <si>
    <t>SCHOOL CLOSED JUNE 30, 2003 LEASE TO ALMADINA CHARTER SCHOOL (3853.20m2)(EX) INCLUDED (4) 1962 CORE PORTABLES.</t>
  </si>
  <si>
    <t>NELLIE MCCLUNG SCHOOL</t>
  </si>
  <si>
    <t xml:space="preserve"> F1543</t>
  </si>
  <si>
    <t>S2729</t>
  </si>
  <si>
    <t>LEASE 1439723 ALBERTA LTD. O/A SUMMIT KIDS (47.91m2)(N-EX)</t>
  </si>
  <si>
    <t>NELSON MANDELA HIGH SCHOOL</t>
  </si>
  <si>
    <t xml:space="preserve"> F6156</t>
  </si>
  <si>
    <t>S7872</t>
  </si>
  <si>
    <t>NEW BRIGHTON SCHOOL</t>
  </si>
  <si>
    <t xml:space="preserve"> F6153</t>
  </si>
  <si>
    <t>S7869</t>
  </si>
  <si>
    <t>NICKLE JUNIOR HIGH SCHOOL</t>
  </si>
  <si>
    <t xml:space="preserve"> F1634</t>
  </si>
  <si>
    <t>S2730</t>
  </si>
  <si>
    <t>NIITSITAPI LEARNING CENTRE</t>
  </si>
  <si>
    <t xml:space="preserve"> F1565</t>
  </si>
  <si>
    <t>S2662</t>
  </si>
  <si>
    <t>FORMER HAROLD W RILEY ELEMENTARY SCHOOL (SCHOOL CODE 9359).</t>
  </si>
  <si>
    <t>NORTH HAVEN SCHOOL</t>
  </si>
  <si>
    <t xml:space="preserve"> F1487</t>
  </si>
  <si>
    <t>S2731</t>
  </si>
  <si>
    <t>LEASE CHILDREN COME FIRST ASSOCIATION (83.60m2)EX)</t>
  </si>
  <si>
    <t>NORTHERN LIGHTS SCHOOL</t>
  </si>
  <si>
    <t xml:space="preserve"> F6302</t>
  </si>
  <si>
    <t>S8051</t>
  </si>
  <si>
    <t>LEASE LITTLE STEP BEFORE AND AFTER SCHOOL CARE (79.15m2)(N-EX)</t>
  </si>
  <si>
    <t>NOSE CREEK SCHOOL</t>
  </si>
  <si>
    <t xml:space="preserve"> F5851</t>
  </si>
  <si>
    <t>S6136</t>
  </si>
  <si>
    <t>O. S. GEIGER ELEMENTARY SCHOOL</t>
  </si>
  <si>
    <t xml:space="preserve"> F1513</t>
  </si>
  <si>
    <t>S2732</t>
  </si>
  <si>
    <t>9326</t>
  </si>
  <si>
    <t>OGDEN ELEMENTARY SCHOOL</t>
  </si>
  <si>
    <t xml:space="preserve"> F1537</t>
  </si>
  <si>
    <t>SCHOOL CLOSED JUNE 30, 2005 LEASE ALMADINA CHARTER ACADEMY (4887.80m2)(EX)</t>
  </si>
  <si>
    <t>OLYMPIC HEIGHTS ELEMENTARY SCHOOL</t>
  </si>
  <si>
    <t xml:space="preserve"> F1583</t>
  </si>
  <si>
    <t>S2734</t>
  </si>
  <si>
    <t>PANORAMA HILLS SCHOOL</t>
  </si>
  <si>
    <t xml:space="preserve"> F5804</t>
  </si>
  <si>
    <t>S5875</t>
  </si>
  <si>
    <t>9637</t>
  </si>
  <si>
    <t>PARKDALE ELEMENTARY SCHOOL</t>
  </si>
  <si>
    <t xml:space="preserve"> F1619</t>
  </si>
  <si>
    <t>S2736</t>
  </si>
  <si>
    <t>SCHOOL CLOSED JUNE 30, 2003. LEASE WESTMOUNT CHARTER (4232.0m2)(EX) WESTMOUNT CHARTER ADMIN. OFFICE (163.0m2)(EX) DECENT. ADMIN. AREA I OFFICE (964.60m2)(N-EX)</t>
  </si>
  <si>
    <t>PATRICK AIRLIE ELEMENTARY SCHOOL</t>
  </si>
  <si>
    <t xml:space="preserve"> F1538</t>
  </si>
  <si>
    <t>S2737</t>
  </si>
  <si>
    <t>PENBROOKE MEADOWS SCHOOL</t>
  </si>
  <si>
    <t xml:space="preserve"> F1562</t>
  </si>
  <si>
    <t>S2738</t>
  </si>
  <si>
    <t>PETER LOUGHEED SCHOOL</t>
  </si>
  <si>
    <t xml:space="preserve"> F6151</t>
  </si>
  <si>
    <t>S7870</t>
  </si>
  <si>
    <t>PINERIDGE COMMUNITY SCHOOL</t>
  </si>
  <si>
    <t xml:space="preserve"> F1566</t>
  </si>
  <si>
    <t>S2739</t>
  </si>
  <si>
    <t>LEASE BOYS &amp; GIRLS CLUB (105.85m2)(EX)</t>
  </si>
  <si>
    <t>PRINCE OF WALES SCHOOL</t>
  </si>
  <si>
    <t xml:space="preserve"> F1550</t>
  </si>
  <si>
    <t>S2741</t>
  </si>
  <si>
    <t>QUEEN ELIZABETH ELEMENTARY</t>
  </si>
  <si>
    <t xml:space="preserve"> F1488</t>
  </si>
  <si>
    <t>S2744</t>
  </si>
  <si>
    <t>QUEEN ELIZABETH JUNIOR SENIOR HIGH SCHOOL</t>
  </si>
  <si>
    <t xml:space="preserve"> F1645</t>
  </si>
  <si>
    <t>S2745</t>
  </si>
  <si>
    <t>LEASED ADVENTURERS SCHOOL AGE CARE LTD (44.75m2)(EX)</t>
  </si>
  <si>
    <t>9340</t>
  </si>
  <si>
    <t>QUEENSLAND DOWNS SCHOOL</t>
  </si>
  <si>
    <t xml:space="preserve"> F1549</t>
  </si>
  <si>
    <t>B2747A</t>
  </si>
  <si>
    <t>S2747</t>
  </si>
  <si>
    <t>SCHOOL CLOSED JUNE 30, 2010.</t>
  </si>
  <si>
    <t>R. T. ALDERMAN SCHOOL</t>
  </si>
  <si>
    <t xml:space="preserve"> F1633</t>
  </si>
  <si>
    <t>S2749</t>
  </si>
  <si>
    <t>RADISSON PARK SCHOOL</t>
  </si>
  <si>
    <t xml:space="preserve"> F5816</t>
  </si>
  <si>
    <t>S2782</t>
  </si>
  <si>
    <t>RAMSAY SCHOOL</t>
  </si>
  <si>
    <t xml:space="preserve"> F1455</t>
  </si>
  <si>
    <t>S9827</t>
  </si>
  <si>
    <t>LEASE CODED MINDS CANADA INCORPORATE (90.81m2)(N-EX)</t>
  </si>
  <si>
    <t>RANCHLANDS COMMUNITY SCHOOL</t>
  </si>
  <si>
    <t xml:space="preserve"> F1577</t>
  </si>
  <si>
    <t>S2750</t>
  </si>
  <si>
    <t>RICHMOND SCHOOL</t>
  </si>
  <si>
    <t xml:space="preserve"> F1429</t>
  </si>
  <si>
    <t>S2757</t>
  </si>
  <si>
    <t>LEASE: RICHMOND CHILD CARE ASSO. (251.20m2)(EX)</t>
  </si>
  <si>
    <t>RIDEAU PARK SCHOOL</t>
  </si>
  <si>
    <t xml:space="preserve"> F1597</t>
  </si>
  <si>
    <t>S2758</t>
  </si>
  <si>
    <t>LEASED 1439723 ALBERTA LTD. O/A SUMMIT KIDS (81.30m2)(N-EX)</t>
  </si>
  <si>
    <t>RIVERBEND ELEMENTARY SCHOOL</t>
  </si>
  <si>
    <t xml:space="preserve"> F1677</t>
  </si>
  <si>
    <t>S2760</t>
  </si>
  <si>
    <t>9818</t>
  </si>
  <si>
    <t>RIVERSIDE BUNGALOW SCHOOL</t>
  </si>
  <si>
    <t xml:space="preserve"> F1650</t>
  </si>
  <si>
    <t>B5580A</t>
  </si>
  <si>
    <t>S5580</t>
  </si>
  <si>
    <t>ROBERT THIRSK HIGH SCHOOL</t>
  </si>
  <si>
    <t xml:space="preserve"> F5849</t>
  </si>
  <si>
    <t>S6138</t>
  </si>
  <si>
    <t>ROBERT WARREN JUNIOR HIGH SCHOOL</t>
  </si>
  <si>
    <t xml:space="preserve"> F1635</t>
  </si>
  <si>
    <t>S2761</t>
  </si>
  <si>
    <t>ROLAND MICHENER ELEMENTARY SCHOOL</t>
  </si>
  <si>
    <t xml:space="preserve"> F1504</t>
  </si>
  <si>
    <t>S2762</t>
  </si>
  <si>
    <t>RON SOUTHERN SCHOOL</t>
  </si>
  <si>
    <t xml:space="preserve"> F6227</t>
  </si>
  <si>
    <t>S7998</t>
  </si>
  <si>
    <t>LEASED 1ST CLASS-AFTER CLASS (77.40m2)(N-EX)</t>
  </si>
  <si>
    <t>ROSEDALE ELEMENTARY JUNIOR HIGH SCHOOL</t>
  </si>
  <si>
    <t xml:space="preserve"> F1603</t>
  </si>
  <si>
    <t>S2763</t>
  </si>
  <si>
    <t>ROSEMONT SCHOOL</t>
  </si>
  <si>
    <t xml:space="preserve"> F1491</t>
  </si>
  <si>
    <t>S2764</t>
  </si>
  <si>
    <t>9133</t>
  </si>
  <si>
    <t>ROSSCARROCK SCHOOL</t>
  </si>
  <si>
    <t xml:space="preserve"> F1457</t>
  </si>
  <si>
    <t>SCHOOL CLOSED JUNE 30, 2021. LEASED TO CALGARY ARTS CHARTER ACADEMY (3330.10m2)(EX).</t>
  </si>
  <si>
    <t>ROYAL OAK SCHOOL</t>
  </si>
  <si>
    <t xml:space="preserve"> F5835</t>
  </si>
  <si>
    <t>S6148</t>
  </si>
  <si>
    <t>RUNDLE SCHOOL</t>
  </si>
  <si>
    <t xml:space="preserve"> F1564</t>
  </si>
  <si>
    <t>S2769</t>
  </si>
  <si>
    <t>SADDLE RIDGE SCHOOL</t>
  </si>
  <si>
    <t xml:space="preserve"> F5834</t>
  </si>
  <si>
    <t>S6147</t>
  </si>
  <si>
    <t>SAM LIVINGSTON ELEMENTARY</t>
  </si>
  <si>
    <t xml:space="preserve"> F1560</t>
  </si>
  <si>
    <t>S2772</t>
  </si>
  <si>
    <t>LEASED 1133491 ALBERTA LTD. O/A THE ADVENTURERS (171.64m2)(N-EX)</t>
  </si>
  <si>
    <t>SAMUEL W. SHAW SCHOOL</t>
  </si>
  <si>
    <t xml:space="preserve"> F5602</t>
  </si>
  <si>
    <t>S5810</t>
  </si>
  <si>
    <t>0597</t>
  </si>
  <si>
    <t>SCENIC ACRES SCHOOL</t>
  </si>
  <si>
    <t xml:space="preserve"> F2449</t>
  </si>
  <si>
    <t>S5095</t>
  </si>
  <si>
    <t>PORTABLES MINI SCHOOL</t>
  </si>
  <si>
    <t>SENATOR P. BURNS SCHOOL</t>
  </si>
  <si>
    <t xml:space="preserve"> F1622</t>
  </si>
  <si>
    <t>S2773</t>
  </si>
  <si>
    <t>SHERWOOD SCHOOL</t>
  </si>
  <si>
    <t xml:space="preserve"> F1615</t>
  </si>
  <si>
    <t>S2775</t>
  </si>
  <si>
    <t>SIBYLLA KIDDLE SCHOOL</t>
  </si>
  <si>
    <t xml:space="preserve"> F6303</t>
  </si>
  <si>
    <t>S8056</t>
  </si>
  <si>
    <t>LEASE 1ST CLASS-AFTER CLASS (77.0m2)(N-EX)</t>
  </si>
  <si>
    <t>SILVER SPRINGS ELEMENTARY</t>
  </si>
  <si>
    <t xml:space="preserve"> F1505</t>
  </si>
  <si>
    <t>S2776</t>
  </si>
  <si>
    <t>SIMON FRASER SCHOOL</t>
  </si>
  <si>
    <t xml:space="preserve"> F1628</t>
  </si>
  <si>
    <t>S2777</t>
  </si>
  <si>
    <t>SIMONS VALLEY ELEMENTARY SCHOOL</t>
  </si>
  <si>
    <t xml:space="preserve"> F1584</t>
  </si>
  <si>
    <t>S2778</t>
  </si>
  <si>
    <t>SIR JAMES LOUGHEED SCHOOL</t>
  </si>
  <si>
    <t xml:space="preserve"> F1459</t>
  </si>
  <si>
    <t>S2779</t>
  </si>
  <si>
    <t>SCHOOL CLOSED JUNE 30, 2011. RE-OPEN SEPTEMBER 1, 2011 TO RUN ALL BOYS SCHOOL PROGRAM. LEASED 1439723 ALBERTA LTD. O/A SUMMIT KIDS (75.4m2)(N-EX)</t>
  </si>
  <si>
    <t>SIR JOHN A MACDONALD SCHOOL</t>
  </si>
  <si>
    <t xml:space="preserve"> F1632</t>
  </si>
  <si>
    <t>S2780</t>
  </si>
  <si>
    <t>SIR JOHN FRANKLIN JUNIOR HIGH</t>
  </si>
  <si>
    <t xml:space="preserve"> F1630</t>
  </si>
  <si>
    <t>S2781</t>
  </si>
  <si>
    <t>SIR WILFRID LAURIER SCHOOL</t>
  </si>
  <si>
    <t xml:space="preserve"> F1629</t>
  </si>
  <si>
    <t>9614</t>
  </si>
  <si>
    <t>SIR WILLIAM VAN HORNE HIGH SCHOOL</t>
  </si>
  <si>
    <t xml:space="preserve"> F1601</t>
  </si>
  <si>
    <t>S2852</t>
  </si>
  <si>
    <t>SCHOOL CLOSED JUNE 30, 2011. THE FACILITY LEASED TO WESTMOUNT CHARTER SCHOOL (9670.16m2)(EX).</t>
  </si>
  <si>
    <t>SIR WINSTON CHURCHILL HIGH SCHOOL</t>
  </si>
  <si>
    <t xml:space="preserve"> F1660</t>
  </si>
  <si>
    <t>S2783</t>
  </si>
  <si>
    <t>SOMERSET SCHOOL</t>
  </si>
  <si>
    <t xml:space="preserve"> F2553</t>
  </si>
  <si>
    <t>S5096</t>
  </si>
  <si>
    <t>LEASE 1ST CLASS INNOVATIVE CHILD CARE (86.27m2)(EX)</t>
  </si>
  <si>
    <t>9329</t>
  </si>
  <si>
    <t>SOUTHWOOD SCHOOL</t>
  </si>
  <si>
    <t xml:space="preserve"> F1539</t>
  </si>
  <si>
    <t>SCHOOL CLOSED JUNE 30, 2003 LEASE FFFCA CHARTER SCHOOL (4192.2m2)(EX)</t>
  </si>
  <si>
    <t>9136</t>
  </si>
  <si>
    <t>SPRUCE CLIFF ELEMENTARY</t>
  </si>
  <si>
    <t xml:space="preserve"> F1460</t>
  </si>
  <si>
    <t>B2786A</t>
  </si>
  <si>
    <t>S2786</t>
  </si>
  <si>
    <t>SCHOOL CLOSED JUNE 30, 2003 LEASE PRIVATE SCHOOL CALGARY QUEST CHILDREN'S SOCIETY (2387.70m2)(N-EX)</t>
  </si>
  <si>
    <t>STANLEY JONES ELEMENTARY SCHOOL</t>
  </si>
  <si>
    <t xml:space="preserve"> F1493</t>
  </si>
  <si>
    <t>S2832</t>
  </si>
  <si>
    <t>LEASED 1677939 ALBERTA INC. O/A ADVENTURES (72.77m2)(N-EX)</t>
  </si>
  <si>
    <t>SUNALTA ELEMENTARY SCHOOL</t>
  </si>
  <si>
    <t xml:space="preserve"> F1572</t>
  </si>
  <si>
    <t>S2833</t>
  </si>
  <si>
    <t>LEASES: SCARBORO COMMUNITY ASSOCIATION (91.60m2)(EX) SUNALTA STUDENT CARE (199.3m2)(N-EX)</t>
  </si>
  <si>
    <t>SUNDANCE ELEMENTARY SCHOOL</t>
  </si>
  <si>
    <t xml:space="preserve"> F1510</t>
  </si>
  <si>
    <t>S2834</t>
  </si>
  <si>
    <t>SUNNYSIDE COMMUNITY SCHOOL</t>
  </si>
  <si>
    <t xml:space="preserve"> F1494</t>
  </si>
  <si>
    <t>S9011</t>
  </si>
  <si>
    <t>LEASE PRE-KINDERGARTEN EDUCATION SERVICES (104.2m2)(N-EX).</t>
  </si>
  <si>
    <t>TARADALE SCHOOL</t>
  </si>
  <si>
    <t xml:space="preserve"> F5576</t>
  </si>
  <si>
    <t>S5876</t>
  </si>
  <si>
    <t>LEASE STUDENT CARE INC. O/A TARADALE DTUDENT CARE (201.0m2)(N-EX)</t>
  </si>
  <si>
    <t>TED HARRISON SCHOOL</t>
  </si>
  <si>
    <t xml:space="preserve"> F5850</t>
  </si>
  <si>
    <t>S6132</t>
  </si>
  <si>
    <t>TERRACE ROAD SCHOOL</t>
  </si>
  <si>
    <t xml:space="preserve"> F1461</t>
  </si>
  <si>
    <t>S2837</t>
  </si>
  <si>
    <t>LEASES: UNIVERSITY HEIGHTS NURSERY SCHOOL (73.9m2)(EX) 1439723 ALBERTA LTD. SUMMIT KIDS (73.89m2)(N-EX)</t>
  </si>
  <si>
    <t>TERRY FOX JUNIOR HIGH SCHOOL</t>
  </si>
  <si>
    <t xml:space="preserve"> F1674</t>
  </si>
  <si>
    <t>S2838</t>
  </si>
  <si>
    <t>0387</t>
  </si>
  <si>
    <t>THE HAMPTONS SCHOOL</t>
  </si>
  <si>
    <t xml:space="preserve"> F2398</t>
  </si>
  <si>
    <t>S4909</t>
  </si>
  <si>
    <t>THE TRADITIONAL LEARNING CENTRE</t>
  </si>
  <si>
    <t xml:space="preserve"> F1477</t>
  </si>
  <si>
    <t>S2586</t>
  </si>
  <si>
    <t xml:space="preserve"> 1-4</t>
  </si>
  <si>
    <t>FORMER COLONEL SANDER ELEM. SCHOOL.</t>
  </si>
  <si>
    <t>THOMAS B RILEY SCHOOL</t>
  </si>
  <si>
    <t xml:space="preserve"> F1598</t>
  </si>
  <si>
    <t>S2841</t>
  </si>
  <si>
    <t>THORNCLIFFE SCHOOL</t>
  </si>
  <si>
    <t xml:space="preserve"> F1495</t>
  </si>
  <si>
    <t>S2842</t>
  </si>
  <si>
    <t>TOM BAINES JUNIOR HIGH SCHOOL</t>
  </si>
  <si>
    <t xml:space="preserve"> F2332</t>
  </si>
  <si>
    <t>S4910</t>
  </si>
  <si>
    <t>TUSCANY SCHOOL</t>
  </si>
  <si>
    <t xml:space="preserve"> F2557</t>
  </si>
  <si>
    <t>S5503</t>
  </si>
  <si>
    <t>LEASE CODED MINDS CANADA INCORPORATED (82.41m2)(N-EX)</t>
  </si>
  <si>
    <t>9236</t>
  </si>
  <si>
    <t>TUXEDO PARK SCHOOL</t>
  </si>
  <si>
    <t xml:space="preserve"> F1496</t>
  </si>
  <si>
    <t>B2847A</t>
  </si>
  <si>
    <t>S2847</t>
  </si>
  <si>
    <t>SCHOOL CLOSED JUNE 30, 2003.</t>
  </si>
  <si>
    <t>TWELVE MILE COULEE SCHOOL</t>
  </si>
  <si>
    <t xml:space="preserve"> F5853</t>
  </si>
  <si>
    <t>S6134</t>
  </si>
  <si>
    <t>UNIVERSITY ELEMENTARY SCHOOL</t>
  </si>
  <si>
    <t xml:space="preserve"> F1497</t>
  </si>
  <si>
    <t>S2850</t>
  </si>
  <si>
    <t>LEASE 1439723 ALBERTA LTD O/A SUMMIT KIDS (109.76m2)(N-EX)</t>
  </si>
  <si>
    <t>VALLEY CREEK MIDDLE SCHOOL</t>
  </si>
  <si>
    <t xml:space="preserve"> F2487</t>
  </si>
  <si>
    <t>VALLEY VIEW SCHOOL</t>
  </si>
  <si>
    <t xml:space="preserve"> F1540</t>
  </si>
  <si>
    <t>S2851</t>
  </si>
  <si>
    <t>VARSITY ACRES SCHOOL</t>
  </si>
  <si>
    <t xml:space="preserve"> F1498</t>
  </si>
  <si>
    <t>S2853</t>
  </si>
  <si>
    <t>LEASE SEED OF S.P.I.C.E. EARLY LEARNING CENTRE INC. (46.16m2)(N-EX)</t>
  </si>
  <si>
    <t>VINCENT MASSEY SCHOOL</t>
  </si>
  <si>
    <t xml:space="preserve"> F1612</t>
  </si>
  <si>
    <t>S2855</t>
  </si>
  <si>
    <t>9817</t>
  </si>
  <si>
    <t>VISCOUNT BENNETT CENTRE</t>
  </si>
  <si>
    <t xml:space="preserve"> F1651</t>
  </si>
  <si>
    <t>B2514A</t>
  </si>
  <si>
    <t>S2514</t>
  </si>
  <si>
    <t>FACILITY HOUSING THE CHINOOK LEARNING SERVICES PROGRAM.</t>
  </si>
  <si>
    <t>VISTA HEIGHTS SCHOOL</t>
  </si>
  <si>
    <t xml:space="preserve"> F1499</t>
  </si>
  <si>
    <t>S2856</t>
  </si>
  <si>
    <t>W. O. MITCHELL ELEMENTARY SCHOOL</t>
  </si>
  <si>
    <t xml:space="preserve"> F1506</t>
  </si>
  <si>
    <t>S2858</t>
  </si>
  <si>
    <t>LEASE 1439723 ALBERTA LTD O/A SUMMIT KIDS (138.47 m2)(N-EX)</t>
  </si>
  <si>
    <t>WEST DALHOUSIE ELEMENTARY</t>
  </si>
  <si>
    <t xml:space="preserve"> F1552</t>
  </si>
  <si>
    <t>S2859</t>
  </si>
  <si>
    <t>WEST DOVER SCHOOL</t>
  </si>
  <si>
    <t xml:space="preserve"> F1563</t>
  </si>
  <si>
    <t>S2860</t>
  </si>
  <si>
    <t>WEST RIDGE SCHOOL</t>
  </si>
  <si>
    <t xml:space="preserve"> F6230</t>
  </si>
  <si>
    <t>S7995</t>
  </si>
  <si>
    <t>WEST SPRINGS SCHOOL</t>
  </si>
  <si>
    <t xml:space="preserve"> F5836</t>
  </si>
  <si>
    <t>S6149</t>
  </si>
  <si>
    <t>WESTERN CANADA SENIOR HIGH SCHOOL</t>
  </si>
  <si>
    <t xml:space="preserve"> F1648</t>
  </si>
  <si>
    <t>S2863</t>
  </si>
  <si>
    <t>WESTGATE SCHOOL</t>
  </si>
  <si>
    <t xml:space="preserve"> F1462</t>
  </si>
  <si>
    <t>S2864</t>
  </si>
  <si>
    <t>LEASE CALGARY CHILD'S PLAY INC. (167.5 m2)(N-EX)</t>
  </si>
  <si>
    <t>WILDWOOD SCHOOL</t>
  </si>
  <si>
    <t xml:space="preserve"> F1463</t>
  </si>
  <si>
    <t>S2865</t>
  </si>
  <si>
    <t>WILLIAM ABERHART HIGH SCHOOL</t>
  </si>
  <si>
    <t xml:space="preserve"> F1655</t>
  </si>
  <si>
    <t>S2866</t>
  </si>
  <si>
    <t>WILLIAM D. PRATT SCHOOL</t>
  </si>
  <si>
    <t xml:space="preserve"> F6154</t>
  </si>
  <si>
    <t>S7871</t>
  </si>
  <si>
    <t>WILLIAM REID SCHOOL</t>
  </si>
  <si>
    <t xml:space="preserve"> F1464</t>
  </si>
  <si>
    <t>S2867</t>
  </si>
  <si>
    <t>WILLOW PARK ELEMENTARY SCHOOL</t>
  </si>
  <si>
    <t xml:space="preserve"> F1541</t>
  </si>
  <si>
    <t>S2869</t>
  </si>
  <si>
    <t>WILMA HANSEN JUNIOR HIGH SCHOOL</t>
  </si>
  <si>
    <t xml:space="preserve"> F1642</t>
  </si>
  <si>
    <t>S2870</t>
  </si>
  <si>
    <t>9332</t>
  </si>
  <si>
    <t>WINDSOR PARK SCHOOL</t>
  </si>
  <si>
    <t xml:space="preserve"> F1542</t>
  </si>
  <si>
    <t>B2871A</t>
  </si>
  <si>
    <t>S2871</t>
  </si>
  <si>
    <t>SCHOOL CLOSED JUNE 30, 2008.</t>
  </si>
  <si>
    <t>WOODBINE SCHOOL</t>
  </si>
  <si>
    <t xml:space="preserve"> F1509</t>
  </si>
  <si>
    <t>S2872</t>
  </si>
  <si>
    <t>WOODLANDS ELEMENTARY SCHOOL</t>
  </si>
  <si>
    <t xml:space="preserve"> F1574</t>
  </si>
  <si>
    <t>S2873</t>
  </si>
  <si>
    <t>WOODMAN JUNIOR HIGH SCHOOL</t>
  </si>
  <si>
    <t xml:space="preserve"> F1614</t>
  </si>
  <si>
    <t>S2874</t>
  </si>
  <si>
    <t>BANFF COMMUNITY HIGH SCHOOL</t>
  </si>
  <si>
    <t xml:space="preserve"> F1735</t>
  </si>
  <si>
    <t>S2421</t>
  </si>
  <si>
    <t>BANFF ELEMENTARY SCHOOL</t>
  </si>
  <si>
    <t xml:space="preserve"> F6305</t>
  </si>
  <si>
    <t>S2422</t>
  </si>
  <si>
    <t>TOWN OF BANFF PARTNER SPACES (532.0m2)</t>
  </si>
  <si>
    <t>1322</t>
  </si>
  <si>
    <t>CANADIAN ROCKIES EDUCATION OUTREACH</t>
  </si>
  <si>
    <t xml:space="preserve"> F2371</t>
  </si>
  <si>
    <t>S2893</t>
  </si>
  <si>
    <t xml:space="preserve"> 11-12</t>
  </si>
  <si>
    <t>CANMORE COLLEGIATE HIGH SCHOOL</t>
  </si>
  <si>
    <t xml:space="preserve"> F1743</t>
  </si>
  <si>
    <t>ELIZABETH RUMMEL SCHOOL</t>
  </si>
  <si>
    <t xml:space="preserve"> F1742</t>
  </si>
  <si>
    <t>S2894</t>
  </si>
  <si>
    <t>EXSHAW SCHOOL</t>
  </si>
  <si>
    <t xml:space="preserve"> F1739</t>
  </si>
  <si>
    <t>S3390</t>
  </si>
  <si>
    <t>LAWRENCE GRASSI MIDDLE SCHOOL</t>
  </si>
  <si>
    <t xml:space="preserve"> F5788</t>
  </si>
  <si>
    <t>S5818</t>
  </si>
  <si>
    <t>BEACON HILL ELEMENTARY SCHOOL</t>
  </si>
  <si>
    <t xml:space="preserve"> F6199</t>
  </si>
  <si>
    <t>S7925</t>
  </si>
  <si>
    <t>BOWDEN (GRANDVIEW) SCHOOL</t>
  </si>
  <si>
    <t xml:space="preserve"> F0877</t>
  </si>
  <si>
    <t>S2478</t>
  </si>
  <si>
    <t>LEASE BOWDEN PLAY-SCHOOL (59.10m2)(EX).</t>
  </si>
  <si>
    <t>C. P. BLAKELY ELEMENTARY SCHOOL</t>
  </si>
  <si>
    <t xml:space="preserve"> F0887</t>
  </si>
  <si>
    <t>S4145</t>
  </si>
  <si>
    <t>LEASE SYLVAN LAKE SCHOOL AGE PROGRAM (407.87m2)(EX).</t>
  </si>
  <si>
    <t>CARSTAIRS ELEMENTARY SCHOOL</t>
  </si>
  <si>
    <t xml:space="preserve"> F5573</t>
  </si>
  <si>
    <t>S5879</t>
  </si>
  <si>
    <t>4422</t>
  </si>
  <si>
    <t>CHINOOK CENTER SCHOOL</t>
  </si>
  <si>
    <t xml:space="preserve"> F0915</t>
  </si>
  <si>
    <t>B3589A</t>
  </si>
  <si>
    <t>S3589</t>
  </si>
  <si>
    <t>BOARD OWN THE FACILITY</t>
  </si>
  <si>
    <t>CREMONA SCHOOL</t>
  </si>
  <si>
    <t xml:space="preserve"> F0894</t>
  </si>
  <si>
    <t>S9355</t>
  </si>
  <si>
    <t>LEASE WATER VALLEY PLAY SCHOOL (69.10m2)(EX).</t>
  </si>
  <si>
    <t>DELBURNE CENTRALIZED SCHOOL</t>
  </si>
  <si>
    <t xml:space="preserve"> F0878</t>
  </si>
  <si>
    <t>S2992</t>
  </si>
  <si>
    <t>4419</t>
  </si>
  <si>
    <t>DIDSBURY HIGH SCHOOL</t>
  </si>
  <si>
    <t xml:space="preserve"> F5784</t>
  </si>
  <si>
    <t>S5664</t>
  </si>
  <si>
    <t>DIDSBURY CAREER HIGH OUTREACH (78.40m2)(EX).</t>
  </si>
  <si>
    <t>ECOLE DEER MEADOW SCHOOL</t>
  </si>
  <si>
    <t xml:space="preserve"> F0905</t>
  </si>
  <si>
    <t>S3841</t>
  </si>
  <si>
    <t>0524</t>
  </si>
  <si>
    <t>ECOLE FOX RUN SCHOOL</t>
  </si>
  <si>
    <t xml:space="preserve"> F2343</t>
  </si>
  <si>
    <t>S4713</t>
  </si>
  <si>
    <t xml:space="preserve"> 7-8</t>
  </si>
  <si>
    <t>SHARE COMMUNITY SPACE (750.48M2)(CAP. EX)</t>
  </si>
  <si>
    <t>ECOLE H. J. CODY HIGH SCHOOL</t>
  </si>
  <si>
    <t xml:space="preserve"> F0886</t>
  </si>
  <si>
    <t>S4146</t>
  </si>
  <si>
    <t>SYLVAN LAKE CAREER HIGH OUTREACH (171.70m2)(EX).</t>
  </si>
  <si>
    <t>ECOLE JOHN WILSON ELEMENTARY SCHOOL</t>
  </si>
  <si>
    <t xml:space="preserve"> F0881</t>
  </si>
  <si>
    <t>S3591</t>
  </si>
  <si>
    <t>LEASE: RED DEER CATHOLIC (ST. MARGUERITE BOURGEOYS)(2359.0m2)(EX) INNISFAIL SCHOOL AGE PROGRAM (170.90m2)(N-EX)</t>
  </si>
  <si>
    <t>ECOLE OLDS ELEMENTARY SCHOOL</t>
  </si>
  <si>
    <t xml:space="preserve"> F0901</t>
  </si>
  <si>
    <t>S9337</t>
  </si>
  <si>
    <t>LEASE JUNGLE JUNCTION/OLDS BOYS AND GIRLS CLUB (75.40m2)(EX).</t>
  </si>
  <si>
    <t>4425</t>
  </si>
  <si>
    <t>ECOLE OLDS HIGH SCHOOL</t>
  </si>
  <si>
    <t xml:space="preserve"> F6105</t>
  </si>
  <si>
    <t>S1484</t>
  </si>
  <si>
    <t>OLDS CAREER HIGH OUTREACH (227.00m2)(EX).</t>
  </si>
  <si>
    <t>ECOLE STEFFIE WOIMA ELEMENTARY SCHOOL</t>
  </si>
  <si>
    <t xml:space="preserve"> F0890</t>
  </si>
  <si>
    <t>S4148</t>
  </si>
  <si>
    <t>LEASE SYLVAN LAKE SCHOOL AGE PROGRAM (408.90m2)(EX).</t>
  </si>
  <si>
    <t>ELNORA SCHOOL</t>
  </si>
  <si>
    <t xml:space="preserve"> F0879</t>
  </si>
  <si>
    <t>S3383</t>
  </si>
  <si>
    <t>LEASE ELNORA PLAY-SCHOOL PROGRAM (123.80m2)(EX).</t>
  </si>
  <si>
    <t>4416</t>
  </si>
  <si>
    <t>GASOLINE ALLEY CAREER HIGH SCHOOL</t>
  </si>
  <si>
    <t xml:space="preserve"> F0908</t>
  </si>
  <si>
    <t>B6990A</t>
  </si>
  <si>
    <t>S6990</t>
  </si>
  <si>
    <t>Red Deer County</t>
  </si>
  <si>
    <t>BOARD LEASE THE FACILITY FROM PRIVATE OUTREACH PROGRAM</t>
  </si>
  <si>
    <t>HORIZON ALTERNATE PROGRAM</t>
  </si>
  <si>
    <t xml:space="preserve"> F6293</t>
  </si>
  <si>
    <t>SPEC ED</t>
  </si>
  <si>
    <t>HUGH SUTHERLAND SCHOOL</t>
  </si>
  <si>
    <t xml:space="preserve"> F0892</t>
  </si>
  <si>
    <t>S9334</t>
  </si>
  <si>
    <t xml:space="preserve"> 3-12</t>
  </si>
  <si>
    <t>DIDSBURY CAREER HIGH OUTREACH (132.40m2)(EX).</t>
  </si>
  <si>
    <t>INNISFAIL HIGH SCHOOL</t>
  </si>
  <si>
    <t xml:space="preserve"> F0880</t>
  </si>
  <si>
    <t>S3590</t>
  </si>
  <si>
    <t>INNISFAIL CAREER HIGH OUTREACH (167.00m2)(EX).</t>
  </si>
  <si>
    <t>INNISFAIL MIDDLE SCHOOL</t>
  </si>
  <si>
    <t xml:space="preserve"> F2569</t>
  </si>
  <si>
    <t>S5051</t>
  </si>
  <si>
    <t>JESSIE DUNCAN ELEMENTARY SCHOOL</t>
  </si>
  <si>
    <t xml:space="preserve"> F0889</t>
  </si>
  <si>
    <t>S3865</t>
  </si>
  <si>
    <t>LEASE PENHOLD SCHOOL AGE CARE (102.50m2)(EX).</t>
  </si>
  <si>
    <t>4423</t>
  </si>
  <si>
    <t>OFF CAMPUS LEARNING CENTRE</t>
  </si>
  <si>
    <t xml:space="preserve"> F0914</t>
  </si>
  <si>
    <t>B7021A</t>
  </si>
  <si>
    <t>S7021</t>
  </si>
  <si>
    <t>OLDS KOINONIA CHRISTIAN SCHOOL</t>
  </si>
  <si>
    <t xml:space="preserve"> F5794</t>
  </si>
  <si>
    <t>S5835</t>
  </si>
  <si>
    <t>BOARD LEASE THE FACILITY FROM OLDS KOINONIA CHRISTIAN SCHOOL SOCIETY</t>
  </si>
  <si>
    <t>PENHOLD CROSSING SECONDARY SCHOOL</t>
  </si>
  <si>
    <t xml:space="preserve"> F6130</t>
  </si>
  <si>
    <t>S6948</t>
  </si>
  <si>
    <t>PENHOLD SCHOOL</t>
  </si>
  <si>
    <t xml:space="preserve"> F0882</t>
  </si>
  <si>
    <t>S3866</t>
  </si>
  <si>
    <t xml:space="preserve"> 3-5</t>
  </si>
  <si>
    <t>POPLAR RIDGE SCHOOL</t>
  </si>
  <si>
    <t xml:space="preserve"> F0888</t>
  </si>
  <si>
    <t>S3944</t>
  </si>
  <si>
    <t>REED RANCH SCHOOL</t>
  </si>
  <si>
    <t xml:space="preserve"> F0902</t>
  </si>
  <si>
    <t>S1460</t>
  </si>
  <si>
    <t>RIVER VALLEY SCHOOL</t>
  </si>
  <si>
    <t xml:space="preserve"> F0904</t>
  </si>
  <si>
    <t>S4140</t>
  </si>
  <si>
    <t>1959 SECTION LEASED FROM THE TOWN OF SUNDRE (328.5m2) LEASE SUNDRE DAYCARE (113.00m2)(EX).</t>
  </si>
  <si>
    <t>ROSS FORD ELEMENTARY SCHOOL</t>
  </si>
  <si>
    <t xml:space="preserve"> F0896</t>
  </si>
  <si>
    <t>S3004</t>
  </si>
  <si>
    <t>LEASE DIDSBURY OUT OF SCHOOL CARE ASSOCIATION (69.10m2)(EX).</t>
  </si>
  <si>
    <t>SPRUCE VIEW SCHOOL</t>
  </si>
  <si>
    <t xml:space="preserve"> F0885</t>
  </si>
  <si>
    <t>S9377</t>
  </si>
  <si>
    <t>LEASE SPRUCE VIEW RURAL CHILD CARE SOCIETY (222.20m2)(EX).</t>
  </si>
  <si>
    <t>SUNDRE HIGH SCHOOL</t>
  </si>
  <si>
    <t xml:space="preserve"> F0899</t>
  </si>
  <si>
    <t>S4142</t>
  </si>
  <si>
    <t>4420</t>
  </si>
  <si>
    <t>SUNDRE LEARNING CENTRE</t>
  </si>
  <si>
    <t xml:space="preserve"> F0912</t>
  </si>
  <si>
    <t>B4141A</t>
  </si>
  <si>
    <t>S4141</t>
  </si>
  <si>
    <t>BOARD OWN THE FACILITY OUTREACH PROGRAM</t>
  </si>
  <si>
    <t>WESTGLEN SCHOOL</t>
  </si>
  <si>
    <t xml:space="preserve"> F0897</t>
  </si>
  <si>
    <t>S3005</t>
  </si>
  <si>
    <t>The Christ. Redeemer Catholic Separate School Division</t>
  </si>
  <si>
    <t>ASSUMPTION ROMAN CATHOLIC SCHOOL</t>
  </si>
  <si>
    <t xml:space="preserve"> F2157</t>
  </si>
  <si>
    <t>S3847</t>
  </si>
  <si>
    <t>CHRIST THE KING/ST. JOSEPH'S COLLEGIATE</t>
  </si>
  <si>
    <t xml:space="preserve"> F0133</t>
  </si>
  <si>
    <t>S2492</t>
  </si>
  <si>
    <t>FORMER OLD BROOKS PRIMARYSCHOOL/HOLY FAMILY ACADEMY, THE ENROLMENT NUMBERS INCLUDED CHRIST THE KING ACADEMY (SCH. CODE: 1784) 1997 SECTION IS FORMER GRASSLAND ADMIN. BUILDING</t>
  </si>
  <si>
    <t xml:space="preserve"> F2155</t>
  </si>
  <si>
    <t>S3835</t>
  </si>
  <si>
    <t>HOLY FAMILY ACADEMY</t>
  </si>
  <si>
    <t xml:space="preserve"> F6279</t>
  </si>
  <si>
    <t>S2489</t>
  </si>
  <si>
    <t>FORMER CENTRAL ELEMENTARY SCHOOL OWNED BY GRASSLAND REGIONAL DIV. 6 TRANSFERRED TO CHIRIST THE REDEEMER CATHOLIC IN 2014.</t>
  </si>
  <si>
    <t>HOLY SPIRIT ACADEMY</t>
  </si>
  <si>
    <t xml:space="preserve"> F2428</t>
  </si>
  <si>
    <t>S5075</t>
  </si>
  <si>
    <t>HOLY TRINITY ACADEMY</t>
  </si>
  <si>
    <t xml:space="preserve"> F4442</t>
  </si>
  <si>
    <t>S5511</t>
  </si>
  <si>
    <t>0519</t>
  </si>
  <si>
    <t>NOTRE DAME COLLEGIATE</t>
  </si>
  <si>
    <t xml:space="preserve"> F0137</t>
  </si>
  <si>
    <t>S3554</t>
  </si>
  <si>
    <t>FORMER OLD HOLY SPIRIT ACADEMY.</t>
  </si>
  <si>
    <t>0594</t>
  </si>
  <si>
    <t>OUR LADY OF THE SNOWS CATHOLIC ACADEMY</t>
  </si>
  <si>
    <t xml:space="preserve"> F4901</t>
  </si>
  <si>
    <t>S5791</t>
  </si>
  <si>
    <t>0593</t>
  </si>
  <si>
    <t>SACRED HEART ACADEMY/HOLY CROSS COLLEGIATE</t>
  </si>
  <si>
    <t xml:space="preserve"> F0760</t>
  </si>
  <si>
    <t>S4130</t>
  </si>
  <si>
    <t>THE FACILITY TRANSFER FROM GOLDEN HILLS REGIONAL DIVISION &amp; OPEN 2001/2002 SCHOOL YEAR STUDENTS ENROLMENT COUNT INCLUDED HOLY CROSS COLLEGIATE (SCH. CODE 1231)</t>
  </si>
  <si>
    <t>ST. ANTHONY'S SCHOOL</t>
  </si>
  <si>
    <t xml:space="preserve"> F5823</t>
  </si>
  <si>
    <t>S6068</t>
  </si>
  <si>
    <t>ST. FRANCIS OF ASSISI ACADEMY</t>
  </si>
  <si>
    <t xml:space="preserve"> F6157</t>
  </si>
  <si>
    <t>S7873</t>
  </si>
  <si>
    <t>ST. JOHN PAUL II COLLEGIATE</t>
  </si>
  <si>
    <t xml:space="preserve"> F2158</t>
  </si>
  <si>
    <t>S3836</t>
  </si>
  <si>
    <t>FORMER HOLY TRINITY ACADEMY</t>
  </si>
  <si>
    <t>0391</t>
  </si>
  <si>
    <t>ST. MARY'S SCHOOL</t>
  </si>
  <si>
    <t xml:space="preserve"> F0128</t>
  </si>
  <si>
    <t>S4745</t>
  </si>
  <si>
    <t>BIG VALLEY SCHOOL</t>
  </si>
  <si>
    <t xml:space="preserve"> F0645</t>
  </si>
  <si>
    <t>S1271</t>
  </si>
  <si>
    <t>BOTHA SCHOOL</t>
  </si>
  <si>
    <t xml:space="preserve"> F0646</t>
  </si>
  <si>
    <t>S2471</t>
  </si>
  <si>
    <t>BROWNFIELD COMMUNITY SCHOOL</t>
  </si>
  <si>
    <t xml:space="preserve"> F0661</t>
  </si>
  <si>
    <t>S2496</t>
  </si>
  <si>
    <t>BYEMOOR SCHOOL</t>
  </si>
  <si>
    <t xml:space="preserve"> F0647</t>
  </si>
  <si>
    <t>S9333</t>
  </si>
  <si>
    <t>CORONATION SCHOOL</t>
  </si>
  <si>
    <t xml:space="preserve"> F0664</t>
  </si>
  <si>
    <t>S2978</t>
  </si>
  <si>
    <t>DONALDA SCHOOL</t>
  </si>
  <si>
    <t xml:space="preserve"> F0648</t>
  </si>
  <si>
    <t>S3008</t>
  </si>
  <si>
    <t>ERSKINE SCHOOL</t>
  </si>
  <si>
    <t xml:space="preserve"> F0650</t>
  </si>
  <si>
    <t>S3387</t>
  </si>
  <si>
    <t>GUS WETTER SCHOOL</t>
  </si>
  <si>
    <t xml:space="preserve"> F0662</t>
  </si>
  <si>
    <t>S2925</t>
  </si>
  <si>
    <t>STETTLER ELEMENTARY SCHOOL</t>
  </si>
  <si>
    <t xml:space="preserve"> F0660</t>
  </si>
  <si>
    <t>S4102</t>
  </si>
  <si>
    <t>4646</t>
  </si>
  <si>
    <t>STETTLER MIDDLE SCHOOL</t>
  </si>
  <si>
    <t xml:space="preserve"> F0659</t>
  </si>
  <si>
    <t>B4103A</t>
  </si>
  <si>
    <t>S4103</t>
  </si>
  <si>
    <t>4616</t>
  </si>
  <si>
    <t>TEEN TEAM COOPERATIVE OUTREACH</t>
  </si>
  <si>
    <t xml:space="preserve"> F0670</t>
  </si>
  <si>
    <t>B4104A</t>
  </si>
  <si>
    <t>S4104</t>
  </si>
  <si>
    <t>WILLIAM E HAY COMPOSITE HIGH SCHOOL</t>
  </si>
  <si>
    <t xml:space="preserve"> F0658</t>
  </si>
  <si>
    <t>S4106</t>
  </si>
  <si>
    <t>LEASE STETTLER REGIONAL CHILD CARE CENTRE (90.0m2)(EX)</t>
  </si>
  <si>
    <t>BLESSED SACRAMENT SCHOOL</t>
  </si>
  <si>
    <t xml:space="preserve"> F2176</t>
  </si>
  <si>
    <t>S4228</t>
  </si>
  <si>
    <t>FIRE REPLACEMENT 2003 SECTION.</t>
  </si>
  <si>
    <t>CHRIST-KING CATHOLIC SCHOOL</t>
  </si>
  <si>
    <t xml:space="preserve"> F5798</t>
  </si>
  <si>
    <t>S4105</t>
  </si>
  <si>
    <t>FORMER WAVERLY SCHOOL BOARD TOOK OVER THE OWNERSHIP IN 2008.</t>
  </si>
  <si>
    <t>4825</t>
  </si>
  <si>
    <t>MOTHER TERESA HALKIRK CATHOLIC SCHOOL</t>
  </si>
  <si>
    <t xml:space="preserve"> F0665</t>
  </si>
  <si>
    <t>B3525A</t>
  </si>
  <si>
    <t>S3525</t>
  </si>
  <si>
    <t>Halkirk</t>
  </si>
  <si>
    <t>SCHOOL CLOSED JUNE 30, 2016.</t>
  </si>
  <si>
    <t>ST. JEROME'S SCHOOL</t>
  </si>
  <si>
    <t xml:space="preserve"> F2175</t>
  </si>
  <si>
    <t>S4212</t>
  </si>
  <si>
    <t>LEASE BRIGHTER BEGINNINGS (148.0m2)(EX)</t>
  </si>
  <si>
    <t xml:space="preserve"> F6321</t>
  </si>
  <si>
    <t>B3897B</t>
  </si>
  <si>
    <t>S3897</t>
  </si>
  <si>
    <t>THERESETTA ROMAN CATHOLIC SEPARATE SCHOOL</t>
  </si>
  <si>
    <t xml:space="preserve"> F2178</t>
  </si>
  <si>
    <t>S2928</t>
  </si>
  <si>
    <t>ECOLE BEAUSEJOUR</t>
  </si>
  <si>
    <t xml:space="preserve"> F2267</t>
  </si>
  <si>
    <t>S3882</t>
  </si>
  <si>
    <t>Plamondon</t>
  </si>
  <si>
    <t>ECOLE DES BEAUX-LACS</t>
  </si>
  <si>
    <t xml:space="preserve"> F5789</t>
  </si>
  <si>
    <t>S5817</t>
  </si>
  <si>
    <t>ECOLE DU SOMMET</t>
  </si>
  <si>
    <t xml:space="preserve"> F5828</t>
  </si>
  <si>
    <t>S6120</t>
  </si>
  <si>
    <t>ECOLE SAINTE-CATHERINE</t>
  </si>
  <si>
    <t xml:space="preserve"> F6215</t>
  </si>
  <si>
    <t>S3632</t>
  </si>
  <si>
    <t>FACILITY LEASED FROM NORTHERN LIGHTS SCHOOL DIVISION No. 69 (CENTRAL ELEMENTARY SCHOOL)</t>
  </si>
  <si>
    <t>ECOLE VOYAGEUR</t>
  </si>
  <si>
    <t xml:space="preserve"> F5105</t>
  </si>
  <si>
    <t>S5771</t>
  </si>
  <si>
    <t>ANNE FITZGERALD SCHOOL</t>
  </si>
  <si>
    <t xml:space="preserve"> F1992</t>
  </si>
  <si>
    <t>S3038</t>
  </si>
  <si>
    <t>ANNUNCIATION SCHOOL</t>
  </si>
  <si>
    <t xml:space="preserve"> F1947</t>
  </si>
  <si>
    <t>S3039</t>
  </si>
  <si>
    <t>LEASE: MEADOWLARK PARK DAYCARE (190.80m2)(N-EX)</t>
  </si>
  <si>
    <t>ARCHBISHOP JOSEPH MACNEIL</t>
  </si>
  <si>
    <t xml:space="preserve"> F0043</t>
  </si>
  <si>
    <t>S5100</t>
  </si>
  <si>
    <t>LEASE AJM OSC LTD. (78.10m2)(N-EX)</t>
  </si>
  <si>
    <t>ARCHBISHOP MACDONALD</t>
  </si>
  <si>
    <t xml:space="preserve"> F2054</t>
  </si>
  <si>
    <t>S3040</t>
  </si>
  <si>
    <t>ARCHBISHOP O'LEARY</t>
  </si>
  <si>
    <t xml:space="preserve"> F2055</t>
  </si>
  <si>
    <t>S3041</t>
  </si>
  <si>
    <t>ARCHBISHOP OSCAR ROMERO HIGH SCHOOL</t>
  </si>
  <si>
    <t xml:space="preserve"> F2522</t>
  </si>
  <si>
    <t>S5098</t>
  </si>
  <si>
    <t>AUSTIN O'BRIEN</t>
  </si>
  <si>
    <t xml:space="preserve"> F2053</t>
  </si>
  <si>
    <t>S3045</t>
  </si>
  <si>
    <t>BEN CALF ROBE - ST.CLARE CATHOLIC SCHOOL</t>
  </si>
  <si>
    <t xml:space="preserve"> F6368</t>
  </si>
  <si>
    <t>B3292B</t>
  </si>
  <si>
    <t>S3292</t>
  </si>
  <si>
    <t>BISHOP DAVID MOTIUK CATHOLIC SCHOOL</t>
  </si>
  <si>
    <t xml:space="preserve"> F6158</t>
  </si>
  <si>
    <t>S7888</t>
  </si>
  <si>
    <t>BISHOP GRESCHUK</t>
  </si>
  <si>
    <t xml:space="preserve"> F2002</t>
  </si>
  <si>
    <t>S3057</t>
  </si>
  <si>
    <t>BISHOP SAVARYN</t>
  </si>
  <si>
    <t xml:space="preserve"> F1991</t>
  </si>
  <si>
    <t>S3058</t>
  </si>
  <si>
    <t>8417</t>
  </si>
  <si>
    <t>CARDINAL COLLINS HIGH SCHOOL ACADEMIC CENTRE</t>
  </si>
  <si>
    <t xml:space="preserve"> F6275</t>
  </si>
  <si>
    <t>B6185A</t>
  </si>
  <si>
    <t>S6185</t>
  </si>
  <si>
    <t>FACILITY OWNED BY CITY OF EDMONTON. LEASE YMCA OF NORTHERN ALBERTA DAYCARE (658.35m2)(EX) DECENT. ADMIN. (658.35m2)(N-EX).</t>
  </si>
  <si>
    <t>CARDINAL LEGER</t>
  </si>
  <si>
    <t xml:space="preserve"> F2043</t>
  </si>
  <si>
    <t>S3071</t>
  </si>
  <si>
    <t xml:space="preserve"> F6233</t>
  </si>
  <si>
    <t>S7989</t>
  </si>
  <si>
    <t>CORPUS CHRISTI CATHOLIC SCHOOL</t>
  </si>
  <si>
    <t xml:space="preserve"> F6234</t>
  </si>
  <si>
    <t>S7988</t>
  </si>
  <si>
    <t>LEASE CORPUS CHRISTI DAYCARE (74.04M2)(N-EX) CORPUS CHRISTI (102.50m2)(N-EX).</t>
  </si>
  <si>
    <t>DIVINE MERCY CATHOLIC ELEMENTARY SCHOOL</t>
  </si>
  <si>
    <t xml:space="preserve"> F6306</t>
  </si>
  <si>
    <t>S7255</t>
  </si>
  <si>
    <t>LEASE OUT OF SCHOOL CARE (156.51m2)(N-EX)</t>
  </si>
  <si>
    <t>FATHER LEO GREEN</t>
  </si>
  <si>
    <t xml:space="preserve"> F1948</t>
  </si>
  <si>
    <t>S3115</t>
  </si>
  <si>
    <t>LEASE: Y.M.C.A. OF NORTHERN ALBERTA (137.40M2)(EX)</t>
  </si>
  <si>
    <t>FATHER MICHAEL MIREAU CATHOLIC SCHOOL</t>
  </si>
  <si>
    <t xml:space="preserve"> F6181</t>
  </si>
  <si>
    <t>S7911</t>
  </si>
  <si>
    <t>FATHER MICHAEL TROY</t>
  </si>
  <si>
    <t xml:space="preserve"> F0111</t>
  </si>
  <si>
    <t>S5101</t>
  </si>
  <si>
    <t>FRERE ANTOINE</t>
  </si>
  <si>
    <t xml:space="preserve"> F2040</t>
  </si>
  <si>
    <t>S3118</t>
  </si>
  <si>
    <t>LEASES: ASSOC. PRE-MATERNELLE (85.80m2)(EX) CABUSH SCHOOL CARE LTD (69.50M2)(N-EX)</t>
  </si>
  <si>
    <t>1318</t>
  </si>
  <si>
    <t>FRESH START MILL WOODS</t>
  </si>
  <si>
    <t xml:space="preserve"> F6274</t>
  </si>
  <si>
    <t>B6177A</t>
  </si>
  <si>
    <t>S6177</t>
  </si>
  <si>
    <t>8415</t>
  </si>
  <si>
    <t>FRESH START WESTMOUNT ACADEMIC CENTRE</t>
  </si>
  <si>
    <t xml:space="preserve"> F2067</t>
  </si>
  <si>
    <t>S3314</t>
  </si>
  <si>
    <t>OUTREACH PROGRAM HOUSING AT A PORTION OF ST. MARK SCHOOL (895.0m2).</t>
  </si>
  <si>
    <t>GOOD SHEPHERD</t>
  </si>
  <si>
    <t xml:space="preserve"> F2065</t>
  </si>
  <si>
    <t>S3133</t>
  </si>
  <si>
    <t>H. E. BERIAULT</t>
  </si>
  <si>
    <t xml:space="preserve"> F1949</t>
  </si>
  <si>
    <t>S3143</t>
  </si>
  <si>
    <t>HOLY CHILD CATHOLIC SCHOOL</t>
  </si>
  <si>
    <t xml:space="preserve"> F2006</t>
  </si>
  <si>
    <t>S3135</t>
  </si>
  <si>
    <t>LEASES: GRANDIN DAYCARE (502.60m2)(EX)</t>
  </si>
  <si>
    <t>HOLY CROSS</t>
  </si>
  <si>
    <t xml:space="preserve"> F2007</t>
  </si>
  <si>
    <t>S3153</t>
  </si>
  <si>
    <t>LEASES: WEST END MONTESSORI (173.10m2)(N-EX) CANADIAN PARENTS FOR FRENCH SOCIETY (79.0m2)(EX) ST. BENADETTE OSC (120.90m2)(N-EX)</t>
  </si>
  <si>
    <t>HOLY FAMILY</t>
  </si>
  <si>
    <t xml:space="preserve"> F2038</t>
  </si>
  <si>
    <t>S3154</t>
  </si>
  <si>
    <t>LEASE HOLY FAMILY OSC/RUNDLE HIEGHTS (68.0m2)(N-EX)</t>
  </si>
  <si>
    <t>HOLY TRINITY</t>
  </si>
  <si>
    <t xml:space="preserve"> F2062</t>
  </si>
  <si>
    <t>S3155</t>
  </si>
  <si>
    <t>J H PICARD</t>
  </si>
  <si>
    <t xml:space="preserve"> F2061</t>
  </si>
  <si>
    <t>S3165</t>
  </si>
  <si>
    <t>LEASE LES TOURNESOIS/SUNFLOWERS BILLINGUAL MONTESSORI CENTRE INC (105.0m2)(N-EX)</t>
  </si>
  <si>
    <t>J. J. BOWLEN</t>
  </si>
  <si>
    <t xml:space="preserve"> F2004</t>
  </si>
  <si>
    <t>S3166</t>
  </si>
  <si>
    <t>2435</t>
  </si>
  <si>
    <t>JOAN CARR CATHOLIC ELEMENTARY / JUNIOR SCHOOL</t>
  </si>
  <si>
    <t xml:space="preserve"> F6353</t>
  </si>
  <si>
    <t>S8467</t>
  </si>
  <si>
    <t>LEASE JOAN CARR OSC (85.80m2)(N-EX).</t>
  </si>
  <si>
    <t>JOHN PAUL I</t>
  </si>
  <si>
    <t xml:space="preserve"> F1996</t>
  </si>
  <si>
    <t>S3173</t>
  </si>
  <si>
    <t>LEASE GREENVIEW ST. FRANCIS CHILDCARE LTD (83.24m2)(N-EX)</t>
  </si>
  <si>
    <t>KATHERINE THERRIEN</t>
  </si>
  <si>
    <t xml:space="preserve"> F1986</t>
  </si>
  <si>
    <t>S3177</t>
  </si>
  <si>
    <t>LEASE ACE TENNIS ACADEMY INC (69.68m2)(N-EX)</t>
  </si>
  <si>
    <t>LOUIS ST. LAURENT</t>
  </si>
  <si>
    <t xml:space="preserve"> F2060</t>
  </si>
  <si>
    <t>S3198</t>
  </si>
  <si>
    <t>NOTE: ALSO INCLUDES CARTIER MCGEE SCHOOL</t>
  </si>
  <si>
    <t>MARY HANLEY</t>
  </si>
  <si>
    <t xml:space="preserve"> F2003</t>
  </si>
  <si>
    <t>S3206</t>
  </si>
  <si>
    <t>LEASE ST. FRANSIC DAYCARE (105.0m2)(N-EX)</t>
  </si>
  <si>
    <t>MONSIGNOR FEE OTTERSON CATHOLIC ELEMENTARY/JUNIOR HIGH SCHOOL</t>
  </si>
  <si>
    <t xml:space="preserve"> F5840</t>
  </si>
  <si>
    <t>S6154</t>
  </si>
  <si>
    <t>MONSIGNOR WILLIAM IRWIN CATHOLIC ELEMENTARY SCHOOL</t>
  </si>
  <si>
    <t xml:space="preserve"> F5841</t>
  </si>
  <si>
    <t>S6139</t>
  </si>
  <si>
    <t>MOTHER MARGARET MARY CATHOLIC HIGH SCHOOL</t>
  </si>
  <si>
    <t xml:space="preserve"> F5854</t>
  </si>
  <si>
    <t>S6142</t>
  </si>
  <si>
    <t>OUR LADY OF MOUNT CARMEL</t>
  </si>
  <si>
    <t xml:space="preserve"> F2009</t>
  </si>
  <si>
    <t>S3227</t>
  </si>
  <si>
    <t>LEASE JUST'N OUT OF SCHOOL CARE VERSION 3 (68.93m2)(N-EX) NURTURY PRESCHOOL (92.40m2)(N-EX)</t>
  </si>
  <si>
    <t>OUR LADY OF PEACE</t>
  </si>
  <si>
    <t xml:space="preserve"> F1954</t>
  </si>
  <si>
    <t>S3240</t>
  </si>
  <si>
    <t>OUR LADY OF THE PRAIRIES</t>
  </si>
  <si>
    <t xml:space="preserve"> F2001</t>
  </si>
  <si>
    <t>S3241</t>
  </si>
  <si>
    <t>LEASE SOCIETY OF BEAUX ESPIRITS PLAYSCHOOL (73.50m2)(EX)</t>
  </si>
  <si>
    <t>OUR LADY OF VICTORIES</t>
  </si>
  <si>
    <t xml:space="preserve"> F1955</t>
  </si>
  <si>
    <t>S3242</t>
  </si>
  <si>
    <t>LEASE JUST'N OUT OF SCHOOL CARE (110.60m2)(N-EX).</t>
  </si>
  <si>
    <t>8419</t>
  </si>
  <si>
    <t>PARTNERS FOR YOUTH JUNIOR HIGH</t>
  </si>
  <si>
    <t xml:space="preserve"> F2374</t>
  </si>
  <si>
    <t>B4929A</t>
  </si>
  <si>
    <t>S4929</t>
  </si>
  <si>
    <t>SIR JOHN THOMPSON</t>
  </si>
  <si>
    <t xml:space="preserve"> F2011</t>
  </si>
  <si>
    <t>S3275</t>
  </si>
  <si>
    <t>SISTER ANNATA BROCKMAN CATHOLIC ELEMENTARY/JUNIOR HIGH SCHOOL</t>
  </si>
  <si>
    <t xml:space="preserve"> F5839</t>
  </si>
  <si>
    <t>S6130</t>
  </si>
  <si>
    <t>ST. ALPHONSUS</t>
  </si>
  <si>
    <t xml:space="preserve"> F2012</t>
  </si>
  <si>
    <t>S3278</t>
  </si>
  <si>
    <t>LEASE: SMART CHOICE DAYCARE (272.10m2)(N-EX) YONA SISTENE (169.30m2)(EX)</t>
  </si>
  <si>
    <t>ST. ANGELA</t>
  </si>
  <si>
    <t xml:space="preserve"> F1957</t>
  </si>
  <si>
    <t>S3280</t>
  </si>
  <si>
    <t>LEASE PUMPKIN PATCH OSC (265.20m2)(N-EX) LEGION OF MARY-OUR LADY OF ASSUMPTION (70.10m2)(EX).</t>
  </si>
  <si>
    <t>ST. ANNE</t>
  </si>
  <si>
    <t xml:space="preserve"> F1985</t>
  </si>
  <si>
    <t>S3281</t>
  </si>
  <si>
    <t>LEASE: SUNNY BUNNY DAYCARE (249.90m2)(N-EX)</t>
  </si>
  <si>
    <t>ST. AUGUSTINE</t>
  </si>
  <si>
    <t xml:space="preserve"> F1981</t>
  </si>
  <si>
    <t>S3282</t>
  </si>
  <si>
    <t>LEASE: JUST'N DAY CARE &amp; OUT OF SCHOOL CARE (200.60m2)(N-EX)</t>
  </si>
  <si>
    <t>ST. BASIL SCHOOL</t>
  </si>
  <si>
    <t xml:space="preserve"> F2014</t>
  </si>
  <si>
    <t>S3283</t>
  </si>
  <si>
    <t>LEASE: BAMBI DAYCARE (204.30m2)(EX) CANADIAN POLISH CONNGRESSAB SOCIETY (13.29M2)(EX) CANADIAN POLISH YOUTH (73.10m2)(N-EX).</t>
  </si>
  <si>
    <t>ST. BENEDICT</t>
  </si>
  <si>
    <t xml:space="preserve"> F2036</t>
  </si>
  <si>
    <t>S3284</t>
  </si>
  <si>
    <t>ST. BERNADETTE</t>
  </si>
  <si>
    <t xml:space="preserve"> F1960</t>
  </si>
  <si>
    <t>S3285</t>
  </si>
  <si>
    <t>LEASE ST. BERNADETTE OSC LTD. (85.84m2)(N-EX).</t>
  </si>
  <si>
    <t>ST. BONAVENTURE</t>
  </si>
  <si>
    <t xml:space="preserve"> F1997</t>
  </si>
  <si>
    <t>S3286</t>
  </si>
  <si>
    <t>ST. BONIFACE</t>
  </si>
  <si>
    <t xml:space="preserve"> F1962</t>
  </si>
  <si>
    <t>S3287</t>
  </si>
  <si>
    <t>LEASE BRIGHT MINDS ACADEMY &amp; OSC LTD (90.0M2)(N-EX).</t>
  </si>
  <si>
    <t>ST. BRENDAN CATHOLIC SCHOOL</t>
  </si>
  <si>
    <t xml:space="preserve"> F6190</t>
  </si>
  <si>
    <t>S7917</t>
  </si>
  <si>
    <t>LEASE OTTEWELL KG OUT OF SCHOOL CARE (75.16m2)(N-EX)</t>
  </si>
  <si>
    <t>ST. CATHERINE</t>
  </si>
  <si>
    <t xml:space="preserve"> F2016</t>
  </si>
  <si>
    <t>S3289</t>
  </si>
  <si>
    <t>LEASE PRECIOUS ANGELS DAY CARE (157.70M2)(N-EX) YONA (221.0m2)(EX).</t>
  </si>
  <si>
    <t>ST. CECILIA</t>
  </si>
  <si>
    <t xml:space="preserve"> F2017</t>
  </si>
  <si>
    <t>S3290</t>
  </si>
  <si>
    <t>ST. CHARLES</t>
  </si>
  <si>
    <t xml:space="preserve"> F2000</t>
  </si>
  <si>
    <t>S3291</t>
  </si>
  <si>
    <t>LEASE: LITTLE EINSTEINS CHILDCARE (103.50m2)(N-EX)</t>
  </si>
  <si>
    <t>ST. CLEMENT</t>
  </si>
  <si>
    <t xml:space="preserve"> F2035</t>
  </si>
  <si>
    <t>S3293</t>
  </si>
  <si>
    <t>LEASE ST. CLEMENT DAY CARE (172.0m2)(N-EX).</t>
  </si>
  <si>
    <t>ST. DOMINIC</t>
  </si>
  <si>
    <t xml:space="preserve"> F1964</t>
  </si>
  <si>
    <t>S3294</t>
  </si>
  <si>
    <t>LEASE LITTLE EINSTEINS CHILDCARE (72.0m2)(N-EX)</t>
  </si>
  <si>
    <t>ST. EDMUND</t>
  </si>
  <si>
    <t xml:space="preserve"> F2019</t>
  </si>
  <si>
    <t>S3295</t>
  </si>
  <si>
    <t>ST. ELIZABETH</t>
  </si>
  <si>
    <t xml:space="preserve"> F1984</t>
  </si>
  <si>
    <t>S3296</t>
  </si>
  <si>
    <t>LEASE: JUST FOR KIDS OUT OS SCHOOL CARE (65.80m2)(N-EX)</t>
  </si>
  <si>
    <t xml:space="preserve"> F2034</t>
  </si>
  <si>
    <t>S3109</t>
  </si>
  <si>
    <t>ST. FRANCIS OF ASSISI</t>
  </si>
  <si>
    <t xml:space="preserve"> F2020</t>
  </si>
  <si>
    <t>S3298</t>
  </si>
  <si>
    <t>LEASE: ST. FRANCIS DAYCARE (257.30m2)(N-EX) DECENT. ADMIN. LINC. PROGRAM (730.96m2)(N-EX)</t>
  </si>
  <si>
    <t>ST. FRANCIS XAVIER</t>
  </si>
  <si>
    <t xml:space="preserve"> F2056</t>
  </si>
  <si>
    <t>S3299</t>
  </si>
  <si>
    <t>ST. GABRIEL</t>
  </si>
  <si>
    <t xml:space="preserve"> F2021</t>
  </si>
  <si>
    <t>S3300</t>
  </si>
  <si>
    <t>LEASE SOCIETY OF TALENT (536.88m2)(EX)</t>
  </si>
  <si>
    <t>ST. GERARD</t>
  </si>
  <si>
    <t xml:space="preserve"> F1966</t>
  </si>
  <si>
    <t>S3302</t>
  </si>
  <si>
    <t>LEASE SUNFLOWER B&amp;A (62.80m2)(N-EX)</t>
  </si>
  <si>
    <t>ST. HILDA</t>
  </si>
  <si>
    <t xml:space="preserve"> F1987</t>
  </si>
  <si>
    <t>S3303</t>
  </si>
  <si>
    <t>ST. JEROME</t>
  </si>
  <si>
    <t xml:space="preserve"> F1979</t>
  </si>
  <si>
    <t>S3305</t>
  </si>
  <si>
    <t>LEASE: RUNDLE HEIGHTS B&amp;A (74.32m2)(N-EX)</t>
  </si>
  <si>
    <t>ST. JOHN BOSCO ELEMENTARY SCHOOL</t>
  </si>
  <si>
    <t xml:space="preserve"> F2523</t>
  </si>
  <si>
    <t>S5099</t>
  </si>
  <si>
    <t>ST. JOHN XXIII CATHOLIC SCHOOL</t>
  </si>
  <si>
    <t xml:space="preserve"> F6176</t>
  </si>
  <si>
    <t>S7883</t>
  </si>
  <si>
    <t>0036</t>
  </si>
  <si>
    <t>ST. JOSEPH</t>
  </si>
  <si>
    <t xml:space="preserve"> F2058</t>
  </si>
  <si>
    <t>S3307</t>
  </si>
  <si>
    <t>STUDENT ENROLMENT INCLUDED ASCENSION COLLEGIATE (SCH. CODE: 0036-SCH).</t>
  </si>
  <si>
    <t>ST. JUSTIN</t>
  </si>
  <si>
    <t xml:space="preserve"> F1983</t>
  </si>
  <si>
    <t>S3308</t>
  </si>
  <si>
    <t>LEASE: JUST'N OUT OF SCHOOL CARE (85.84m2)(N-EX)</t>
  </si>
  <si>
    <t>ST. KATERI CATHOLIC SCHOOL</t>
  </si>
  <si>
    <t xml:space="preserve"> F2042</t>
  </si>
  <si>
    <t>S3060</t>
  </si>
  <si>
    <t>LEASE YMCA OF NORTHERN ALBERTA (BEFORE &amp; AFTER)(298.35m2)(N-EX)</t>
  </si>
  <si>
    <t>8219</t>
  </si>
  <si>
    <t>ST. KEVIN</t>
  </si>
  <si>
    <t xml:space="preserve"> F2023</t>
  </si>
  <si>
    <t>S3309</t>
  </si>
  <si>
    <t>SCHOOL CLOSED JUNE 30 2016. LEASES: CHILDREN'S DAY OUT (208.66m2)(EX) ALBERTA HEALTH SERVICES (511.43m2)(EX) GREATER NORTH CENTRAL FRANCOPHONE, ECOLE MICHAELLE-JEAN (5724.51m2)(EX)</t>
  </si>
  <si>
    <t>ST. LEO</t>
  </si>
  <si>
    <t xml:space="preserve"> F2024</t>
  </si>
  <si>
    <t>S3310</t>
  </si>
  <si>
    <t>ST. LUCY</t>
  </si>
  <si>
    <t xml:space="preserve"> F1998</t>
  </si>
  <si>
    <t>S3311</t>
  </si>
  <si>
    <t>LEASE: KIDS KLUB MAGIC OF SCHOOL CARE (103.12M2)(N-EX)</t>
  </si>
  <si>
    <t>ST. MARIA GORETTI</t>
  </si>
  <si>
    <t xml:space="preserve"> F1990</t>
  </si>
  <si>
    <t>S3313</t>
  </si>
  <si>
    <t>LEASE: HERMITAGE PLAYSCHOOL ASSOCIATION (92.43m2)(EX)</t>
  </si>
  <si>
    <t>ST. MARK</t>
  </si>
  <si>
    <t xml:space="preserve"> F2025</t>
  </si>
  <si>
    <t>FRESH START WESTMOUNT OUTREACH (895.0m2)(EX)</t>
  </si>
  <si>
    <t>ST. MARTHA</t>
  </si>
  <si>
    <t xml:space="preserve"> F1993</t>
  </si>
  <si>
    <t>S3315</t>
  </si>
  <si>
    <t>LEASE MARTHA'S DAYCARE (159.87m2)(N-EX) CALLINGWOOD-LURMBURN COMMUNITY PLAY SCHOOL (85.80m2)(EX)</t>
  </si>
  <si>
    <t>ST. MARTIN</t>
  </si>
  <si>
    <t xml:space="preserve"> F1971</t>
  </si>
  <si>
    <t>S3316</t>
  </si>
  <si>
    <t>LEASES:  KALYNA KIDS SOCIETY PLYSCHHD (166.11m2)(EX) ST. MARTIN CHILDREN'S STRING SOCIETY (27.40m2)(EX)</t>
  </si>
  <si>
    <t>ST. MARY</t>
  </si>
  <si>
    <t xml:space="preserve"> F2041</t>
  </si>
  <si>
    <t>S3317</t>
  </si>
  <si>
    <t xml:space="preserve"> 2-6</t>
  </si>
  <si>
    <t>LEASE YMCA (411.50m2)(EX)</t>
  </si>
  <si>
    <t>ST. MATTHEW</t>
  </si>
  <si>
    <t xml:space="preserve"> F1972</t>
  </si>
  <si>
    <t>S3318</t>
  </si>
  <si>
    <t>LEASE: PINK ELEPHANT DAYCARE (283.26m2)(EX) ST. JOSAPHAT'S UKRAINIAN SADOCHOK PLAYSCHOOL SOCIETY (184.20m2)(EX)</t>
  </si>
  <si>
    <t xml:space="preserve"> F1982</t>
  </si>
  <si>
    <t>S3320</t>
  </si>
  <si>
    <t xml:space="preserve"> K-1</t>
  </si>
  <si>
    <t>LEASE YMCA OF NORTHERN ALBERTA (372.26m2)(EX)</t>
  </si>
  <si>
    <t>ST. NICHOLAS</t>
  </si>
  <si>
    <t xml:space="preserve"> F2027</t>
  </si>
  <si>
    <t>S3321</t>
  </si>
  <si>
    <t>ST. PAUL</t>
  </si>
  <si>
    <t xml:space="preserve"> F2029</t>
  </si>
  <si>
    <t>S3323</t>
  </si>
  <si>
    <t>LEASE BRIGHT MINDS ACADEMY &amp; OSC LTD (64.90m2)(N-EX)</t>
  </si>
  <si>
    <t>ST. PHILIP</t>
  </si>
  <si>
    <t xml:space="preserve"> F1980</t>
  </si>
  <si>
    <t>S3324</t>
  </si>
  <si>
    <t>LEASES COMITATO PROMOTORE DELLA LINGUA ITALIANA PLAYSCHOOL (139.30m2)(N-EX).</t>
  </si>
  <si>
    <t>ST. PIUS X</t>
  </si>
  <si>
    <t xml:space="preserve"> F2030</t>
  </si>
  <si>
    <t>S3325</t>
  </si>
  <si>
    <t>LEASES: FIRST CHOICE OUT OF SCH. B&amp;A (86.10m2)(N-EX) DANEK MOZDZENSKI (86.10m2)(N-EX)</t>
  </si>
  <si>
    <t>ST. RICHARD</t>
  </si>
  <si>
    <t xml:space="preserve"> F1999</t>
  </si>
  <si>
    <t>S3326</t>
  </si>
  <si>
    <t>LEASE ST. RICHARD OUT OF SCHOOL CARE (129.97M2)(N-EX)</t>
  </si>
  <si>
    <t>ST. ROSE</t>
  </si>
  <si>
    <t xml:space="preserve"> F2031</t>
  </si>
  <si>
    <t>S3327</t>
  </si>
  <si>
    <t>ST. STANISLAUS</t>
  </si>
  <si>
    <t xml:space="preserve"> F1975</t>
  </si>
  <si>
    <t>S3328</t>
  </si>
  <si>
    <t>LEASES GREENFIELD SCHOOL AGE DAY CARE (BEFORE &amp; AFTER)(139.30m2)(N-EX)</t>
  </si>
  <si>
    <t>ST. TERESA</t>
  </si>
  <si>
    <t xml:space="preserve"> F1994</t>
  </si>
  <si>
    <t>S3329</t>
  </si>
  <si>
    <t>LEASE: YMCA OF NORTHERN ALBERTA (155.79m2)(EX)</t>
  </si>
  <si>
    <t>ST. TERESA OF CALCUTTA ELEMENTARY SCHOOL</t>
  </si>
  <si>
    <t xml:space="preserve"> F4207</t>
  </si>
  <si>
    <t>S3319</t>
  </si>
  <si>
    <t>LEASE YONA SISTEMA (343.20)(EX)</t>
  </si>
  <si>
    <t>ST. THOMAS AQUINAS CATHOLIC SCHOOL</t>
  </si>
  <si>
    <t xml:space="preserve"> F6235</t>
  </si>
  <si>
    <t>S7987</t>
  </si>
  <si>
    <t>ST. THOMAS MORE</t>
  </si>
  <si>
    <t xml:space="preserve"> F2032</t>
  </si>
  <si>
    <t>S3330</t>
  </si>
  <si>
    <t xml:space="preserve"> F1988</t>
  </si>
  <si>
    <t>S3331</t>
  </si>
  <si>
    <t>LEASE ST. TIMOTHY DAY CARE/OSC (167.0m2)(N-EX)</t>
  </si>
  <si>
    <t>ST. VINCENT</t>
  </si>
  <si>
    <t xml:space="preserve"> F2033</t>
  </si>
  <si>
    <t>S3332</t>
  </si>
  <si>
    <t>LEASE GLENORA CHILD CARE SOC. (402.92m2)(EX)</t>
  </si>
  <si>
    <t>ST. VLADIMIR ELEMENTARY SCHOOL</t>
  </si>
  <si>
    <t xml:space="preserve"> F1977</t>
  </si>
  <si>
    <t>S3333</t>
  </si>
  <si>
    <t>LEASE DIAMOND DAYCARE (249.30m2)(N-EX)</t>
  </si>
  <si>
    <t>A. BLAIR MCPHERSON SCHOOL</t>
  </si>
  <si>
    <t xml:space="preserve"> F5845</t>
  </si>
  <si>
    <t>S6158</t>
  </si>
  <si>
    <t>ABBOTT SCHOOL</t>
  </si>
  <si>
    <t xml:space="preserve"> F1157</t>
  </si>
  <si>
    <t>S3032</t>
  </si>
  <si>
    <t xml:space="preserve"> LEASE: AMISKWACIY CULTURAL SOCIETY (85.62m2)(EX)</t>
  </si>
  <si>
    <t>ALBERTA SCHOOL FOR THE DEAF</t>
  </si>
  <si>
    <t xml:space="preserve"> F6366</t>
  </si>
  <si>
    <t>S0192</t>
  </si>
  <si>
    <t>LEASE THE CONNECT SOCIETY (1087.23m2)(EX) ALBERTA DEAF SPORTS ASSOCIATION (8.81m2)(EX) ALBERTA SOCIETY OF THE DEAF BLIND (14.52m2)(EX) DEAF &amp; HARD OF HEARING SERVICES CALGARY REGION SOCIETY (14.07m2)(EX) LAKELAND COLLGE (126.13m2)(EX) TEVIE MILLER HERITAGE SCHOOL SOCIETY (20.0m2)(EX) ASSOCIATION OF SIGN LANGUAGE (15.27m2)(EX).</t>
  </si>
  <si>
    <t>ALDERGROVE SCHOOL</t>
  </si>
  <si>
    <t xml:space="preserve"> F1252</t>
  </si>
  <si>
    <t>S3035</t>
  </si>
  <si>
    <t>ALEDA PATTERSON SCHOOL</t>
  </si>
  <si>
    <t xml:space="preserve"> F6331</t>
  </si>
  <si>
    <t>S3033</t>
  </si>
  <si>
    <t>LEASES YMCA OF EDMONTON (72.00m2)(EX) ABC HEAD START SOCIETY (80.54m2)(EX).</t>
  </si>
  <si>
    <t>ALEX JANVIER SCHOOL</t>
  </si>
  <si>
    <t xml:space="preserve"> F6330</t>
  </si>
  <si>
    <t>S3362</t>
  </si>
  <si>
    <t>7101</t>
  </si>
  <si>
    <t>ALEX TAYLOR ELEM</t>
  </si>
  <si>
    <t xml:space="preserve"> F1158</t>
  </si>
  <si>
    <t>B3036A</t>
  </si>
  <si>
    <t>S3036</t>
  </si>
  <si>
    <t>SCHOOL CLOSED AUGUST 15, 2001. LEASE EDMONTON CITY CENTRE CHURCH CORPORATION (4253.0M2)(EX)</t>
  </si>
  <si>
    <t>ALLENDALE SCHOOL</t>
  </si>
  <si>
    <t xml:space="preserve"> F1293</t>
  </si>
  <si>
    <t>S3037</t>
  </si>
  <si>
    <t>0484</t>
  </si>
  <si>
    <t>AMISKWACIY ACADEMY</t>
  </si>
  <si>
    <t xml:space="preserve"> F6276</t>
  </si>
  <si>
    <t>S6329</t>
  </si>
  <si>
    <t>FACILITY LEASED FROM PRIVATE SECTOR. LEASE TODAY'S INNOVATIVE MUSIC EDMONTON (T.I.M.E.) ASSOCIATION (87.88m2)(EX)</t>
  </si>
  <si>
    <t>ATHLONE SCHOOL</t>
  </si>
  <si>
    <t xml:space="preserve"> F1160</t>
  </si>
  <si>
    <t>S3042</t>
  </si>
  <si>
    <t>LEASE: EDMONTON CITY CENTRE CHURCH CORPORATION (146.08m2)(EX) SCOTTISH RITE CHARITABLE POUNDATION LEARNING CENTRE FOR EDMONTON (154.3 m2)(EX)</t>
  </si>
  <si>
    <t>AVALON JUNIOR SCHOOL</t>
  </si>
  <si>
    <t xml:space="preserve"> F1335</t>
  </si>
  <si>
    <t>S3046</t>
  </si>
  <si>
    <t>AVONMORE SCHOOL</t>
  </si>
  <si>
    <t xml:space="preserve"> F1294</t>
  </si>
  <si>
    <t>S3047</t>
  </si>
  <si>
    <t>LEASE EDMONTON REGION CHILD CARE ASSOCIATION (146.23m2)(EX) DECENT. ADMIN. (2341.79m2)(N-EX).</t>
  </si>
  <si>
    <t>BALWIN SCHOOL</t>
  </si>
  <si>
    <t xml:space="preserve"> F1295</t>
  </si>
  <si>
    <t>S3048</t>
  </si>
  <si>
    <t>BANNERMAN SCHOOL</t>
  </si>
  <si>
    <t xml:space="preserve"> F1268</t>
  </si>
  <si>
    <t>S3049</t>
  </si>
  <si>
    <t>BATURYN SCHOOL</t>
  </si>
  <si>
    <t xml:space="preserve"> F1263</t>
  </si>
  <si>
    <t>S3050</t>
  </si>
  <si>
    <t>LEASE LITTLE EINSTEINS AT CASTLEDOWNS INC. (75.08m2)(N-EX)</t>
  </si>
  <si>
    <t>BEACON HEIGHTS SCHOOL</t>
  </si>
  <si>
    <t xml:space="preserve"> F1161</t>
  </si>
  <si>
    <t>S3051</t>
  </si>
  <si>
    <t>BELGRAVIA SCHOOL</t>
  </si>
  <si>
    <t xml:space="preserve"> F1162</t>
  </si>
  <si>
    <t>S3052</t>
  </si>
  <si>
    <t>BELMEAD SCHOOL</t>
  </si>
  <si>
    <t xml:space="preserve"> F1254</t>
  </si>
  <si>
    <t>S3054</t>
  </si>
  <si>
    <t>LEASE: AMISKWACIY CULTURAL SOCIETY (82.63m2)(EX)</t>
  </si>
  <si>
    <t>BELMONT SCHOOL</t>
  </si>
  <si>
    <t xml:space="preserve"> F1248</t>
  </si>
  <si>
    <t>S3055</t>
  </si>
  <si>
    <t>BELVEDERE SCHOOL</t>
  </si>
  <si>
    <t xml:space="preserve"> F1164</t>
  </si>
  <si>
    <t>S3056</t>
  </si>
  <si>
    <t>7110</t>
  </si>
  <si>
    <t>BENNETT SCHOOL</t>
  </si>
  <si>
    <t xml:space="preserve"> F1165</t>
  </si>
  <si>
    <t>B5564A</t>
  </si>
  <si>
    <t>S5564</t>
  </si>
  <si>
    <t>SCHOOL CLOSED JANUARY 1, 1978. DECENT. ADMIN. (1838.3m2)(N-EX)</t>
  </si>
  <si>
    <t>BESSIE NICHOLS SCHOOL</t>
  </si>
  <si>
    <t xml:space="preserve"> F5856</t>
  </si>
  <si>
    <t>S6161</t>
  </si>
  <si>
    <t>P3 SCHOOL. LEASE YMCA OF EDMONTON (75.12m2)(EX).</t>
  </si>
  <si>
    <t>BISSET SCHOOL</t>
  </si>
  <si>
    <t xml:space="preserve"> F1290</t>
  </si>
  <si>
    <t>S3059</t>
  </si>
  <si>
    <t>BRAEMAR SCHOOL</t>
  </si>
  <si>
    <t xml:space="preserve"> F1167</t>
  </si>
  <si>
    <t>S5467</t>
  </si>
  <si>
    <t>LEASE: TERRA CENTRE FOR TEEN PARENTS (977.74m2)(EX).</t>
  </si>
  <si>
    <t>BRANDER GARDENS SCHOOL</t>
  </si>
  <si>
    <t xml:space="preserve"> F1247</t>
  </si>
  <si>
    <t>S3063</t>
  </si>
  <si>
    <t>LEASE BRANDER GARDENS AFTER SCHOOL PARENTS ASSOCIATION (164.40m2)(EX)</t>
  </si>
  <si>
    <t>BRIGHTVIEW SCHOOL</t>
  </si>
  <si>
    <t xml:space="preserve"> F1297</t>
  </si>
  <si>
    <t>S3064</t>
  </si>
  <si>
    <t>BRITANNIA SCHOOL</t>
  </si>
  <si>
    <t xml:space="preserve"> F1336</t>
  </si>
  <si>
    <t>S3065</t>
  </si>
  <si>
    <t>LEASE MONTESSORI AND ME PRE-SCHOOL OF EDMONTON (282.10m2)(EX) DECENT. ADMIN. (482.84m2)(N-EX)</t>
  </si>
  <si>
    <t>BROOKSIDE SCHOOL</t>
  </si>
  <si>
    <t xml:space="preserve"> F1187</t>
  </si>
  <si>
    <t>S3066</t>
  </si>
  <si>
    <t>LEASE: YMCA (181.82)(EX)</t>
  </si>
  <si>
    <t>CAERNARVON SCHOOL</t>
  </si>
  <si>
    <t xml:space="preserve"> F1246</t>
  </si>
  <si>
    <t>S3067</t>
  </si>
  <si>
    <t>CALDER SCHOOL</t>
  </si>
  <si>
    <t xml:space="preserve"> F1168</t>
  </si>
  <si>
    <t>S3068</t>
  </si>
  <si>
    <t>CALLINGWOOD ELEMENTARY SCHOOL</t>
  </si>
  <si>
    <t xml:space="preserve"> F1255</t>
  </si>
  <si>
    <t>S3069</t>
  </si>
  <si>
    <t>7114</t>
  </si>
  <si>
    <t>CAPILANO SCHOOL</t>
  </si>
  <si>
    <t xml:space="preserve"> F1169</t>
  </si>
  <si>
    <t>SCHOOL CLOSED JUNE 30, 2010 LEASE SUZUKI CHARTER SCHOOL (3418.2m2)(EX)</t>
  </si>
  <si>
    <t>CENTENNIAL SCHOOL</t>
  </si>
  <si>
    <t xml:space="preserve"> F1274</t>
  </si>
  <si>
    <t>S3073</t>
  </si>
  <si>
    <t>0017</t>
  </si>
  <si>
    <t>CENTRE HIGH</t>
  </si>
  <si>
    <t xml:space="preserve"> F2363</t>
  </si>
  <si>
    <t>S4707</t>
  </si>
  <si>
    <t xml:space="preserve"> 12-12</t>
  </si>
  <si>
    <t>CLARA TYNER SCHOOL</t>
  </si>
  <si>
    <t xml:space="preserve"> F1218</t>
  </si>
  <si>
    <t>S3075</t>
  </si>
  <si>
    <t>CONSTABLE DANIEL WOODALL SCHOOL</t>
  </si>
  <si>
    <t xml:space="preserve"> F6243</t>
  </si>
  <si>
    <t>S8013</t>
  </si>
  <si>
    <t>.LEASED YMCA (12.52m2)(EX).</t>
  </si>
  <si>
    <t xml:space="preserve"> F1170</t>
  </si>
  <si>
    <t>S3081</t>
  </si>
  <si>
    <t xml:space="preserve"> LEASE: 568114 ALBERTA LTD. (66.33m2)(N-EX)</t>
  </si>
  <si>
    <t>CRAWFORD PLAINS SCHOOL</t>
  </si>
  <si>
    <t xml:space="preserve"> F1277</t>
  </si>
  <si>
    <t>S3082</t>
  </si>
  <si>
    <t>CRESTWOOD SCHOOL</t>
  </si>
  <si>
    <t xml:space="preserve"> F1296</t>
  </si>
  <si>
    <t>S3083</t>
  </si>
  <si>
    <t>D S MACKENZIE SCHOOL</t>
  </si>
  <si>
    <t xml:space="preserve"> F1312</t>
  </si>
  <si>
    <t>S3084</t>
  </si>
  <si>
    <t>DALY GROVE SCHOOL</t>
  </si>
  <si>
    <t xml:space="preserve"> F1278</t>
  </si>
  <si>
    <t>S3085</t>
  </si>
  <si>
    <t>DAVID THOMAS KING SCHOOL</t>
  </si>
  <si>
    <t xml:space="preserve"> F6238</t>
  </si>
  <si>
    <t>S8026</t>
  </si>
  <si>
    <t>LEASE YMCA (17.12m2)(EX).</t>
  </si>
  <si>
    <t>DELTON SCHOOL</t>
  </si>
  <si>
    <t xml:space="preserve"> F1172</t>
  </si>
  <si>
    <t>S3087</t>
  </si>
  <si>
    <t>DELWOOD SCHOOL</t>
  </si>
  <si>
    <t xml:space="preserve"> F1219</t>
  </si>
  <si>
    <t>S3088</t>
  </si>
  <si>
    <t>LEASES: YMCA (158.88m2)(EX) DAY CARE SkAZKA (79.79m2)(N-EX) ABC HEAD START (531.95m2)(EX)</t>
  </si>
  <si>
    <t>DICKINSFIELD SCHOOL</t>
  </si>
  <si>
    <t xml:space="preserve"> F1340</t>
  </si>
  <si>
    <t>S3090</t>
  </si>
  <si>
    <t>DONALD R. GETTY SCHOOL</t>
  </si>
  <si>
    <t xml:space="preserve"> F6267</t>
  </si>
  <si>
    <t>S8015</t>
  </si>
  <si>
    <t>7119</t>
  </si>
  <si>
    <t>DONALD ROSS SCHOOL</t>
  </si>
  <si>
    <t xml:space="preserve"> F6100</t>
  </si>
  <si>
    <t>B6350A</t>
  </si>
  <si>
    <t>S6350</t>
  </si>
  <si>
    <t>SCHOOL CLOSED JUNE 30, 1974. DECENTRALIZED ADMIN. (1092.00m2)(N-EX)</t>
  </si>
  <si>
    <t>DONNAN SCHOOL</t>
  </si>
  <si>
    <t xml:space="preserve"> F1298</t>
  </si>
  <si>
    <t>S3091</t>
  </si>
  <si>
    <t>LEASES AAD PROGRAM (27.29m2)(EX) ENTRON ENTERPRISES (96.12m2)(N-EX) SOUTHSIDE MOTHER'S DAY OUT (267.72m2)(EX).</t>
  </si>
  <si>
    <t>DOVERCOURT SCHOOL</t>
  </si>
  <si>
    <t xml:space="preserve"> F1174</t>
  </si>
  <si>
    <t>S3092</t>
  </si>
  <si>
    <t>LEASE: BAMBY DAY CARE &amp; SHYAMA FERNANDO (150.81m2)(N-EX) OLIVER CENTRE (150.17m2)(EX).</t>
  </si>
  <si>
    <t>DR. ANNE ANDERSON HIGH SCHOOL</t>
  </si>
  <si>
    <t xml:space="preserve"> F6319</t>
  </si>
  <si>
    <t>S8426</t>
  </si>
  <si>
    <t>DR. DONALD MASSEY SCHOOL</t>
  </si>
  <si>
    <t xml:space="preserve"> F5844</t>
  </si>
  <si>
    <t>S6157</t>
  </si>
  <si>
    <t>DR. LILA FAHLMAN SCHOOL</t>
  </si>
  <si>
    <t xml:space="preserve"> F6237</t>
  </si>
  <si>
    <t>S7993</t>
  </si>
  <si>
    <t>DR. MARGARET-ANN ARMOUR SCHOOL</t>
  </si>
  <si>
    <t xml:space="preserve"> F6182</t>
  </si>
  <si>
    <t>S7912</t>
  </si>
  <si>
    <t>LEASE YMCA OF EDMONTON (8.64m2)(EX)</t>
  </si>
  <si>
    <t>DUGGAN SCHOOL</t>
  </si>
  <si>
    <t xml:space="preserve"> F1242</t>
  </si>
  <si>
    <t>S3093</t>
  </si>
  <si>
    <t>LEASE 1128302 ALBERTA LTD. (69.93m2)(N-EX)</t>
  </si>
  <si>
    <t>DUNLUCE SCHOOL</t>
  </si>
  <si>
    <t xml:space="preserve"> F1262</t>
  </si>
  <si>
    <t>S3094</t>
  </si>
  <si>
    <t>EARL BUXTON SCHOOL</t>
  </si>
  <si>
    <t xml:space="preserve"> F1292</t>
  </si>
  <si>
    <t>S3095</t>
  </si>
  <si>
    <t>LEASE YMCA OF EDMONTON (179.36m2)(EX)</t>
  </si>
  <si>
    <t>EASTGLEN SCHOOL</t>
  </si>
  <si>
    <t xml:space="preserve"> F1139</t>
  </si>
  <si>
    <t>S3096</t>
  </si>
  <si>
    <t>7507</t>
  </si>
  <si>
    <t>EASTWOOD SCHOOL</t>
  </si>
  <si>
    <t xml:space="preserve"> F1299</t>
  </si>
  <si>
    <t>B3097A</t>
  </si>
  <si>
    <t>S3097</t>
  </si>
  <si>
    <t>SCHOOL CLOSED JUNE 30, 2010. LEASE PRIVATE SCHOOL NEBULA FOUNDATION (1436.52m2)(N-EX).</t>
  </si>
  <si>
    <t>EDITH ROGERS SCHOOL</t>
  </si>
  <si>
    <t xml:space="preserve"> F1341</t>
  </si>
  <si>
    <t>S3101</t>
  </si>
  <si>
    <t>EDMONTON CHRISTIAN HIGH SCHOOL</t>
  </si>
  <si>
    <t xml:space="preserve"> F2464</t>
  </si>
  <si>
    <t>S3104</t>
  </si>
  <si>
    <t>FACILITY OWNED BY EDMONTON SOCIETY FOR CHRISTIAN EDUCATION</t>
  </si>
  <si>
    <t>EDMONTON CHRISTIAN NORTHEAST SCHOOL</t>
  </si>
  <si>
    <t xml:space="preserve"> F5866</t>
  </si>
  <si>
    <t>S6207</t>
  </si>
  <si>
    <t>EDMONTON CHRISTIAN WEST SCHOOL</t>
  </si>
  <si>
    <t xml:space="preserve"> F2463</t>
  </si>
  <si>
    <t>FACILITY OWNED BY EDMONTON SOCIETY FOR CHRISTIAN EDUCATION (GRADES OFFERED K-9).</t>
  </si>
  <si>
    <t>EKOTA SCHOOL</t>
  </si>
  <si>
    <t xml:space="preserve"> F1251</t>
  </si>
  <si>
    <t>S3108</t>
  </si>
  <si>
    <t>ELIZABETH FINCH SCHOOL</t>
  </si>
  <si>
    <t xml:space="preserve"> F5842</t>
  </si>
  <si>
    <t>S6160</t>
  </si>
  <si>
    <t>ELLERSLIE CAMPUS NORTH</t>
  </si>
  <si>
    <t xml:space="preserve"> F1343</t>
  </si>
  <si>
    <t>S3111</t>
  </si>
  <si>
    <t>ELLERSLIE CAMPUS SOUTH</t>
  </si>
  <si>
    <t xml:space="preserve"> F1285</t>
  </si>
  <si>
    <t>S3110</t>
  </si>
  <si>
    <t>FACILITY REOPEN 2015/2016 SCHOOL YEAR TO ACCOMMODATE ECS &amp; GRADE 2 STUDENTS FROM ELLERSLIE NORTH CAMPUS.</t>
  </si>
  <si>
    <t>ELMWOOD SCHOOL</t>
  </si>
  <si>
    <t xml:space="preserve"> F1228</t>
  </si>
  <si>
    <t>S3112</t>
  </si>
  <si>
    <t>LEASES EDMONTON LEARNING CONSORTIUM (274.18m2)(EX) RUNDLE HEIGHT OUT OF SCHOOL CARE INC. (137.72m2)(N-EX)</t>
  </si>
  <si>
    <t>ESTHER STARKMAN SCHOOL</t>
  </si>
  <si>
    <t xml:space="preserve"> F5847</t>
  </si>
  <si>
    <t>S6144</t>
  </si>
  <si>
    <t>P3 SCHOOL. LEASE YMCA OF EDMONTON (153.48m2)(EX)</t>
  </si>
  <si>
    <t>EVANSDALE SCHOOL</t>
  </si>
  <si>
    <t xml:space="preserve"> F1239</t>
  </si>
  <si>
    <t>S3113</t>
  </si>
  <si>
    <t>LEASE PARKDALE AFTER SCHOOL CARE (72.09m2)(EX).</t>
  </si>
  <si>
    <t>FLORENCE HALLOCK SCHOOL</t>
  </si>
  <si>
    <t xml:space="preserve"> F5843</t>
  </si>
  <si>
    <t>S6159</t>
  </si>
  <si>
    <t>FOREST HEIGHTS SCHOOL</t>
  </si>
  <si>
    <t xml:space="preserve"> F1175</t>
  </si>
  <si>
    <t>S3116</t>
  </si>
  <si>
    <t xml:space="preserve"> LEASE: DIE KLEINE KNDERSCHULE (80.42m2)(EX) YMCA (160.84m2)(EX)</t>
  </si>
  <si>
    <t>FRASER SCHOOL</t>
  </si>
  <si>
    <t xml:space="preserve"> F1287</t>
  </si>
  <si>
    <t>S3117</t>
  </si>
  <si>
    <t>LEASE KIDS &amp; COMPANY (93.33M2)(N-EX)</t>
  </si>
  <si>
    <t>7508</t>
  </si>
  <si>
    <t>FULTON PLACE SCHOOL</t>
  </si>
  <si>
    <t xml:space="preserve"> F1300</t>
  </si>
  <si>
    <t>B3122A</t>
  </si>
  <si>
    <t>S3122</t>
  </si>
  <si>
    <t>SCHOOL CLOSED JUNE 30, 2010. LEASE FULTON AFTER SCHOOL ASSOCIATION (1096.5m2)(N-EX) L'ARCH ASSOC. OF EDMONTON (404.11m2)(N-EX) S.S. DANCE EXPERIENCE (737.09m2)(N-EX) ELDERCARE EDMONTON SOCIETY FOR ADP (161.46m2)(N-EX) SAVING GRACE MEDICAL LTD (80.16m2)(N-EX).</t>
  </si>
  <si>
    <t>GARNEAU SCHOOL</t>
  </si>
  <si>
    <t xml:space="preserve"> F1301</t>
  </si>
  <si>
    <t>S3123</t>
  </si>
  <si>
    <t xml:space="preserve"> LEASES: GARNEAU AFTER SCHOOL CENTRE (337.19m2)(EX) GARNEAU UNIVERSITY EARLY LEARNING CENTRE SOCIETY (261.37m2)(EX) WENDY GERVAIS (13.55m2)(N-EX)</t>
  </si>
  <si>
    <t>GARTH WORTHINGTON SCHOOL</t>
  </si>
  <si>
    <t xml:space="preserve"> F6326</t>
  </si>
  <si>
    <t>S8435</t>
  </si>
  <si>
    <t>LEASE EDMONTON REGION CHILD CARE ASSOCIATION (144.20m2)(EX).</t>
  </si>
  <si>
    <t>GEORGE H LUCK SCHOOL</t>
  </si>
  <si>
    <t xml:space="preserve"> F1395</t>
  </si>
  <si>
    <t>S3124</t>
  </si>
  <si>
    <t>GEORGE P. NICHOLSON SCHOOL</t>
  </si>
  <si>
    <t xml:space="preserve"> F0036</t>
  </si>
  <si>
    <t>S4709</t>
  </si>
  <si>
    <t>LEASE ALBERTA HEALTH SERVICES (357.00m2)(EX) YMCA OF EDMONTON (487.00m2)(EX)</t>
  </si>
  <si>
    <t>7205</t>
  </si>
  <si>
    <t xml:space="preserve"> F1229</t>
  </si>
  <si>
    <t>B3129A</t>
  </si>
  <si>
    <t>S3129</t>
  </si>
  <si>
    <t>SCHOOL CLOSED AUGUST 31, 2021.</t>
  </si>
  <si>
    <t>GLENGARRY SCHOOL</t>
  </si>
  <si>
    <t xml:space="preserve"> F1210</t>
  </si>
  <si>
    <t>S3130</t>
  </si>
  <si>
    <t>GLENORA SCHOOL</t>
  </si>
  <si>
    <t xml:space="preserve"> F1176</t>
  </si>
  <si>
    <t>S3131</t>
  </si>
  <si>
    <t>GOLD BAR SCHOOL</t>
  </si>
  <si>
    <t xml:space="preserve"> F1177</t>
  </si>
  <si>
    <t>S3132</t>
  </si>
  <si>
    <t>LEASES: GOLD BAR PRESCHOOL ASSOC. (82.85m2)(EX) GOLD BAR DAYCARE &amp; AFT. SCHOOL CARE (248.55m2)(N-EX).</t>
  </si>
  <si>
    <t>GRACE MARTIN SCHOOL</t>
  </si>
  <si>
    <t xml:space="preserve"> F1243</t>
  </si>
  <si>
    <t>S3134</t>
  </si>
  <si>
    <t>GRANDVIEW HEIGHTS SCHOOL</t>
  </si>
  <si>
    <t xml:space="preserve"> F1178</t>
  </si>
  <si>
    <t>S3136</t>
  </si>
  <si>
    <t>GREENFIELD SCHOOL</t>
  </si>
  <si>
    <t xml:space="preserve"> F1206</t>
  </si>
  <si>
    <t>S3138</t>
  </si>
  <si>
    <t xml:space="preserve"> F1266</t>
  </si>
  <si>
    <t>S3139</t>
  </si>
  <si>
    <t>GROVENOR SCHOOL</t>
  </si>
  <si>
    <t xml:space="preserve"> F1179</t>
  </si>
  <si>
    <t>S3142</t>
  </si>
  <si>
    <t>LEASE 799505 ALBERTA LTD AND NORAWAN PARAS (75.50m2)(N-EX).</t>
  </si>
  <si>
    <t>HARDISTY SCHOOL</t>
  </si>
  <si>
    <t xml:space="preserve"> F1303</t>
  </si>
  <si>
    <t>S3144</t>
  </si>
  <si>
    <t>LEASES YOUNG LIFE OF CANADA (18.88m2)(EX) CAPILANO PLAY SCHOOL ASSOCIATION (69.11m2)(EX) FULTON AFTER SCHOOL ASSOC. (105.26m2)(EX).</t>
  </si>
  <si>
    <t>HARRY AINLAY SCHOOL</t>
  </si>
  <si>
    <t xml:space="preserve"> F1146</t>
  </si>
  <si>
    <t>S3145</t>
  </si>
  <si>
    <t>LEASE THE ASSOCIATION OF METRO EDMONTON JAPANESE COMMUNITY SCHOOL (14.87M2)(EX)</t>
  </si>
  <si>
    <t>HAZELDEAN SCHOOL</t>
  </si>
  <si>
    <t xml:space="preserve"> F1180</t>
  </si>
  <si>
    <t>S3146</t>
  </si>
  <si>
    <t>HIGH PARK SCHOOL</t>
  </si>
  <si>
    <t xml:space="preserve"> F1230</t>
  </si>
  <si>
    <t>S3148</t>
  </si>
  <si>
    <t>SCHOOL CLOSED JUNE 30, 2007. FACILITY REOPEN 2009/10 SCHOOL YEAR TO ACCOMMODATE ASPEN PROGRAM.</t>
  </si>
  <si>
    <t>HIGHLANDS SCHOOL</t>
  </si>
  <si>
    <t xml:space="preserve"> F1304</t>
  </si>
  <si>
    <t>S3149</t>
  </si>
  <si>
    <t>EDUCATION APPROVED DECOMMISSION THE ENTIRE BASEMENT OF 1914 SECTION (1510.0m2)(N-EX)</t>
  </si>
  <si>
    <t>HILLCREST SCHOOL</t>
  </si>
  <si>
    <t xml:space="preserve"> F1337</t>
  </si>
  <si>
    <t>S3150</t>
  </si>
  <si>
    <t>HILLVIEW SCHOOL</t>
  </si>
  <si>
    <t xml:space="preserve"> F1270</t>
  </si>
  <si>
    <t>S3151</t>
  </si>
  <si>
    <t>HILWIE HAMDON SCHOOL</t>
  </si>
  <si>
    <t xml:space="preserve"> F6240</t>
  </si>
  <si>
    <t>S8022</t>
  </si>
  <si>
    <t>LEASE YMCA OF EDMONTON (156.15m2)(EX)</t>
  </si>
  <si>
    <t>HOLYROOD SCHOOL</t>
  </si>
  <si>
    <t xml:space="preserve"> F1305</t>
  </si>
  <si>
    <t>S3156</t>
  </si>
  <si>
    <t>HOMESTEADER SCHOOL</t>
  </si>
  <si>
    <t xml:space="preserve"> F1258</t>
  </si>
  <si>
    <t>S3157</t>
  </si>
  <si>
    <t>HORSE HILL SCHOOL</t>
  </si>
  <si>
    <t xml:space="preserve"> F1344</t>
  </si>
  <si>
    <t>S3158</t>
  </si>
  <si>
    <t>SCHOOL CLOSED JR. HIGH PROGRAM AT THE END OF 2002/2003 SCHOOL YEAR LEASE KIDS &amp; COMPANY (69.92M2)(N-EX)</t>
  </si>
  <si>
    <t>7135</t>
  </si>
  <si>
    <t>IDYLWYLDE SCHOOL</t>
  </si>
  <si>
    <t xml:space="preserve"> F1181</t>
  </si>
  <si>
    <t>B3159A</t>
  </si>
  <si>
    <t>S3159</t>
  </si>
  <si>
    <t>SCHOOL CLOSED JUNE 30, 2002. CLOSED TO USE-DEEMED UNSAFE</t>
  </si>
  <si>
    <t>INGLEWOOD SCHOOL</t>
  </si>
  <si>
    <t xml:space="preserve"> F1182</t>
  </si>
  <si>
    <t>S3160</t>
  </si>
  <si>
    <t>1956 ANNEX SECTION DEMOLISHED IN 2008.  LEASE: COMMUNITY OPTIONS SOCIETY (82.56m2)(EX)</t>
  </si>
  <si>
    <t>IVOR DENT SCHOOL</t>
  </si>
  <si>
    <t xml:space="preserve"> F6218</t>
  </si>
  <si>
    <t>S3266</t>
  </si>
  <si>
    <t>J A FIFE SCHOOL</t>
  </si>
  <si>
    <t xml:space="preserve"> F1214</t>
  </si>
  <si>
    <t>S3164</t>
  </si>
  <si>
    <t>LEASE LAGO LINDO SCHOOL CARE LTD (78.04m2)(N-EX)</t>
  </si>
  <si>
    <t>J PERCY PAGE SCHOOL</t>
  </si>
  <si>
    <t xml:space="preserve"> F1153</t>
  </si>
  <si>
    <t>S3167</t>
  </si>
  <si>
    <t>JACKSON HEIGHTS ELEMENTARY</t>
  </si>
  <si>
    <t xml:space="preserve"> F2468</t>
  </si>
  <si>
    <t>S5102</t>
  </si>
  <si>
    <t>JAMES GIBBONS SCHOOL</t>
  </si>
  <si>
    <t xml:space="preserve"> F1231</t>
  </si>
  <si>
    <t>S3168</t>
  </si>
  <si>
    <t>LEASE YMCA OF EDMONTON (139.23m2)(EX).</t>
  </si>
  <si>
    <t>JAN REIMER SCHOOL</t>
  </si>
  <si>
    <t xml:space="preserve"> F6236</t>
  </si>
  <si>
    <t>S7992</t>
  </si>
  <si>
    <t>JASPER PLACE SCHOOL</t>
  </si>
  <si>
    <t xml:space="preserve"> F1152</t>
  </si>
  <si>
    <t>S3169</t>
  </si>
  <si>
    <t>2433</t>
  </si>
  <si>
    <t>JOEY MOSS SCHOOL</t>
  </si>
  <si>
    <t xml:space="preserve"> F6355</t>
  </si>
  <si>
    <t>S8462</t>
  </si>
  <si>
    <t>JOHN A. MCDOUGALL SCHOOL</t>
  </si>
  <si>
    <t xml:space="preserve"> F1311</t>
  </si>
  <si>
    <t>S3210</t>
  </si>
  <si>
    <t>LEASE: DUCK INN SOCIETY (340.06M2)(EX)</t>
  </si>
  <si>
    <t>JOHN BARNETT SCHOOL</t>
  </si>
  <si>
    <t xml:space="preserve"> F1238</t>
  </si>
  <si>
    <t>S3171</t>
  </si>
  <si>
    <t>JOHN D BRACCO SCHOOL</t>
  </si>
  <si>
    <t xml:space="preserve"> F1349</t>
  </si>
  <si>
    <t>S3172</t>
  </si>
  <si>
    <t>JOHNNY BRIGHT SCHOOL</t>
  </si>
  <si>
    <t xml:space="preserve"> F5846</t>
  </si>
  <si>
    <t>S6156</t>
  </si>
  <si>
    <t>JULIA KINISKI SCHOOL</t>
  </si>
  <si>
    <t xml:space="preserve"> F1289</t>
  </si>
  <si>
    <t>S3174</t>
  </si>
  <si>
    <t>KAMEYOSEK SCHOOL</t>
  </si>
  <si>
    <t xml:space="preserve"> F1257</t>
  </si>
  <si>
    <t>S3175</t>
  </si>
  <si>
    <t>KATE CHEGWIN SCHOOL</t>
  </si>
  <si>
    <t xml:space="preserve"> F1350</t>
  </si>
  <si>
    <t>S3176</t>
  </si>
  <si>
    <t>KEHEEWIN SCHOOL</t>
  </si>
  <si>
    <t xml:space="preserve"> F1269</t>
  </si>
  <si>
    <t>S3178</t>
  </si>
  <si>
    <t>KENILWORTH SCHOOL</t>
  </si>
  <si>
    <t xml:space="preserve"> F1334</t>
  </si>
  <si>
    <t>S3179</t>
  </si>
  <si>
    <t>LEASE FRONTIER COLLEGE (13.54m2)(N-EX).</t>
  </si>
  <si>
    <t>KENSINGTON SCHOOL</t>
  </si>
  <si>
    <t xml:space="preserve"> F1183</t>
  </si>
  <si>
    <t>S3181</t>
  </si>
  <si>
    <t>KILDARE SCHOOL</t>
  </si>
  <si>
    <t xml:space="preserve"> F1184</t>
  </si>
  <si>
    <t>S3182</t>
  </si>
  <si>
    <t xml:space="preserve"> F1306</t>
  </si>
  <si>
    <t>S3183</t>
  </si>
  <si>
    <t>KIM HUNG SCHOOL</t>
  </si>
  <si>
    <t xml:space="preserve"> F6242</t>
  </si>
  <si>
    <t>S8017</t>
  </si>
  <si>
    <t>KING EDWARD SCHOOL</t>
  </si>
  <si>
    <t xml:space="preserve"> F1307</t>
  </si>
  <si>
    <t>S3184</t>
  </si>
  <si>
    <t>LEASES: KING EDWARD CHILD CARE SOCIETY (337.62m2)(EX) STRATHCONA NURSERY SCHOOL (75.14m2)(EX)</t>
  </si>
  <si>
    <t>KIRKNESS SCHOOL</t>
  </si>
  <si>
    <t xml:space="preserve"> F1276</t>
  </si>
  <si>
    <t>S3185</t>
  </si>
  <si>
    <t>KISÊWÂTISIWIN SCHOOL</t>
  </si>
  <si>
    <t xml:space="preserve"> F1342</t>
  </si>
  <si>
    <t>S3086</t>
  </si>
  <si>
    <t>FORMER DAN KNOTT SCHOOL.</t>
  </si>
  <si>
    <t>L Y CAIRNS SCHOOL</t>
  </si>
  <si>
    <t xml:space="preserve"> F1378</t>
  </si>
  <si>
    <t>S3186</t>
  </si>
  <si>
    <t>LA PERLE SCHOOL</t>
  </si>
  <si>
    <t xml:space="preserve"> F1281</t>
  </si>
  <si>
    <t>S3188</t>
  </si>
  <si>
    <t>LEASE LA PERLE COMMUNITY PLAYSCHOOL (75.95M2)(EX).</t>
  </si>
  <si>
    <t>LAGO LINDO SCHOOL</t>
  </si>
  <si>
    <t xml:space="preserve"> F1291</t>
  </si>
  <si>
    <t>S3189</t>
  </si>
  <si>
    <t>LANSDOWNE SCHOOL</t>
  </si>
  <si>
    <t xml:space="preserve"> F1207</t>
  </si>
  <si>
    <t>S3190</t>
  </si>
  <si>
    <t>LEASE: LANSDOWNE CHILD AND FAMILY CENTRE SOCIETY (473.16m2)(EX)</t>
  </si>
  <si>
    <t>LAUDERDALE SCHOOL</t>
  </si>
  <si>
    <t xml:space="preserve"> F1185</t>
  </si>
  <si>
    <t>S3191</t>
  </si>
  <si>
    <t>LAURIER HEIGHTS SCHOOL</t>
  </si>
  <si>
    <t xml:space="preserve"> F1308</t>
  </si>
  <si>
    <t>S3192</t>
  </si>
  <si>
    <t>LEASE LAURIER HEIGHTS OUT OF SCHOOL CARE (163.64m2)(N-EX)</t>
  </si>
  <si>
    <t>7519</t>
  </si>
  <si>
    <t>LAWTON SCHOOL</t>
  </si>
  <si>
    <t xml:space="preserve"> F1309</t>
  </si>
  <si>
    <t>B3193A</t>
  </si>
  <si>
    <t>S3193</t>
  </si>
  <si>
    <t>SCHOOL CLOSED SEPTEMBER 1, 2017. LEASE GOOD HOOPS (603.59m2)(N-EX)</t>
  </si>
  <si>
    <t>7724</t>
  </si>
  <si>
    <t>LEARNING STORE AT BLUE QUILL</t>
  </si>
  <si>
    <t xml:space="preserve"> F1405</t>
  </si>
  <si>
    <t>B5562A</t>
  </si>
  <si>
    <t>S5562</t>
  </si>
  <si>
    <t>1022</t>
  </si>
  <si>
    <t>LEARNING STORE AT WEST EDMONTON</t>
  </si>
  <si>
    <t xml:space="preserve"> F4714</t>
  </si>
  <si>
    <t>B9213B</t>
  </si>
  <si>
    <t>S9213</t>
  </si>
  <si>
    <t>0386</t>
  </si>
  <si>
    <t>LEARNING STORE ON WHYTE</t>
  </si>
  <si>
    <t xml:space="preserve"> F2376</t>
  </si>
  <si>
    <t>B4936A</t>
  </si>
  <si>
    <t>S4936</t>
  </si>
  <si>
    <t>LEE RIDGE SCHOOL</t>
  </si>
  <si>
    <t xml:space="preserve"> F1245</t>
  </si>
  <si>
    <t>S3194</t>
  </si>
  <si>
    <t>LENDRUM SCHOOL</t>
  </si>
  <si>
    <t xml:space="preserve"> F1211</t>
  </si>
  <si>
    <t>S3195</t>
  </si>
  <si>
    <t>LILLIAN OSBORNE HIGH SCHOOL</t>
  </si>
  <si>
    <t xml:space="preserve"> F5610</t>
  </si>
  <si>
    <t>S5809</t>
  </si>
  <si>
    <t>LONDONDERRY SCHOOL</t>
  </si>
  <si>
    <t xml:space="preserve"> F1323</t>
  </si>
  <si>
    <t>S3196</t>
  </si>
  <si>
    <t>LORELEI SCHOOL</t>
  </si>
  <si>
    <t xml:space="preserve"> F1260</t>
  </si>
  <si>
    <t>S3197</t>
  </si>
  <si>
    <t>LYMBURN SCHOOL</t>
  </si>
  <si>
    <t xml:space="preserve"> F1283</t>
  </si>
  <si>
    <t>S3199</t>
  </si>
  <si>
    <t>LYNNWOOD SCHOOL</t>
  </si>
  <si>
    <t xml:space="preserve"> F1232</t>
  </si>
  <si>
    <t>S3200</t>
  </si>
  <si>
    <t>LEASE OXFORD CHILD DEVELOPMENT CENTRE (108.29m2)(N-EX)</t>
  </si>
  <si>
    <t>M. E. LAZERTE SCHOOL</t>
  </si>
  <si>
    <t xml:space="preserve"> F1149</t>
  </si>
  <si>
    <t>S3201</t>
  </si>
  <si>
    <t>MAJOR GENERAL GRIESBACH SCHOOL</t>
  </si>
  <si>
    <t xml:space="preserve"> F5855</t>
  </si>
  <si>
    <t>S6135</t>
  </si>
  <si>
    <t>MALCOLM TWEDDLE SCHOOL</t>
  </si>
  <si>
    <t xml:space="preserve"> F1244</t>
  </si>
  <si>
    <t>S3202</t>
  </si>
  <si>
    <t>MALMO SCHOOL</t>
  </si>
  <si>
    <t xml:space="preserve"> F1212</t>
  </si>
  <si>
    <t>S3203</t>
  </si>
  <si>
    <t>LEASES: MALMO PRE-KIN. PAR. ASSOC. (87.60m2)(EX) EDMONTON REGION CHILD CARE (335.67m2)(EX).</t>
  </si>
  <si>
    <t>MARY BUTTERWORTH SCHOOL</t>
  </si>
  <si>
    <t xml:space="preserve"> F1348</t>
  </si>
  <si>
    <t>S3205</t>
  </si>
  <si>
    <t>MAYFIELD SCHOOL</t>
  </si>
  <si>
    <t xml:space="preserve"> F1233</t>
  </si>
  <si>
    <t>S3207</t>
  </si>
  <si>
    <t>MCARTHUR SCHOOL</t>
  </si>
  <si>
    <t xml:space="preserve"> F1186</t>
  </si>
  <si>
    <t>S3208</t>
  </si>
  <si>
    <t>7520</t>
  </si>
  <si>
    <t>MCCAULEY SCHOOL</t>
  </si>
  <si>
    <t xml:space="preserve"> F1310</t>
  </si>
  <si>
    <t>B3209A</t>
  </si>
  <si>
    <t>S3209</t>
  </si>
  <si>
    <t>SCHOOL CLOSED JUNE 30, 2010. LEASE CITY OF EDMONTON (4580.30m2)(EX)</t>
  </si>
  <si>
    <t>7060</t>
  </si>
  <si>
    <t>MCKAY AVENUE SCHOOL</t>
  </si>
  <si>
    <t xml:space="preserve"> F1147</t>
  </si>
  <si>
    <t>B5563A</t>
  </si>
  <si>
    <t>S5563</t>
  </si>
  <si>
    <t>SCHOOL CLOSED SEPTEMBER 1, 1983. DECENT. ADMIN. (4000.0m2)(N-EX)</t>
  </si>
  <si>
    <t>MCKEE SCHOOL</t>
  </si>
  <si>
    <t xml:space="preserve"> F1220</t>
  </si>
  <si>
    <t>S3211</t>
  </si>
  <si>
    <t>LEASES: McKEE AFTER SCHOOL PROG. (188.28m2)(EX)  851386 ALBERTA LTD MCKEE CHILD CARE CENTRE (361.94M2)(EX) DISCOVERY PLACE PRE-SCHOOL (83.01m2)(EX) DECENT. ADMIN. (384.16m2)(N-EX).</t>
  </si>
  <si>
    <t>MCKERNAN SCHOOL</t>
  </si>
  <si>
    <t xml:space="preserve"> F1313</t>
  </si>
  <si>
    <t>S3213</t>
  </si>
  <si>
    <t>MCLEOD SCHOOL</t>
  </si>
  <si>
    <t xml:space="preserve"> F1224</t>
  </si>
  <si>
    <t>S3214</t>
  </si>
  <si>
    <t>MCNALLY SCHOOL</t>
  </si>
  <si>
    <t xml:space="preserve"> F1145</t>
  </si>
  <si>
    <t>S3215</t>
  </si>
  <si>
    <t>MEADOWLARK CHRISTIAN SCHOOL</t>
  </si>
  <si>
    <t xml:space="preserve"> F1952</t>
  </si>
  <si>
    <t>S3216</t>
  </si>
  <si>
    <t>FORMER OUR LADY OF FATIMA SCHOOL (EDMONTON CATHOLIC SCHOOL) THE MEADOWLARK CHRISTIAN SOCIETY OWN THE FACILITY</t>
  </si>
  <si>
    <t>MEADOWLARK SCHOOL</t>
  </si>
  <si>
    <t xml:space="preserve"> F1234</t>
  </si>
  <si>
    <t>S3217</t>
  </si>
  <si>
    <t>LEASES: EDM. AFTER SCHOOL CARE ASSOC. (165.79m2)(EX)</t>
  </si>
  <si>
    <t>MEE-YAH-NOH SCHOOL</t>
  </si>
  <si>
    <t xml:space="preserve"> F1189</t>
  </si>
  <si>
    <t>S3218</t>
  </si>
  <si>
    <t>LEASE: LITTLE PROFESSORS CHILDCARE INC. AND RENATA SZWEDOWICZ (161.16m2)(N-EX)</t>
  </si>
  <si>
    <t>MENISA SCHOOL</t>
  </si>
  <si>
    <t xml:space="preserve"> F1273</t>
  </si>
  <si>
    <t>S3219</t>
  </si>
  <si>
    <t>MEYOKUMIN SCHOOL</t>
  </si>
  <si>
    <t xml:space="preserve"> F1271</t>
  </si>
  <si>
    <t>S3220</t>
  </si>
  <si>
    <t>MEYONOHK SCHOOL</t>
  </si>
  <si>
    <t xml:space="preserve"> F1265</t>
  </si>
  <si>
    <t>S3221</t>
  </si>
  <si>
    <t>LEASE 1056345 ALBERTA LTD AND PASA LAU (83.78m2)(N-EX)</t>
  </si>
  <si>
    <t>MICHAEL A KOSTEK ELEMENTARY SCHOOL</t>
  </si>
  <si>
    <t xml:space="preserve"> F1396</t>
  </si>
  <si>
    <t>S3222</t>
  </si>
  <si>
    <t>MICHAEL PHAIR SCHOOL</t>
  </si>
  <si>
    <t xml:space="preserve"> F6180</t>
  </si>
  <si>
    <t>S7910</t>
  </si>
  <si>
    <t>MICHAEL STREMBITSKY SCHOOL</t>
  </si>
  <si>
    <t xml:space="preserve"> F5857</t>
  </si>
  <si>
    <t>S6162</t>
  </si>
  <si>
    <t xml:space="preserve"> 2-9</t>
  </si>
  <si>
    <t>MILL CREEK SCHOOL</t>
  </si>
  <si>
    <t xml:space="preserve"> F6369</t>
  </si>
  <si>
    <t>S3223</t>
  </si>
  <si>
    <t>LEASE OLIVER CENTRE- EARLY LEARNING PROGRAMS FOR CHILDREN &amp; FAMILY (305.89M2)(EX).</t>
  </si>
  <si>
    <t>MILLWOODS CHRISTIAN SCHOOL</t>
  </si>
  <si>
    <t xml:space="preserve"> F2527</t>
  </si>
  <si>
    <t>S9329</t>
  </si>
  <si>
    <t>FACILITY LEASED FROM PRIVATE SCHOOL SOCIETY.</t>
  </si>
  <si>
    <t>MINCHAU SCHOOL</t>
  </si>
  <si>
    <t xml:space="preserve"> F1288</t>
  </si>
  <si>
    <t>S3225</t>
  </si>
  <si>
    <t>7151</t>
  </si>
  <si>
    <t>MONTROSE SCHOOL</t>
  </si>
  <si>
    <t xml:space="preserve"> F1191</t>
  </si>
  <si>
    <t>B3226A</t>
  </si>
  <si>
    <t>S3226</t>
  </si>
  <si>
    <t>MOUNT PLEASANT SCHOOL</t>
  </si>
  <si>
    <t xml:space="preserve"> F1314</t>
  </si>
  <si>
    <t>S3228</t>
  </si>
  <si>
    <t>LEASE: YMCA (184.61m2)(EX)</t>
  </si>
  <si>
    <t>7153</t>
  </si>
  <si>
    <t>MOUNT ROYAL SCHOOL</t>
  </si>
  <si>
    <t xml:space="preserve"> F1192</t>
  </si>
  <si>
    <t>B3229A</t>
  </si>
  <si>
    <t>S3229</t>
  </si>
  <si>
    <t>NELLIE CARLSON SCHOOL</t>
  </si>
  <si>
    <t xml:space="preserve"> F6159</t>
  </si>
  <si>
    <t>S7887</t>
  </si>
  <si>
    <t>LEASE YMCA OF EDMONTON (73.31m2)(EX)</t>
  </si>
  <si>
    <t>7526</t>
  </si>
  <si>
    <t>NEWTON SCHOOL</t>
  </si>
  <si>
    <t xml:space="preserve"> F1315</t>
  </si>
  <si>
    <t>B3230A</t>
  </si>
  <si>
    <t>S3230</t>
  </si>
  <si>
    <t>SCHOOL CLOSED JUNE 30, 2007. DECENT. ADMIN. (3122.40m2)(N-EX)</t>
  </si>
  <si>
    <t>NORTHMOUNT SCHOOL</t>
  </si>
  <si>
    <t xml:space="preserve"> F1216</t>
  </si>
  <si>
    <t>S3233</t>
  </si>
  <si>
    <t>NORWOOD SCHOOL</t>
  </si>
  <si>
    <t xml:space="preserve"> F1194</t>
  </si>
  <si>
    <t>S3234</t>
  </si>
  <si>
    <t>OLD SCONA SCHOOL</t>
  </si>
  <si>
    <t xml:space="preserve"> F1151</t>
  </si>
  <si>
    <t>S3235</t>
  </si>
  <si>
    <t>OLIVER SCHOOL</t>
  </si>
  <si>
    <t xml:space="preserve"> F1316</t>
  </si>
  <si>
    <t>S3236</t>
  </si>
  <si>
    <t>LEASE: OLIVER CENTRE (822.68m2)(EX).</t>
  </si>
  <si>
    <t>ORMSBY SCHOOL</t>
  </si>
  <si>
    <t xml:space="preserve"> F1264</t>
  </si>
  <si>
    <t>S3238</t>
  </si>
  <si>
    <t>LEASE 1425151 ALBERTA LTD O/A SUNNY SIDE CHILD (241.27m2)(N-EX)</t>
  </si>
  <si>
    <t>OTTEWELL SCHOOL</t>
  </si>
  <si>
    <t xml:space="preserve"> F1317</t>
  </si>
  <si>
    <t>S3239</t>
  </si>
  <si>
    <t>OVERLANDERS SCHOOL</t>
  </si>
  <si>
    <t xml:space="preserve"> F1249</t>
  </si>
  <si>
    <t>S3243</t>
  </si>
  <si>
    <t>PARKALLEN SCHOOL</t>
  </si>
  <si>
    <t xml:space="preserve"> F1318</t>
  </si>
  <si>
    <t>S3244</t>
  </si>
  <si>
    <t>LEASES: GREEN CIRCLE PRESCHOOL ASSOCIATION (67.81m2)(EX) YMCA (219.29m2)(EX)</t>
  </si>
  <si>
    <t>7530</t>
  </si>
  <si>
    <t>PARKDALE SCHOOL</t>
  </si>
  <si>
    <t xml:space="preserve"> F1319</t>
  </si>
  <si>
    <t>B3245A</t>
  </si>
  <si>
    <t>S3245</t>
  </si>
  <si>
    <t>SCHOOL CLOSED JUNE 30  2010. LEASE: BENT ARROW TRADITIONAL HEALING SOCIETY (4270.50m2)(N-EX).</t>
  </si>
  <si>
    <t>PARKVIEW SCHOOL</t>
  </si>
  <si>
    <t xml:space="preserve"> F1320</t>
  </si>
  <si>
    <t>S3247</t>
  </si>
  <si>
    <t>PATRICIA HEIGHTS SCHOOL</t>
  </si>
  <si>
    <t xml:space="preserve"> F1204</t>
  </si>
  <si>
    <t>S3248</t>
  </si>
  <si>
    <t>POLLARD MEADOWS SCHOOL</t>
  </si>
  <si>
    <t xml:space="preserve"> F1272</t>
  </si>
  <si>
    <t>S3249</t>
  </si>
  <si>
    <t>PRINCE CHARLES SCHOOL</t>
  </si>
  <si>
    <t xml:space="preserve"> F1195</t>
  </si>
  <si>
    <t>S3251</t>
  </si>
  <si>
    <t>PRINCETON SCHOOL</t>
  </si>
  <si>
    <t xml:space="preserve"> F1213</t>
  </si>
  <si>
    <t>S3252</t>
  </si>
  <si>
    <t>LEASES EMJA DAYCARE CENTRE LTD (176.47m2)(N-EX) EDMONTON CITY CENTRE CHURCH CORP. (79.67m2)(EX) CHILDREN'S AUTISM SERVICES OF EDMONTON (83.26m2)(EX)</t>
  </si>
  <si>
    <t>QUEEN ALEXANDRA SCHOOL</t>
  </si>
  <si>
    <t xml:space="preserve"> F1197</t>
  </si>
  <si>
    <t>S3254</t>
  </si>
  <si>
    <t>LEASES DISCOVERY PLACE PRE-SCHOOL SOCIETY OF EDMONTON (90.96m2)(EX) SPRINGHILL COMMUNITY PRE-SCHOOL SOCIETY (164.71m2)(EX) TEATRO LA QUINDICINA THEATRE SOCIETY (28.45m2)(EX)</t>
  </si>
  <si>
    <t>QUEEN ELIZABETH SCHOOL</t>
  </si>
  <si>
    <t xml:space="preserve"> F1140</t>
  </si>
  <si>
    <t>S3255</t>
  </si>
  <si>
    <t>7165</t>
  </si>
  <si>
    <t>QUEEN MARY PARK SCHOOL</t>
  </si>
  <si>
    <t xml:space="preserve"> F1198</t>
  </si>
  <si>
    <t>S3256</t>
  </si>
  <si>
    <t>SCHOOL CLOSED JUNE 30, 2001.</t>
  </si>
  <si>
    <t>7169</t>
  </si>
  <si>
    <t>R J SCOTT SCHOOL</t>
  </si>
  <si>
    <t xml:space="preserve"> F1200</t>
  </si>
  <si>
    <t>B3257A</t>
  </si>
  <si>
    <t>S3257</t>
  </si>
  <si>
    <t>SCHOOL CLOSED SEPTEMBER 1, 2017.</t>
  </si>
  <si>
    <t>RICHARD SECORD SCHOOL</t>
  </si>
  <si>
    <t xml:space="preserve"> F1225</t>
  </si>
  <si>
    <t>S3258</t>
  </si>
  <si>
    <t>LEASE RICHARD SECORD OUT OF SCHOOL CARE (23.75m2)(EX).</t>
  </si>
  <si>
    <t xml:space="preserve"> F1250</t>
  </si>
  <si>
    <t>S3259</t>
  </si>
  <si>
    <t>RIO TERRACE ELEMENTARY SCHOOL</t>
  </si>
  <si>
    <t xml:space="preserve"> F1235</t>
  </si>
  <si>
    <t>S3260</t>
  </si>
  <si>
    <t>LEASE: OXFORD CHILD DEVELOPMENT CENTRE (116.59m2)(N-EX) DIE KLEINE KINDERSCHULE/KINDERGARTEN SOCIETY (118.26m2)(EX)</t>
  </si>
  <si>
    <t>RIVERBEND SCHOOL</t>
  </si>
  <si>
    <t xml:space="preserve"> F1327</t>
  </si>
  <si>
    <t>S3262</t>
  </si>
  <si>
    <t>RIVERDALE SCHOOL</t>
  </si>
  <si>
    <t xml:space="preserve"> F1199</t>
  </si>
  <si>
    <t>S3263</t>
  </si>
  <si>
    <t>LEASE: 524409 ALTA. LTD. (129.34m2)(N-EX)</t>
  </si>
  <si>
    <t>ROBERTA MACADAMS SCHOOL</t>
  </si>
  <si>
    <t xml:space="preserve"> F6160</t>
  </si>
  <si>
    <t>S7889</t>
  </si>
  <si>
    <t>LEASE YMCA OF EDMONTON (28.65m2)(EX).</t>
  </si>
  <si>
    <t>ROSS SHEPPARD SCHOOL</t>
  </si>
  <si>
    <t xml:space="preserve"> F1141</t>
  </si>
  <si>
    <t>S3264</t>
  </si>
  <si>
    <t>ROSSLYN SCHOOL</t>
  </si>
  <si>
    <t xml:space="preserve"> F1324</t>
  </si>
  <si>
    <t>S3265</t>
  </si>
  <si>
    <t>7196</t>
  </si>
  <si>
    <t xml:space="preserve"> F1221</t>
  </si>
  <si>
    <t>B3266A</t>
  </si>
  <si>
    <t>SCHOOL CLOSED SEPTEMBER 1, 2017. LEASES VINEYARD CHRISTIAN FELLOWSHIPS OF EDMONTON (262.61m2)(N-EX) BEVERLY DAY CARE SOCIETY &amp; FAMILY RESOURCE (637.25m2)(N-EX).</t>
  </si>
  <si>
    <t>RUTHERFORD SCHOOL</t>
  </si>
  <si>
    <t xml:space="preserve"> F1201</t>
  </si>
  <si>
    <t>S3267</t>
  </si>
  <si>
    <t>LEASE: 350512 ALTA. INC. &amp; NURALI &amp; KHATOON MURJI (216.67m2)(N-EX)</t>
  </si>
  <si>
    <t>S BRUCE SMITH SCHOOL</t>
  </si>
  <si>
    <t xml:space="preserve"> F1347</t>
  </si>
  <si>
    <t>S3268</t>
  </si>
  <si>
    <t>SAKAW SCHOOL</t>
  </si>
  <si>
    <t xml:space="preserve"> F1267</t>
  </si>
  <si>
    <t>S3270</t>
  </si>
  <si>
    <t>SATOO SCHOOL</t>
  </si>
  <si>
    <t xml:space="preserve"> F1253</t>
  </si>
  <si>
    <t>S3271</t>
  </si>
  <si>
    <t>SCOTT ROBERTSON SCHOOL</t>
  </si>
  <si>
    <t xml:space="preserve"> F1202</t>
  </si>
  <si>
    <t>S3272</t>
  </si>
  <si>
    <t>SHAUNA MAY SENECA SCHOOL</t>
  </si>
  <si>
    <t xml:space="preserve"> F6241</t>
  </si>
  <si>
    <t>S8019</t>
  </si>
  <si>
    <t>7536</t>
  </si>
  <si>
    <t>SHERBROOKE SCHOOL</t>
  </si>
  <si>
    <t xml:space="preserve"> F1325</t>
  </si>
  <si>
    <t>SCHOOL CLOSED JUNE 30, 2002.  LEASE AURORA CHARTER SCHOOL (7461.10m2)(EX)</t>
  </si>
  <si>
    <t>7212</t>
  </si>
  <si>
    <t xml:space="preserve"> F1236</t>
  </si>
  <si>
    <t>B3273A</t>
  </si>
  <si>
    <t>S3273</t>
  </si>
  <si>
    <t xml:space="preserve"> F1256</t>
  </si>
  <si>
    <t>S3274</t>
  </si>
  <si>
    <t>SORAYA HAFEZ SCHOOL</t>
  </si>
  <si>
    <t xml:space="preserve"> F6308</t>
  </si>
  <si>
    <t>S8318</t>
  </si>
  <si>
    <t>LEASE YMCA OF EDMONTON (69.86m2)(EX).</t>
  </si>
  <si>
    <t>SPRUCE AVENUE SCHOOL</t>
  </si>
  <si>
    <t xml:space="preserve"> F1326</t>
  </si>
  <si>
    <t>S3277</t>
  </si>
  <si>
    <t>STEELE HEIGHTS SCHOOL</t>
  </si>
  <si>
    <t xml:space="preserve"> F1321</t>
  </si>
  <si>
    <t>S3334</t>
  </si>
  <si>
    <t>STEINHAUER SCHOOL</t>
  </si>
  <si>
    <t xml:space="preserve"> F1259</t>
  </si>
  <si>
    <t>S3335</t>
  </si>
  <si>
    <t>STRATFORD ACADEMIC HIGH SCHOOL</t>
  </si>
  <si>
    <t xml:space="preserve"> F1338</t>
  </si>
  <si>
    <t>S3336</t>
  </si>
  <si>
    <t>STRATHCONA SCHOOL</t>
  </si>
  <si>
    <t xml:space="preserve"> F1142</t>
  </si>
  <si>
    <t>S3337</t>
  </si>
  <si>
    <t>SVEND HANSEN SCHOOL</t>
  </si>
  <si>
    <t xml:space="preserve"> F6239</t>
  </si>
  <si>
    <t>S8024</t>
  </si>
  <si>
    <t>SWEET GRASS SCHOOL</t>
  </si>
  <si>
    <t xml:space="preserve"> F1261</t>
  </si>
  <si>
    <t>S3340</t>
  </si>
  <si>
    <t>T D BAKER SCHOOL</t>
  </si>
  <si>
    <t xml:space="preserve"> F1346</t>
  </si>
  <si>
    <t>S3341</t>
  </si>
  <si>
    <t>TALMUD TORAH SCHOOL</t>
  </si>
  <si>
    <t xml:space="preserve"> F1393</t>
  </si>
  <si>
    <t>S3342</t>
  </si>
  <si>
    <t>BOARD LEASE THE FACILITY FROM PRIVATE SECTOR</t>
  </si>
  <si>
    <t>7175</t>
  </si>
  <si>
    <t>TERRACE HEIGHTS SCHOOL</t>
  </si>
  <si>
    <t xml:space="preserve"> F1203</t>
  </si>
  <si>
    <t>B3345A</t>
  </si>
  <si>
    <t>S3345</t>
  </si>
  <si>
    <t>SCHOOL CLOSED JUNE 30, 2005. DECENT. ADMIN. FACILITY HOUSES THE DISTRICT'S HOME EDUCATION GROUP (2918.80m2)(N-EX)</t>
  </si>
  <si>
    <t>0018</t>
  </si>
  <si>
    <t>THE ACADEMY AT KING EDWARD</t>
  </si>
  <si>
    <t xml:space="preserve"> F1241</t>
  </si>
  <si>
    <t>S4932</t>
  </si>
  <si>
    <t xml:space="preserve"> 2-12</t>
  </si>
  <si>
    <t>THELMA CHALIFOUX SCHOOL</t>
  </si>
  <si>
    <t xml:space="preserve"> F6307</t>
  </si>
  <si>
    <t>S7023</t>
  </si>
  <si>
    <t xml:space="preserve"> F1240</t>
  </si>
  <si>
    <t>S3347</t>
  </si>
  <si>
    <t>TIPASKAN SCHOOL</t>
  </si>
  <si>
    <t xml:space="preserve"> F1284</t>
  </si>
  <si>
    <t>S3348</t>
  </si>
  <si>
    <t>VELMA E. BAKER SCHOOL</t>
  </si>
  <si>
    <t xml:space="preserve"> F1394</t>
  </si>
  <si>
    <t>S3349</t>
  </si>
  <si>
    <t>VERNON BARFORD SCHOOL</t>
  </si>
  <si>
    <t xml:space="preserve"> F1339</t>
  </si>
  <si>
    <t>S3350</t>
  </si>
  <si>
    <t>VICTORIA SCHOOL</t>
  </si>
  <si>
    <t xml:space="preserve"> F1143</t>
  </si>
  <si>
    <t>S3351</t>
  </si>
  <si>
    <t>DECENT. ADMIN. CAPACITY EXEMPTION 1949 SECTION AND BASEMENT MECHANICAL ROOM OF 1948 SECTION (9279.20m2)(N-EX) LEASE MONARCH CHILD CARE (300.20m2)(EX).</t>
  </si>
  <si>
    <t>VIMY RIDGE ACADEMY</t>
  </si>
  <si>
    <t xml:space="preserve"> F1138</t>
  </si>
  <si>
    <t>S3061</t>
  </si>
  <si>
    <t>LEASES: EDM. SCHOOL OF BALLET (1398.66m2)(EX) ACADEMIC &amp; ATHLETIC DEVELOPMENT INSTITUTE OF EDMONTON (151.58m2)(EX) THE GOVERNORS OF THE UNIVERSITY OF ALBERTA (43.09M2)(EX)</t>
  </si>
  <si>
    <t>VIRGINIA PARK SCHOOL</t>
  </si>
  <si>
    <t xml:space="preserve"> F1205</t>
  </si>
  <si>
    <t>S3353</t>
  </si>
  <si>
    <t>W P WAGNER SCHOOL</t>
  </si>
  <si>
    <t xml:space="preserve"> F1144</t>
  </si>
  <si>
    <t>S3354</t>
  </si>
  <si>
    <t>WAVERLEY SCHOOL</t>
  </si>
  <si>
    <t xml:space="preserve"> F1215</t>
  </si>
  <si>
    <t>S3355</t>
  </si>
  <si>
    <t>LEASE: WAVERLEY DAY CARE LTD. &amp; FARIDABANU MERALI (467.66m2)(N-EX) CHILDREN'S AUTISM SERVICES OF EDMONTON (84.42m2)(EX) DECENT. ADMIN. (84.28m2)(N-EX).</t>
  </si>
  <si>
    <t>WEINLOS SCHOOL</t>
  </si>
  <si>
    <t xml:space="preserve"> F1279</t>
  </si>
  <si>
    <t>S3356</t>
  </si>
  <si>
    <t>WESTBROOK SCHOOL</t>
  </si>
  <si>
    <t xml:space="preserve"> F1222</t>
  </si>
  <si>
    <t>S3360</t>
  </si>
  <si>
    <t xml:space="preserve"> F1330</t>
  </si>
  <si>
    <t>S3361</t>
  </si>
  <si>
    <t>LEASE: YMCA (505.78m2)(EX)</t>
  </si>
  <si>
    <t>WESTMINSTER SCHOOL</t>
  </si>
  <si>
    <t xml:space="preserve"> F1331</t>
  </si>
  <si>
    <t>S3363</t>
  </si>
  <si>
    <t>WESTMOUNT SCHOOL</t>
  </si>
  <si>
    <t xml:space="preserve"> F1332</t>
  </si>
  <si>
    <t>S3364</t>
  </si>
  <si>
    <t>LEASE: YOU CAN EDMONTON (587.45m2)(EX)</t>
  </si>
  <si>
    <t xml:space="preserve"> F1208</t>
  </si>
  <si>
    <t>S3366</t>
  </si>
  <si>
    <t>LEASE: UNIVERSITY AND COMMUNITY EARLY LEARNING SOCIETY (182.62m2)(EX)</t>
  </si>
  <si>
    <t>WINTERBURN SCHOOL</t>
  </si>
  <si>
    <t xml:space="preserve"> F1345</t>
  </si>
  <si>
    <t>S3367</t>
  </si>
  <si>
    <t>7183</t>
  </si>
  <si>
    <t>WOODCROFT SCHOOL</t>
  </si>
  <si>
    <t xml:space="preserve"> F1209</t>
  </si>
  <si>
    <t>B3368A</t>
  </si>
  <si>
    <t>S3368</t>
  </si>
  <si>
    <t>SCHOOL CLOSED JUNE 30, 2008 DECENT. ADMIN. (2283.90m2)(N-EX).</t>
  </si>
  <si>
    <t>YORK SCHOOL</t>
  </si>
  <si>
    <t xml:space="preserve"> F1223</t>
  </si>
  <si>
    <t>S3371</t>
  </si>
  <si>
    <t>LEASE: N.E. CHILD CARE CENTRE (178.07m2)(EX) EARLY LEARNING INCLUSIVE CHILD CARE INC. (89.35m2)(N-EX)</t>
  </si>
  <si>
    <t>YOUNGSTOWN SCHOOL</t>
  </si>
  <si>
    <t xml:space="preserve"> F1237</t>
  </si>
  <si>
    <t>S3372</t>
  </si>
  <si>
    <t>LEASE 1815091 ALBERTA LTD (232.03m2)(N-EX)</t>
  </si>
  <si>
    <t>ARCHBISHOP JORDAN CATHOLIC HIGH SCHOOL</t>
  </si>
  <si>
    <t xml:space="preserve"> F5858</t>
  </si>
  <si>
    <t>S6129</t>
  </si>
  <si>
    <t>ECOLE PERE KENNETH KEARNS CATHOLIC SCHOOL</t>
  </si>
  <si>
    <t xml:space="preserve"> F2214</t>
  </si>
  <si>
    <t>S4011</t>
  </si>
  <si>
    <t>HOLY REDEEMER CATHOLIC SCHOOL</t>
  </si>
  <si>
    <t xml:space="preserve"> F2224</t>
  </si>
  <si>
    <t>S2411</t>
  </si>
  <si>
    <t>HOLY SPIRIT CATHOLIC SCHOOL</t>
  </si>
  <si>
    <t xml:space="preserve"> F2492</t>
  </si>
  <si>
    <t>S4848</t>
  </si>
  <si>
    <t>SCHOOL TOTAL GROSS AREA INCLUDED SPACE PROVIDED FOR CHILDREN'S SERVICES (550.0m2)(PARTNER AREA EXEMPT.).</t>
  </si>
  <si>
    <t>MADONNA CATHOLIC SCHOOL</t>
  </si>
  <si>
    <t xml:space="preserve"> F2217</t>
  </si>
  <si>
    <t>S4015</t>
  </si>
  <si>
    <t>OUR LADY OF MOUNT PLEASANT CATHOLIC SCHOOL</t>
  </si>
  <si>
    <t xml:space="preserve"> F2225</t>
  </si>
  <si>
    <t>S2888</t>
  </si>
  <si>
    <t>OUR LADY OF PERPETUAL HELP CATHOLIC SCHOOL</t>
  </si>
  <si>
    <t xml:space="preserve"> F2213</t>
  </si>
  <si>
    <t>S4019</t>
  </si>
  <si>
    <t>OUR LADY OF THE ANGELS CATHOLIC SCHOOL</t>
  </si>
  <si>
    <t xml:space="preserve"> F2212</t>
  </si>
  <si>
    <t>S3449</t>
  </si>
  <si>
    <t>ST. ANDRE BESSETTE CATHOLIC SCHOOL</t>
  </si>
  <si>
    <t xml:space="preserve"> F6244</t>
  </si>
  <si>
    <t>S8032</t>
  </si>
  <si>
    <t>ST. JOHN PAUL II CATHOLIC SCHOOL</t>
  </si>
  <si>
    <t xml:space="preserve"> F2210</t>
  </si>
  <si>
    <t>S3448</t>
  </si>
  <si>
    <t xml:space="preserve"> F2211</t>
  </si>
  <si>
    <t>S3450</t>
  </si>
  <si>
    <t>ST. LUKE CATHOLIC SCHOOL</t>
  </si>
  <si>
    <t xml:space="preserve"> F2222</t>
  </si>
  <si>
    <t>S4025</t>
  </si>
  <si>
    <t>ST. MARTIN'S CATHOLIC SCHOOL</t>
  </si>
  <si>
    <t xml:space="preserve"> F2071</t>
  </si>
  <si>
    <t>S4207</t>
  </si>
  <si>
    <t>LEASE ST. MARTIN'S OUT OF SCHOOL CARE (141.97 M2)(EX)</t>
  </si>
  <si>
    <t>ST. MARY'S CATHOLIC SCHOOL</t>
  </si>
  <si>
    <t xml:space="preserve"> F2072</t>
  </si>
  <si>
    <t>S4208</t>
  </si>
  <si>
    <t>ST. NICHOLAS CATHOLIC SCHOOL</t>
  </si>
  <si>
    <t xml:space="preserve"> F2216</t>
  </si>
  <si>
    <t>S4014</t>
  </si>
  <si>
    <t>FORMER JEAN VANIER CATHOLIC SCHOOL.</t>
  </si>
  <si>
    <t>ST. PATRICK CATHOLIC SCHOOL</t>
  </si>
  <si>
    <t xml:space="preserve"> F2226</t>
  </si>
  <si>
    <t>S2891</t>
  </si>
  <si>
    <t>ST. THERESA CATHOLIC SCHOOL</t>
  </si>
  <si>
    <t xml:space="preserve"> F2215</t>
  </si>
  <si>
    <t>S4003</t>
  </si>
  <si>
    <t>FORMER ARCHBISHOP JORDAN HIGH SCHOOL</t>
  </si>
  <si>
    <t xml:space="preserve"> F2218</t>
  </si>
  <si>
    <t>SCHOOL CLOSED JUNE 30, 2013. THE PROGRAM HAS RELOCATED TO THE OLD HIGH SCHOOL (ARCHBISHOP JORDAN). LEASE NEW HORIZON CHARTER SCHOOL (2788.80m2)(EX)</t>
  </si>
  <si>
    <t>A. L. HORTON ELEMENTARY SCHOOL</t>
  </si>
  <si>
    <t xml:space="preserve"> F0869</t>
  </si>
  <si>
    <t>S4204</t>
  </si>
  <si>
    <t>LEASE EIPS BEFORE AND AFTER SCHOOL KINDER CARE (78.60M2)(EX).</t>
  </si>
  <si>
    <t>ANDREW SCHOOL</t>
  </si>
  <si>
    <t xml:space="preserve"> F0861</t>
  </si>
  <si>
    <t>S2404</t>
  </si>
  <si>
    <t>SCHOOL CLOSED JUNE 30, 2023. LEASE EIPS PRE-SCHOOL (57.60m2)(EX) FAMILY AND COMMUNITY SUPPORT SERVICES - LAMONT COUNTY (71.80m2)(EX).</t>
  </si>
  <si>
    <t>ARDROSSAN ELEMENTARY SCHOOL</t>
  </si>
  <si>
    <t xml:space="preserve"> F6210</t>
  </si>
  <si>
    <t>S7973</t>
  </si>
  <si>
    <t>ARDROSSAN JUNIOR SENIOR HIGH SCHOOL</t>
  </si>
  <si>
    <t xml:space="preserve"> F0824</t>
  </si>
  <si>
    <t>S2410</t>
  </si>
  <si>
    <t>BEV FACEY COMMUNITY HIGH SCHOOL</t>
  </si>
  <si>
    <t xml:space="preserve"> F0857</t>
  </si>
  <si>
    <t>S4004</t>
  </si>
  <si>
    <t xml:space="preserve"> F0841</t>
  </si>
  <si>
    <t>S4005</t>
  </si>
  <si>
    <t>BRUDERHEIM COMMUNITY SCHOOL</t>
  </si>
  <si>
    <t xml:space="preserve"> F0866</t>
  </si>
  <si>
    <t>S9353</t>
  </si>
  <si>
    <t>LEASED BRUDERHEIM PRE-SCHOOL (69.90m2)(EX)</t>
  </si>
  <si>
    <t>CLOVER BAR JUNIOR HIGH SCHOOL</t>
  </si>
  <si>
    <t xml:space="preserve"> F0847</t>
  </si>
  <si>
    <t>S4008</t>
  </si>
  <si>
    <t>LEASE GREATER NORTH CENTRAL FRANCOPHONE (ECOLE CLAUDETTE-ET-DENIS-TARDIF TO RUN GRADE 7 (223.36m2)(EX).</t>
  </si>
  <si>
    <t>DAVIDSON CREEK ELEMENTARY SCHOOL</t>
  </si>
  <si>
    <t xml:space="preserve"> F6245</t>
  </si>
  <si>
    <t>S7991</t>
  </si>
  <si>
    <t>ECOLE CAMPBELLTOWN SCHOOL</t>
  </si>
  <si>
    <t xml:space="preserve"> F0842</t>
  </si>
  <si>
    <t>S4007</t>
  </si>
  <si>
    <t>LEASED LES PETITS SOLEILS INC. (73.14m2)(N-EX)</t>
  </si>
  <si>
    <t>ECOLE PARC ELEMENTAIRE</t>
  </si>
  <si>
    <t xml:space="preserve"> F0832</t>
  </si>
  <si>
    <t>S3446</t>
  </si>
  <si>
    <t>FORMER FORT SASKATCHEWAN JUNIOR HIGH SCHOOL (SCH. CODE: 3312) LEASED FORT FRENCH PLAY SOCIETY (68.22m2)(EX).</t>
  </si>
  <si>
    <t>F. R. HAYTHORNE SCHOOL</t>
  </si>
  <si>
    <t xml:space="preserve"> F0838</t>
  </si>
  <si>
    <t>S4010</t>
  </si>
  <si>
    <t>FORT SASKATCHEWAN CHRISTIAN SCHOOL</t>
  </si>
  <si>
    <t xml:space="preserve"> F6144</t>
  </si>
  <si>
    <t>S3444</t>
  </si>
  <si>
    <t>FACILITY HOUSING AT FORT SASKATCHEWAN ELEMENTARY SCHOOL (FAC. CODE: F0833)(BID: B3444A)</t>
  </si>
  <si>
    <t>FORT SASKATCHEWAN ELEMENTARY SCHOOL</t>
  </si>
  <si>
    <t xml:space="preserve"> F0833</t>
  </si>
  <si>
    <t>A PORTION OF THE FACILITY IS ACCOMMODATED THE FORT SASKATCHEWAN CHRISTIAN SCHOOL (FAC. CODE: F6144)(SCH. CODE: 3397-SCH)</t>
  </si>
  <si>
    <t>FORT SASKATCHEWAN HIGH SCHOOL</t>
  </si>
  <si>
    <t xml:space="preserve"> F0831</t>
  </si>
  <si>
    <t>S3445</t>
  </si>
  <si>
    <t>3310</t>
  </si>
  <si>
    <t>FORT SASKATCHEWAN OUTREACH</t>
  </si>
  <si>
    <t xml:space="preserve"> F6378</t>
  </si>
  <si>
    <t>B4938A</t>
  </si>
  <si>
    <t>S4938</t>
  </si>
  <si>
    <t>OUTREACH PROGRAM LEASE SPACE FROM PRIVATE SECTOR.</t>
  </si>
  <si>
    <t>FULTONVALE ELEMENTARY JUNIOR HIGH SCHOOL</t>
  </si>
  <si>
    <t xml:space="preserve"> F0852</t>
  </si>
  <si>
    <t>S4012</t>
  </si>
  <si>
    <t>GLEN ALLAN ELEMENTARY SCHOOL</t>
  </si>
  <si>
    <t xml:space="preserve"> F0850</t>
  </si>
  <si>
    <t>S4013</t>
  </si>
  <si>
    <t>DECENT. ADMIN. DIVISION CONSULTANTS - FIRST NATION, METIS AND INUIT (205.46m2)(N-EX).</t>
  </si>
  <si>
    <t>HERITAGE HILLS ELEMENTARY SCHOOL</t>
  </si>
  <si>
    <t xml:space="preserve"> F6310</t>
  </si>
  <si>
    <t>S7022</t>
  </si>
  <si>
    <t>DECENT. ADMIN. DIVISION CONSULTANTS - MATH &amp; ASSESSMENTS, LANGUAGE ARTS (159.40m2)(N-EX).</t>
  </si>
  <si>
    <t>JAMES MOWAT SCHOOL</t>
  </si>
  <si>
    <t xml:space="preserve"> F0858</t>
  </si>
  <si>
    <t>S3447</t>
  </si>
  <si>
    <t>LAKELAND RIDGE SCHOOL</t>
  </si>
  <si>
    <t xml:space="preserve"> F2493</t>
  </si>
  <si>
    <t>LAMONT ELEMENTARY SCHOOL</t>
  </si>
  <si>
    <t xml:space="preserve"> F0864</t>
  </si>
  <si>
    <t>S3644</t>
  </si>
  <si>
    <t>LAMONT HIGH SCHOOL</t>
  </si>
  <si>
    <t xml:space="preserve"> F0863</t>
  </si>
  <si>
    <t>S3645</t>
  </si>
  <si>
    <t>MILLS HAVEN ELEMENTARY SCHOOL</t>
  </si>
  <si>
    <t xml:space="preserve"> F0846</t>
  </si>
  <si>
    <t>S4016</t>
  </si>
  <si>
    <t>MUNDARE SCHOOL</t>
  </si>
  <si>
    <t xml:space="preserve"> F0865</t>
  </si>
  <si>
    <t>S3813</t>
  </si>
  <si>
    <t>PINE STREET SCHOOL</t>
  </si>
  <si>
    <t xml:space="preserve"> F0843</t>
  </si>
  <si>
    <t>S4020</t>
  </si>
  <si>
    <t>RUDOLPH HENNIG JUNIOR HIGH SCHOOL</t>
  </si>
  <si>
    <t xml:space="preserve"> F0835</t>
  </si>
  <si>
    <t>S3451</t>
  </si>
  <si>
    <t>3307</t>
  </si>
  <si>
    <t>SALISBURY COMPOSITE HIGH SCHOOL</t>
  </si>
  <si>
    <t xml:space="preserve"> F0839</t>
  </si>
  <si>
    <t>S4022</t>
  </si>
  <si>
    <t>SHERWOOD PARK OUTREACH (265.12m2)(EX).</t>
  </si>
  <si>
    <t>SHERWOOD HEIGHTS JUNIOR HIGH SCHOOL</t>
  </si>
  <si>
    <t xml:space="preserve"> F0840</t>
  </si>
  <si>
    <t>S4023</t>
  </si>
  <si>
    <t>SOUTHPOINTE SCHOOL</t>
  </si>
  <si>
    <t xml:space="preserve"> F6186</t>
  </si>
  <si>
    <t>S7913</t>
  </si>
  <si>
    <t>STRATHCONA CHRISTIAN ACADEMY</t>
  </si>
  <si>
    <t xml:space="preserve"> F2349</t>
  </si>
  <si>
    <t>S4027</t>
  </si>
  <si>
    <t>FACILITY LEASE FROM SHERWOOD PARK ALLIANCE CHURCH</t>
  </si>
  <si>
    <t>STRATHCONA CHRISTIAN ACADEMY ELEMENTARY SCHOOL</t>
  </si>
  <si>
    <t xml:space="preserve"> F5826</t>
  </si>
  <si>
    <t>S6081</t>
  </si>
  <si>
    <t>BOARD LEASE THE FACILITY FROM PRIVATE SECTOR (4494.0m2).</t>
  </si>
  <si>
    <t>UNCAS ELEMENTARY SCHOOL</t>
  </si>
  <si>
    <t xml:space="preserve"> F0827</t>
  </si>
  <si>
    <t>S2412</t>
  </si>
  <si>
    <t>LEASE UNCAS OUT-OF-SCHOOL CARE (154.50m2)(N-EX)</t>
  </si>
  <si>
    <t>0401</t>
  </si>
  <si>
    <t>VEGREVILLE COMPOSITE HIGH SCHOOL</t>
  </si>
  <si>
    <t xml:space="preserve"> F0868</t>
  </si>
  <si>
    <t>S4209</t>
  </si>
  <si>
    <t>VEGREVILLE OUTREACH (122.40m2)(EX).</t>
  </si>
  <si>
    <t>WES HOSFORD SCHOOL</t>
  </si>
  <si>
    <t xml:space="preserve"> F0851</t>
  </si>
  <si>
    <t>S4028</t>
  </si>
  <si>
    <t>WESTBORO ELEMENTARY SCHOOL</t>
  </si>
  <si>
    <t xml:space="preserve"> F0845</t>
  </si>
  <si>
    <t>S4029</t>
  </si>
  <si>
    <t>LEASE FRIENDS CLUB OUT OF SCHOOL CARE (132.70m2)(N-EX)</t>
  </si>
  <si>
    <t>WIN FERGUSON COMMUNITY SCHOOL</t>
  </si>
  <si>
    <t xml:space="preserve"> F0836</t>
  </si>
  <si>
    <t>S3452</t>
  </si>
  <si>
    <t>WOODBRIDGE FARMS SCHOOL</t>
  </si>
  <si>
    <t xml:space="preserve"> F0853</t>
  </si>
  <si>
    <t>S4030</t>
  </si>
  <si>
    <t>GERARD REDMOND COMMUNITY CATHOLIC SCHOOL</t>
  </si>
  <si>
    <t xml:space="preserve"> F5781</t>
  </si>
  <si>
    <t>S3566</t>
  </si>
  <si>
    <t>FACILITY TRANSFERRED FROM LIVING WATERS CATHOLIC REG. DIV. #42, EFFECTIVE SEPTEMBER 1, 2005.</t>
  </si>
  <si>
    <t xml:space="preserve"> F2457</t>
  </si>
  <si>
    <t>S5050</t>
  </si>
  <si>
    <t>ST. GREGORY CATHOLIC ELEMENTARY</t>
  </si>
  <si>
    <t xml:space="preserve"> F5782</t>
  </si>
  <si>
    <t>S3568</t>
  </si>
  <si>
    <t>FORMER ROCHE MIETTE SCHOOL (GRAND YEWLLOWHEAD SCH. DI.) TRANSFERRED TO LIVING WATERS CATHOLIC IN SEPTEMBER 2003 AND FACILITY TRANSFERRED TO EVERGREEN CATHOLIC EFFECTIVE SEPTEMBER 1, 2005</t>
  </si>
  <si>
    <t xml:space="preserve"> F2270</t>
  </si>
  <si>
    <t>S4112</t>
  </si>
  <si>
    <t>ST. JOSEPH SCHOOL</t>
  </si>
  <si>
    <t xml:space="preserve"> F2269</t>
  </si>
  <si>
    <t>S4056</t>
  </si>
  <si>
    <t>ST. MARGUERITE CATHOLIC SCHOOL</t>
  </si>
  <si>
    <t xml:space="preserve"> F2271</t>
  </si>
  <si>
    <t>S4057</t>
  </si>
  <si>
    <t>ST. MARY SCHOOL</t>
  </si>
  <si>
    <t xml:space="preserve"> F2209</t>
  </si>
  <si>
    <t>S4244</t>
  </si>
  <si>
    <t>ST. PETER THE APOSTLE CATHOLIC HIGH SCHOOL</t>
  </si>
  <si>
    <t xml:space="preserve"> F5859</t>
  </si>
  <si>
    <t>S6155</t>
  </si>
  <si>
    <t>ST. THOMAS AQUINAS HIGH SCHOOL</t>
  </si>
  <si>
    <t xml:space="preserve"> F2272</t>
  </si>
  <si>
    <t>S4058</t>
  </si>
  <si>
    <t>A PORTION OF THE SCHOOL HAS BECOME DIVISION OFFICE (873.26m2)</t>
  </si>
  <si>
    <t>BIG ROCK SCHOOL</t>
  </si>
  <si>
    <t xml:space="preserve"> F0448</t>
  </si>
  <si>
    <t>S3832</t>
  </si>
  <si>
    <t>BLACKIE SCHOOL</t>
  </si>
  <si>
    <t xml:space="preserve"> F0431</t>
  </si>
  <si>
    <t>S2456</t>
  </si>
  <si>
    <t>5326</t>
  </si>
  <si>
    <t>CAMERON CROSSING SCHOOL</t>
  </si>
  <si>
    <t xml:space="preserve"> F0456</t>
  </si>
  <si>
    <t>B3839A</t>
  </si>
  <si>
    <t>S3839</t>
  </si>
  <si>
    <t>CAYLEY SCHOOL</t>
  </si>
  <si>
    <t xml:space="preserve"> F0432</t>
  </si>
  <si>
    <t>S2930</t>
  </si>
  <si>
    <t>DR MORRIS GIBSON SCHOOL</t>
  </si>
  <si>
    <t xml:space="preserve"> F0452</t>
  </si>
  <si>
    <t>S3833</t>
  </si>
  <si>
    <t>5323</t>
  </si>
  <si>
    <t>FOOTHILLS COMPOSITE HIGH SCHOOL</t>
  </si>
  <si>
    <t xml:space="preserve"> F0449</t>
  </si>
  <si>
    <t>S1489</t>
  </si>
  <si>
    <t>THE ENROLMENT NUMBERS INCLUDING ALBERTA HIGH SCHOOL OF FINE ARTS.</t>
  </si>
  <si>
    <t>HERITAGE HEIGHTS SCHOOL</t>
  </si>
  <si>
    <t xml:space="preserve"> F2509</t>
  </si>
  <si>
    <t>S5078</t>
  </si>
  <si>
    <t>HIGHWOOD SCHOOL</t>
  </si>
  <si>
    <t xml:space="preserve"> F0455</t>
  </si>
  <si>
    <t>S3553</t>
  </si>
  <si>
    <t>LONGVIEW SCHOOL</t>
  </si>
  <si>
    <t xml:space="preserve"> F0443</t>
  </si>
  <si>
    <t>S9366</t>
  </si>
  <si>
    <t>MEADOW RIDGE SCHOOL</t>
  </si>
  <si>
    <t xml:space="preserve"> F6246</t>
  </si>
  <si>
    <t>S8016</t>
  </si>
  <si>
    <t>MILLARVILLE COMMUNITY SCHOOL</t>
  </si>
  <si>
    <t xml:space="preserve"> F0437</t>
  </si>
  <si>
    <t>S3794</t>
  </si>
  <si>
    <t>OKOTOKS JUNIOR HIGH SCHOOL</t>
  </si>
  <si>
    <t xml:space="preserve"> F0438</t>
  </si>
  <si>
    <t>S3838</t>
  </si>
  <si>
    <t>PERCY PEGLER ELEMENTARY SCHOOL</t>
  </si>
  <si>
    <t xml:space="preserve"> F0433</t>
  </si>
  <si>
    <t>S9356</t>
  </si>
  <si>
    <t>LEASE: PRE-KINDERGARDEN (83.5 m2)(N-EX)</t>
  </si>
  <si>
    <t>RED DEER LAKE SCHOOL</t>
  </si>
  <si>
    <t xml:space="preserve"> F6004</t>
  </si>
  <si>
    <t>S6342</t>
  </si>
  <si>
    <t>RIGHT HONORABLE JOE CLARK SCHOOL</t>
  </si>
  <si>
    <t xml:space="preserve"> F0446</t>
  </si>
  <si>
    <t>S3555</t>
  </si>
  <si>
    <t>SENATOR RILEY SCHOOL</t>
  </si>
  <si>
    <t xml:space="preserve"> F0434</t>
  </si>
  <si>
    <t>S3557</t>
  </si>
  <si>
    <t>FIRE REPLACEMENT (1993 SECTION)</t>
  </si>
  <si>
    <t>SPITZEE ELEMENTARY SCHOOL</t>
  </si>
  <si>
    <t xml:space="preserve"> F0435</t>
  </si>
  <si>
    <t>S3558</t>
  </si>
  <si>
    <t>TURNER VALLEY ELEMENTARY JUNIOR HIGH SCHOOL</t>
  </si>
  <si>
    <t xml:space="preserve"> F0441</t>
  </si>
  <si>
    <t>S4190</t>
  </si>
  <si>
    <t xml:space="preserve"> F5860</t>
  </si>
  <si>
    <t>S6137</t>
  </si>
  <si>
    <t>The Fort McMurray Public School Division</t>
  </si>
  <si>
    <t>BEACON HILL SCHOOL</t>
  </si>
  <si>
    <t xml:space="preserve"> F1799</t>
  </si>
  <si>
    <t>S3420</t>
  </si>
  <si>
    <t>Fort McMurray</t>
  </si>
  <si>
    <t>LEASE BETHEL HAPPY DAY CARE (140.0m2)(N-EX)</t>
  </si>
  <si>
    <t>CHRISTINA GORDON PUBLIC SCHOOL</t>
  </si>
  <si>
    <t xml:space="preserve"> F6161</t>
  </si>
  <si>
    <t>S7882</t>
  </si>
  <si>
    <t>LEASE BETHEL HAPPY DAY CARE (145.0m2)(N-EX)</t>
  </si>
  <si>
    <t>DAVE MCNEILLY PUBLIC SCHOOL</t>
  </si>
  <si>
    <t xml:space="preserve"> F6177</t>
  </si>
  <si>
    <t>S7879</t>
  </si>
  <si>
    <t>LEASE BETHEL HAPPY DAY CARE (366.0m2)(N-EX)</t>
  </si>
  <si>
    <t>DR KARL A CLARK ELEMENTARY</t>
  </si>
  <si>
    <t xml:space="preserve"> F1797</t>
  </si>
  <si>
    <t>S3422</t>
  </si>
  <si>
    <t>LEASE BETHEL HAPPY DAY CARE (290.0m2)(N-EX)</t>
  </si>
  <si>
    <t>ECOLE DICKINSFIELD SCHOOL</t>
  </si>
  <si>
    <t xml:space="preserve"> F1809</t>
  </si>
  <si>
    <t>S3423</t>
  </si>
  <si>
    <t>LEASE YMCA BEFORE AND AFTER SCHOOL CARE (232.0m2)(EX)</t>
  </si>
  <si>
    <t>ECOLE McTAVISH SCHOOL</t>
  </si>
  <si>
    <t xml:space="preserve"> F5657</t>
  </si>
  <si>
    <t>S5917</t>
  </si>
  <si>
    <t>FORT MCMURRAY CHRISTIAN SCHOOL</t>
  </si>
  <si>
    <t xml:space="preserve"> F5808</t>
  </si>
  <si>
    <t>S3426</t>
  </si>
  <si>
    <t>BOARD LEASED SPACE FROM FT. MCMURRAY CHRISTIAN SCHOOL SOCIETY. LEASE BETHEL HAPPY DAY CARE (67.0m2)(N-EX).</t>
  </si>
  <si>
    <t>FORT MCMURRAY COMPOSITE HIGH SCHOOL</t>
  </si>
  <si>
    <t xml:space="preserve"> F1801</t>
  </si>
  <si>
    <t>S3427</t>
  </si>
  <si>
    <t>LEASES UNITED CHRISTIAN BROADCASTER (32.30m2)(EX) EDUCARE PRE-SCHOOL (208.0m2)(EX)</t>
  </si>
  <si>
    <t>1858</t>
  </si>
  <si>
    <t>FRANK SPRAGINS HIGH SCHOOL</t>
  </si>
  <si>
    <t xml:space="preserve"> F1815</t>
  </si>
  <si>
    <t>THE OUTREACH PROGRAM IS USING (477.5m2) OF FORMER ECOLE BIRCHWOOD SCHOOL OWN BY YMCA.</t>
  </si>
  <si>
    <t>GREELY ROAD SCHOOL/FORT MCMURRAY ISLAMIC SCHOOL</t>
  </si>
  <si>
    <t xml:space="preserve"> F1808</t>
  </si>
  <si>
    <t>S3431</t>
  </si>
  <si>
    <t>TOTAL ENROLMENT INCLUDED STUDENTS  OF FORT MCMURRAY ISLAMIC SCHOOL.</t>
  </si>
  <si>
    <t>THICKWOOD HEIGHTS SCHOOL</t>
  </si>
  <si>
    <t xml:space="preserve"> F1800</t>
  </si>
  <si>
    <t>S3437</t>
  </si>
  <si>
    <t>TIMBERLEA PUBLIC SCHOOL</t>
  </si>
  <si>
    <t xml:space="preserve"> F1810</t>
  </si>
  <si>
    <t>S3438</t>
  </si>
  <si>
    <t>LEASE YMCA BEFORE AND AFTER SCHOOL CARE (154.0m2)(EX)</t>
  </si>
  <si>
    <t>WALTER AND GLADYS HILL PUBLIC SCHOOL</t>
  </si>
  <si>
    <t xml:space="preserve"> F6115</t>
  </si>
  <si>
    <t>S6962</t>
  </si>
  <si>
    <t>WESTVIEW SCHOOL</t>
  </si>
  <si>
    <t xml:space="preserve"> F1804</t>
  </si>
  <si>
    <t>S3439</t>
  </si>
  <si>
    <t>LEASE YMCA BEFORE AND AFTER SCHOOL CARE (201.0m2)(EX).</t>
  </si>
  <si>
    <t>WESTWOOD COMMUNITY HIGH SCHOOL</t>
  </si>
  <si>
    <t xml:space="preserve"> F1812</t>
  </si>
  <si>
    <t>S3440</t>
  </si>
  <si>
    <t>ELSIE YANIK CATHOLIC SCHOOL</t>
  </si>
  <si>
    <t xml:space="preserve"> F6178</t>
  </si>
  <si>
    <t>S7880</t>
  </si>
  <si>
    <t>LEASE BETHEL HAPPY DAYCARE (88.50m2)(EX).</t>
  </si>
  <si>
    <t>FATHER J A TURCOTTE OMI SCHOOL</t>
  </si>
  <si>
    <t xml:space="preserve"> F2131</t>
  </si>
  <si>
    <t>S3424</t>
  </si>
  <si>
    <t>FATHER PATRICK MERCREDI COMMUNITY SCHOOL</t>
  </si>
  <si>
    <t xml:space="preserve"> F2153</t>
  </si>
  <si>
    <t>S3425</t>
  </si>
  <si>
    <t>FR M BEAUREGARD EDUCATION COMMUNITY CENTRE</t>
  </si>
  <si>
    <t xml:space="preserve"> F2145</t>
  </si>
  <si>
    <t>S3428</t>
  </si>
  <si>
    <t>LEASE BETHEL HAPPY DAYCARE (107.60m2)(EX).</t>
  </si>
  <si>
    <t>GOOD SHEPHERD COMMUNITY SCHOOL</t>
  </si>
  <si>
    <t xml:space="preserve"> F2132</t>
  </si>
  <si>
    <t>S3430</t>
  </si>
  <si>
    <t>HOLY TRINITY CATHOLIC HIGH SCHOOL</t>
  </si>
  <si>
    <t xml:space="preserve"> F5633</t>
  </si>
  <si>
    <t>S5789</t>
  </si>
  <si>
    <t>SISTER MARY PHILLPS ELEMENTARY SCHOOL</t>
  </si>
  <si>
    <t xml:space="preserve"> F2154</t>
  </si>
  <si>
    <t>S3434</t>
  </si>
  <si>
    <t>ST. ANNE SCHOOL</t>
  </si>
  <si>
    <t xml:space="preserve"> F2152</t>
  </si>
  <si>
    <t>S3435</t>
  </si>
  <si>
    <t>ST. GABRIEL SCHOOL</t>
  </si>
  <si>
    <t xml:space="preserve"> F2150</t>
  </si>
  <si>
    <t>S9370</t>
  </si>
  <si>
    <t>LEASE: BETHEL HAPPY DAYCARE (70.0m2)(EX). SACRED HEART CATHOLIC DESIGNATED OUTREACH (SCH. CODE 2388)(412.0m2)(EX).</t>
  </si>
  <si>
    <t>ST. KATERI SCHOOL</t>
  </si>
  <si>
    <t xml:space="preserve"> F6116</t>
  </si>
  <si>
    <t>S6961</t>
  </si>
  <si>
    <t xml:space="preserve"> F4389</t>
  </si>
  <si>
    <t>S5458</t>
  </si>
  <si>
    <t>ST. PAUL'S ELEMENTARY SCHOOL</t>
  </si>
  <si>
    <t xml:space="preserve"> F2133</t>
  </si>
  <si>
    <t>S3436</t>
  </si>
  <si>
    <t>BLUE HILLS COMMUNITY SCHOOL</t>
  </si>
  <si>
    <t xml:space="preserve"> F0559</t>
  </si>
  <si>
    <t>S2497</t>
  </si>
  <si>
    <t>BUFFALO HEAD PRAIRIE SCHOOL</t>
  </si>
  <si>
    <t xml:space="preserve"> F4214</t>
  </si>
  <si>
    <t>S2498</t>
  </si>
  <si>
    <t>FLORENCE MACDOUGALL COMMUNITY SCHOOL</t>
  </si>
  <si>
    <t xml:space="preserve"> F0556</t>
  </si>
  <si>
    <t>S3539</t>
  </si>
  <si>
    <t>1134</t>
  </si>
  <si>
    <t>FORT VERMILION LEARNING STORE</t>
  </si>
  <si>
    <t xml:space="preserve"> F4716</t>
  </si>
  <si>
    <t>B9637A</t>
  </si>
  <si>
    <t>S9637</t>
  </si>
  <si>
    <t>FACILITY LEASE FROM PRIVATE SECTOR (OUTREACH PROGRAM).</t>
  </si>
  <si>
    <t>FORT VERMILION PUBLIC SCHOOL</t>
  </si>
  <si>
    <t xml:space="preserve"> F0549</t>
  </si>
  <si>
    <t>S3459</t>
  </si>
  <si>
    <t>1715</t>
  </si>
  <si>
    <t>HIGH LEVEL LEARNING STORE</t>
  </si>
  <si>
    <t xml:space="preserve"> F0567</t>
  </si>
  <si>
    <t>B3541A</t>
  </si>
  <si>
    <t>S3541</t>
  </si>
  <si>
    <t>OUTREACH SCHOOL BOARD OWN THE PORTABLES.</t>
  </si>
  <si>
    <t>HIGH LEVEL PUBLIC SCHOOL</t>
  </si>
  <si>
    <t xml:space="preserve"> F0550</t>
  </si>
  <si>
    <t>S3542</t>
  </si>
  <si>
    <t>HILL CREST COMMUNITY SCHOOL</t>
  </si>
  <si>
    <t xml:space="preserve"> F0558</t>
  </si>
  <si>
    <t>S3464</t>
  </si>
  <si>
    <t>1136</t>
  </si>
  <si>
    <t>LA CRETE OUTREACH PROGRAM</t>
  </si>
  <si>
    <t xml:space="preserve"> F4717</t>
  </si>
  <si>
    <t>B8317A</t>
  </si>
  <si>
    <t>S8317</t>
  </si>
  <si>
    <t>LA CRETE PUBLIC SCHOOL</t>
  </si>
  <si>
    <t xml:space="preserve"> F0551</t>
  </si>
  <si>
    <t>S3626</t>
  </si>
  <si>
    <t>RAINBOW LAKE SCHOOL</t>
  </si>
  <si>
    <t xml:space="preserve"> F0552</t>
  </si>
  <si>
    <t>S3900</t>
  </si>
  <si>
    <t>RIDGEVIEW CENTRAL SCHOOL</t>
  </si>
  <si>
    <t xml:space="preserve"> F0560</t>
  </si>
  <si>
    <t>S3628</t>
  </si>
  <si>
    <t>ROCKY LANE SCHOOL</t>
  </si>
  <si>
    <t xml:space="preserve"> F0553</t>
  </si>
  <si>
    <t>S3461</t>
  </si>
  <si>
    <t>SAND HILLS ELEMENTARY SCHOOL</t>
  </si>
  <si>
    <t xml:space="preserve"> F0563</t>
  </si>
  <si>
    <t>S3629</t>
  </si>
  <si>
    <t>0487</t>
  </si>
  <si>
    <t>SPIRIT OF THE NORTH COMMUNITY SCHOOL</t>
  </si>
  <si>
    <t xml:space="preserve"> F0063</t>
  </si>
  <si>
    <t>S4945</t>
  </si>
  <si>
    <t xml:space="preserve"> 4-6</t>
  </si>
  <si>
    <t xml:space="preserve"> F0561</t>
  </si>
  <si>
    <t>S3462</t>
  </si>
  <si>
    <t>FACILITY LEASED FROM HOLY FAMILY RCSR No.37</t>
  </si>
  <si>
    <t>1839</t>
  </si>
  <si>
    <t>ZAMA CITY SCHOOL</t>
  </si>
  <si>
    <t xml:space="preserve"> F0566</t>
  </si>
  <si>
    <t>B3545A</t>
  </si>
  <si>
    <t>S3545</t>
  </si>
  <si>
    <t>Zama City</t>
  </si>
  <si>
    <t>SCHOOL CLOSED JUNE 30, 2018.</t>
  </si>
  <si>
    <t>ACME SCHOOL</t>
  </si>
  <si>
    <t xml:space="preserve"> F0774</t>
  </si>
  <si>
    <t>S9358</t>
  </si>
  <si>
    <t>BRENTWOOD ELEMENTARY SCHOOL</t>
  </si>
  <si>
    <t xml:space="preserve"> F0768</t>
  </si>
  <si>
    <t>S4120</t>
  </si>
  <si>
    <t>CARBON SCHOOL</t>
  </si>
  <si>
    <t xml:space="preserve"> F0775</t>
  </si>
  <si>
    <t>S2898</t>
  </si>
  <si>
    <t>CARSELAND SCHOOL</t>
  </si>
  <si>
    <t xml:space="preserve"> F0752</t>
  </si>
  <si>
    <t>S2923</t>
  </si>
  <si>
    <t>CROWTHER MEMORIAL JUNIOR HIGH SCHOOL</t>
  </si>
  <si>
    <t xml:space="preserve"> F0770</t>
  </si>
  <si>
    <t>S4132</t>
  </si>
  <si>
    <t>DR ELLIOTT COMMUNITY SCHOOL</t>
  </si>
  <si>
    <t xml:space="preserve"> F0779</t>
  </si>
  <si>
    <t>S3715</t>
  </si>
  <si>
    <t>DRUMHELLER COMPOSITE HIGH SCHOOL</t>
  </si>
  <si>
    <t xml:space="preserve"> F0788</t>
  </si>
  <si>
    <t>S3016</t>
  </si>
  <si>
    <t>LEASE: THE KALEIDOSCOPE THEATRE (774.20m2)(EX).</t>
  </si>
  <si>
    <t>5526</t>
  </si>
  <si>
    <t>DRUMHELLER OUTREACH</t>
  </si>
  <si>
    <t xml:space="preserve"> F0800</t>
  </si>
  <si>
    <t>B3017A</t>
  </si>
  <si>
    <t>S3017</t>
  </si>
  <si>
    <t>OUTREACH PROGRAM FACILITY LEASE FROM PRIVATE SECTOR</t>
  </si>
  <si>
    <t>GEORGE FREEMAN SCHOOL</t>
  </si>
  <si>
    <t xml:space="preserve"> F6248</t>
  </si>
  <si>
    <t>S8007</t>
  </si>
  <si>
    <t>5527</t>
  </si>
  <si>
    <t>GOLDEN HILLS LEARNING ACADEMY</t>
  </si>
  <si>
    <t xml:space="preserve"> F6317</t>
  </si>
  <si>
    <t>B8420A</t>
  </si>
  <si>
    <t>S8420</t>
  </si>
  <si>
    <t>THE FACILITY ACCOMMODATE GOLDEN HILLS LEARNING ACADEMY AND STRATHMORE STOREFRONT.</t>
  </si>
  <si>
    <t>GREENTREE SCHOOL</t>
  </si>
  <si>
    <t xml:space="preserve"> F0789</t>
  </si>
  <si>
    <t>S3018</t>
  </si>
  <si>
    <t>PRAIRIE CHRISTIAN ACADEMY</t>
  </si>
  <si>
    <t xml:space="preserve"> F5767</t>
  </si>
  <si>
    <t>S1458</t>
  </si>
  <si>
    <t>BOARD OWNED THE FACILITY.</t>
  </si>
  <si>
    <t>0660</t>
  </si>
  <si>
    <t>STRATHMORE HIGH SCHOOL</t>
  </si>
  <si>
    <t xml:space="preserve"> F2368</t>
  </si>
  <si>
    <t>S8054</t>
  </si>
  <si>
    <t>THREE HILLS SCHOOL</t>
  </si>
  <si>
    <t xml:space="preserve"> F0781</t>
  </si>
  <si>
    <t>S4177</t>
  </si>
  <si>
    <t>TRINITY CHRISTIAN ACADEMY</t>
  </si>
  <si>
    <t xml:space="preserve"> F5862</t>
  </si>
  <si>
    <t>S0747</t>
  </si>
  <si>
    <t>TROCHU VALLEY SCHOOL</t>
  </si>
  <si>
    <t xml:space="preserve"> F0783</t>
  </si>
  <si>
    <t>S4186</t>
  </si>
  <si>
    <t xml:space="preserve"> F0761</t>
  </si>
  <si>
    <t>S4136</t>
  </si>
  <si>
    <t>WHEATLAND CROSSING SCHOOL</t>
  </si>
  <si>
    <t xml:space="preserve"> F6170</t>
  </si>
  <si>
    <t>S7886</t>
  </si>
  <si>
    <t>WHEATLAND ELEMENTARY SCHOOL</t>
  </si>
  <si>
    <t xml:space="preserve"> F0796</t>
  </si>
  <si>
    <t>S4137</t>
  </si>
  <si>
    <t>2437</t>
  </si>
  <si>
    <t>ECOLE CATHOLIQUE LOUIS RIEL SCHOOL</t>
  </si>
  <si>
    <t xml:space="preserve"> F6336</t>
  </si>
  <si>
    <t>S8441</t>
  </si>
  <si>
    <t>LEASE STEPPING STONES DAYCARE SOCIETY (154.00m2)(EX)</t>
  </si>
  <si>
    <t>ECOLE ST. GERARD CATHOLIC SCHOOL</t>
  </si>
  <si>
    <t xml:space="preserve"> F2125</t>
  </si>
  <si>
    <t>S3496</t>
  </si>
  <si>
    <t>LEASE YMCA OF NORTHERN ALBERTA (177.43m2)(EX)</t>
  </si>
  <si>
    <t>HOLY CROSS CATHOLIC SCHOOL</t>
  </si>
  <si>
    <t xml:space="preserve"> F2129</t>
  </si>
  <si>
    <t>S3503</t>
  </si>
  <si>
    <t>LEASE YMCA OF NORTHERN ALBERTA (401.52m2)(EX) DECENTRALIZED ADMIN. (180.88m2)(N-EX).</t>
  </si>
  <si>
    <t>MOTHER TERESA CATHOLIC SCHOOL</t>
  </si>
  <si>
    <t xml:space="preserve"> F5055</t>
  </si>
  <si>
    <t>S5882</t>
  </si>
  <si>
    <t>SCHOOL TOTAL GROSS AREA INCLUDED CITY OF GRANDE PRAIRIE GYMNASIUM PORTION (1,458.0m2)</t>
  </si>
  <si>
    <t>ST. CATHERINE CATHOLIC SCHOOL</t>
  </si>
  <si>
    <t xml:space="preserve"> F6193</t>
  </si>
  <si>
    <t>S7920</t>
  </si>
  <si>
    <t>LEASE YMCA OF NORTHERN ALBERTA (90.94m2)(EX)</t>
  </si>
  <si>
    <t>ST. CLEMENT CATHOLIC SCHOOL</t>
  </si>
  <si>
    <t xml:space="preserve"> F2121</t>
  </si>
  <si>
    <t>S3509</t>
  </si>
  <si>
    <t>LEASE GRANDE PRAIRIE &amp; DISTRICT CATHOLIC SCHOOLS FOUNDATION (67.18m2)(EX)</t>
  </si>
  <si>
    <t>1138</t>
  </si>
  <si>
    <t>ST. JOHN BOSCO CATHOLIC SCHOOL</t>
  </si>
  <si>
    <t xml:space="preserve"> F5768</t>
  </si>
  <si>
    <t>B4704A</t>
  </si>
  <si>
    <t>S4704</t>
  </si>
  <si>
    <t>OUTREACH PROGRAM BOARD OWN THE FACILITY</t>
  </si>
  <si>
    <t>ST. JOHN PAUL II CATHOLIC SCHOOL/FACULTE JEAN-PAUL II</t>
  </si>
  <si>
    <t xml:space="preserve"> F6249</t>
  </si>
  <si>
    <t>S8011</t>
  </si>
  <si>
    <t>LEASE YMCA OF NORTHERN ALBERTA (95.0m2)(EX)</t>
  </si>
  <si>
    <t>ST. JOSEPH CATHOLIC HIGH SCHOOL</t>
  </si>
  <si>
    <t xml:space="preserve"> F2326</t>
  </si>
  <si>
    <t>S4723</t>
  </si>
  <si>
    <t>NO CAPACITY RATING SHARED SPACE WITH GRANDE PRAIRIE COMMUNITY KNOWLEDGE CAMPUS (1117.10m2)(EX)</t>
  </si>
  <si>
    <t xml:space="preserve"> F2126</t>
  </si>
  <si>
    <t>S3504</t>
  </si>
  <si>
    <t>LEASE YMCA OF NORTHERN ALBERTA (165.49m2)(EX)</t>
  </si>
  <si>
    <t>ST. MARY CATHOLIC SCHOOL</t>
  </si>
  <si>
    <t xml:space="preserve"> F6171</t>
  </si>
  <si>
    <t>S7890</t>
  </si>
  <si>
    <t xml:space="preserve"> F5359</t>
  </si>
  <si>
    <t>S6131</t>
  </si>
  <si>
    <t>1179</t>
  </si>
  <si>
    <t xml:space="preserve"> F2124</t>
  </si>
  <si>
    <t>B3511A</t>
  </si>
  <si>
    <t>S3511</t>
  </si>
  <si>
    <t>ST. THOMAS MORE CATHOLIC SCHOOL</t>
  </si>
  <si>
    <t xml:space="preserve"> F2128</t>
  </si>
  <si>
    <t>S3394</t>
  </si>
  <si>
    <t>LEASE FAIRVIEW DAY CARE &amp; PLAYSCHOOL SOCIETY (67.65m2)(EX)</t>
  </si>
  <si>
    <t>STE. MARIE CATHOLIC SCHOOL</t>
  </si>
  <si>
    <t xml:space="preserve"> F5770</t>
  </si>
  <si>
    <t>S4047</t>
  </si>
  <si>
    <t>FACILITY TRANSFERRED FROM PEACE WAPITI JAN. 31, 2005 FORMER SPIRIT RIVER ELEMENTARY SCHOOL.</t>
  </si>
  <si>
    <t>ALEXANDER FORBES SCHOOL</t>
  </si>
  <si>
    <t xml:space="preserve"> F1782</t>
  </si>
  <si>
    <t>S3492</t>
  </si>
  <si>
    <t>LEASE YMCA (76.31m2)(EX).</t>
  </si>
  <si>
    <t>ASPEN GROVE SCHOOL</t>
  </si>
  <si>
    <t xml:space="preserve"> F1792</t>
  </si>
  <si>
    <t>S3493</t>
  </si>
  <si>
    <t>AVONDALE SCHOOL</t>
  </si>
  <si>
    <t xml:space="preserve"> F1780</t>
  </si>
  <si>
    <t>S3494</t>
  </si>
  <si>
    <t>LEASE A BRIGHT BEGINNING DAY CARE (720.19m2)(EX).</t>
  </si>
  <si>
    <t>1153</t>
  </si>
  <si>
    <t>BRIDGE NETWORK</t>
  </si>
  <si>
    <t xml:space="preserve"> F1794</t>
  </si>
  <si>
    <t>B5601A</t>
  </si>
  <si>
    <t>S5601</t>
  </si>
  <si>
    <t>OUTREACH PROGRAM BOARD OWN THE FACILITY BRIDGE NETWORK PORTION (1024.60m2) OTHER PROGRAM AND SHARED SPACE (919.40m2) BUILDING TOTAL AREA (1944.0m2)</t>
  </si>
  <si>
    <t>CHARLES SPENCER HIGH SCHOOL</t>
  </si>
  <si>
    <t xml:space="preserve"> F6118</t>
  </si>
  <si>
    <t>S6957</t>
  </si>
  <si>
    <t>CRYSTAL PARK SCHOOL</t>
  </si>
  <si>
    <t xml:space="preserve"> F1790</t>
  </si>
  <si>
    <t>S1490</t>
  </si>
  <si>
    <t>SPECIAL EDUCATION SCHOOL CAPACITY RATING 25 STUDENT SPACE PER CLASSROOM SCHOOL TOTAL (905) STUDENT SPACES.</t>
  </si>
  <si>
    <t>DEREK TAYLOR PUBLIC SCHOOL</t>
  </si>
  <si>
    <t xml:space="preserve"> F4363</t>
  </si>
  <si>
    <t>S5137</t>
  </si>
  <si>
    <t>GRANDE PRAIRIE CHRISTIAN SCHOOL</t>
  </si>
  <si>
    <t xml:space="preserve"> F5825</t>
  </si>
  <si>
    <t>S1457</t>
  </si>
  <si>
    <t>BOARD LEASE THE FACILITY FROM GRANDE PRAIRIE &amp; DISTRICT SOCIETY FOR CHRISTIAN EDUCATION</t>
  </si>
  <si>
    <t>GRANDE PRAIRIE COMPOSITE HIGH SCHOOL</t>
  </si>
  <si>
    <t xml:space="preserve"> F6311</t>
  </si>
  <si>
    <t>B7290A</t>
  </si>
  <si>
    <t>S7290</t>
  </si>
  <si>
    <t>1241</t>
  </si>
  <si>
    <t>GRANDE PRAIRIE OUTREACH</t>
  </si>
  <si>
    <t xml:space="preserve"> F5763</t>
  </si>
  <si>
    <t>B5568A</t>
  </si>
  <si>
    <t>S5568</t>
  </si>
  <si>
    <t>OUTREACH PROGRAM FACILITY LEASED FROM PRIVATE SECTOR</t>
  </si>
  <si>
    <t>HILLSIDE COMMUNITY SCHOOL</t>
  </si>
  <si>
    <t xml:space="preserve"> F1783</t>
  </si>
  <si>
    <t>S3502</t>
  </si>
  <si>
    <t>0481</t>
  </si>
  <si>
    <t>I.V. MACKLIN PUBLIC SCHOOL</t>
  </si>
  <si>
    <t xml:space="preserve"> F2322</t>
  </si>
  <si>
    <t>S4952</t>
  </si>
  <si>
    <t>ISABEL CAMPBELL PUBLIC SCHOOL</t>
  </si>
  <si>
    <t xml:space="preserve"> F6162</t>
  </si>
  <si>
    <t>S7885</t>
  </si>
  <si>
    <t>LEASE STEPPING STONES DAY CARE (75.50m2)(EX).</t>
  </si>
  <si>
    <t>MAUDE CLIFFORD PUBLIC SCHOOL</t>
  </si>
  <si>
    <t xml:space="preserve"> F2403</t>
  </si>
  <si>
    <t>S5881</t>
  </si>
  <si>
    <t>MONTROSE JUNIOR HIGH SCHOOL</t>
  </si>
  <si>
    <t xml:space="preserve"> F1784</t>
  </si>
  <si>
    <t>S3506</t>
  </si>
  <si>
    <t>LEASE YMCA (156.20m2)(EX).</t>
  </si>
  <si>
    <t>PARKSIDE ELEMENTARY SCHOOL</t>
  </si>
  <si>
    <t xml:space="preserve"> F1787</t>
  </si>
  <si>
    <t>S3507</t>
  </si>
  <si>
    <t>RIVERSTONE PUBLIC SCHOOL</t>
  </si>
  <si>
    <t xml:space="preserve"> F6179</t>
  </si>
  <si>
    <t>S7881</t>
  </si>
  <si>
    <t>LEASE YMCA (166.30m2)(EX).</t>
  </si>
  <si>
    <t>ROY BICKELL PUBLIC SCHOOL</t>
  </si>
  <si>
    <t xml:space="preserve"> F6250</t>
  </si>
  <si>
    <t>S8010</t>
  </si>
  <si>
    <t>LEASE YMCA (77.0m2)(EX)</t>
  </si>
  <si>
    <t>SWANAVON SCHOOL</t>
  </si>
  <si>
    <t xml:space="preserve"> F1786</t>
  </si>
  <si>
    <t>S3513</t>
  </si>
  <si>
    <t>CRESCENT VALLEY SCHOOL</t>
  </si>
  <si>
    <t xml:space="preserve"> F0262</t>
  </si>
  <si>
    <t>S3564</t>
  </si>
  <si>
    <t>ECOLE MOUNTAIN VIEW SCHOOL</t>
  </si>
  <si>
    <t xml:space="preserve"> F0263</t>
  </si>
  <si>
    <t>S3565</t>
  </si>
  <si>
    <t>ECOLE PINE GROVE ELEMENTARY SCHOOL</t>
  </si>
  <si>
    <t xml:space="preserve"> F0254</t>
  </si>
  <si>
    <t>S3377</t>
  </si>
  <si>
    <t>EVANSVIEW ELEMENTARY SCHOOL</t>
  </si>
  <si>
    <t xml:space="preserve"> F0259</t>
  </si>
  <si>
    <t>S3388</t>
  </si>
  <si>
    <t>FULHAM ELEMENTARY SCHOOL</t>
  </si>
  <si>
    <t xml:space="preserve"> F0260</t>
  </si>
  <si>
    <t>S3863</t>
  </si>
  <si>
    <t>GRAND TRUNK HIGH SCHOOL</t>
  </si>
  <si>
    <t xml:space="preserve"> F0258</t>
  </si>
  <si>
    <t>S3389</t>
  </si>
  <si>
    <t>LEASE: LOBSTICK FURTHER ED. COUNCIL (79.6 m2)(EX)</t>
  </si>
  <si>
    <t>GRANDE CACHE COMMUNITY HIGH SCHOOL</t>
  </si>
  <si>
    <t xml:space="preserve"> F0274</t>
  </si>
  <si>
    <t>S3488</t>
  </si>
  <si>
    <t>HARRY COLLINGE HIGH SCHOOL</t>
  </si>
  <si>
    <t xml:space="preserve"> F0261</t>
  </si>
  <si>
    <t>S3567</t>
  </si>
  <si>
    <t>JASPER ELEMENTARY SCHOOL</t>
  </si>
  <si>
    <t xml:space="preserve"> F0273</t>
  </si>
  <si>
    <t>S3605</t>
  </si>
  <si>
    <t>JASPER JUNIOR/SENIOR HIGH SCHOOL</t>
  </si>
  <si>
    <t xml:space="preserve"> F6119</t>
  </si>
  <si>
    <t>S6964</t>
  </si>
  <si>
    <t>MARY BERGERON ELEMENTARY SCHOOL</t>
  </si>
  <si>
    <t xml:space="preserve"> F6251</t>
  </si>
  <si>
    <t>S8012</t>
  </si>
  <si>
    <t>NITON CENTRAL SCHOOL</t>
  </si>
  <si>
    <t xml:space="preserve"> F0265</t>
  </si>
  <si>
    <t>S3828</t>
  </si>
  <si>
    <t>2027</t>
  </si>
  <si>
    <t>OFF-CAMPUS EDUCATION - EDSON</t>
  </si>
  <si>
    <t xml:space="preserve"> F0279</t>
  </si>
  <si>
    <t>B2224A</t>
  </si>
  <si>
    <t>S2224</t>
  </si>
  <si>
    <t>FACILITY IS USED FOR AN OUTREACH PROGRAM</t>
  </si>
  <si>
    <t>0327</t>
  </si>
  <si>
    <t>OFF-CAMPUS EDUCATION - GRANDE CACHE</t>
  </si>
  <si>
    <t xml:space="preserve"> F2350</t>
  </si>
  <si>
    <t>B4953A</t>
  </si>
  <si>
    <t>S4953</t>
  </si>
  <si>
    <t>NOTE: FACILITY IS USED FOR OUTREACH PROGRAM.</t>
  </si>
  <si>
    <t>2028</t>
  </si>
  <si>
    <t>OFF-CAMPUS EDUCATION - HINTON</t>
  </si>
  <si>
    <t xml:space="preserve"> F2351</t>
  </si>
  <si>
    <t>B4954A</t>
  </si>
  <si>
    <t>S4954</t>
  </si>
  <si>
    <t>FACILITY IS USED FOR AN OUTREACH PROGRAM.</t>
  </si>
  <si>
    <t>PARKLAND COMPOSITE HIGH SCHOOL</t>
  </si>
  <si>
    <t xml:space="preserve"> F0252</t>
  </si>
  <si>
    <t>S3376</t>
  </si>
  <si>
    <t>SHELDON COATES ELEMENTARY SCHOOL</t>
  </si>
  <si>
    <t xml:space="preserve"> F0276</t>
  </si>
  <si>
    <t>S3489</t>
  </si>
  <si>
    <t>SUMMITVIEW SCHOOL</t>
  </si>
  <si>
    <t xml:space="preserve"> F0275</t>
  </si>
  <si>
    <t>S3490</t>
  </si>
  <si>
    <t>1731</t>
  </si>
  <si>
    <t>THE LEARNING CONNECTION - EVANSBURG</t>
  </si>
  <si>
    <t xml:space="preserve"> F6200</t>
  </si>
  <si>
    <t>B7934A</t>
  </si>
  <si>
    <t>S7934</t>
  </si>
  <si>
    <t>2163</t>
  </si>
  <si>
    <t>THE LEARNING CONNECTION - JASPER</t>
  </si>
  <si>
    <t xml:space="preserve"> F6383</t>
  </si>
  <si>
    <t>B0371A</t>
  </si>
  <si>
    <t>S0371</t>
  </si>
  <si>
    <t>WESTHAVEN ELEMENTARY SCHOOL</t>
  </si>
  <si>
    <t xml:space="preserve"> F0270</t>
  </si>
  <si>
    <t>S3379</t>
  </si>
  <si>
    <t xml:space="preserve"> F0268</t>
  </si>
  <si>
    <t>S4266</t>
  </si>
  <si>
    <t>ALCOMA SCHOOL</t>
  </si>
  <si>
    <t xml:space="preserve"> F0619</t>
  </si>
  <si>
    <t>S3901</t>
  </si>
  <si>
    <t>BASSANO SCHOOL</t>
  </si>
  <si>
    <t xml:space="preserve"> F0620</t>
  </si>
  <si>
    <t>S4955</t>
  </si>
  <si>
    <t>BROOKS COMPOSITE HIGH SCHOOL</t>
  </si>
  <si>
    <t xml:space="preserve"> F0636</t>
  </si>
  <si>
    <t>S2487</t>
  </si>
  <si>
    <t>BROOKS JUNIOR HIGH SCHOOL</t>
  </si>
  <si>
    <t xml:space="preserve"> F0637</t>
  </si>
  <si>
    <t>S2488</t>
  </si>
  <si>
    <t>DUCHESS SCHOOL</t>
  </si>
  <si>
    <t xml:space="preserve"> F0621</t>
  </si>
  <si>
    <t>S3021</t>
  </si>
  <si>
    <t>EASTBROOK ELEMENTARY SCHOOL</t>
  </si>
  <si>
    <t xml:space="preserve"> F0640</t>
  </si>
  <si>
    <t>S2490</t>
  </si>
  <si>
    <t>GEM SCHOOL</t>
  </si>
  <si>
    <t xml:space="preserve"> F0623</t>
  </si>
  <si>
    <t>S3469</t>
  </si>
  <si>
    <t>GRIFFIN PARK SCHOOL</t>
  </si>
  <si>
    <t xml:space="preserve"> F0641</t>
  </si>
  <si>
    <t>S2491</t>
  </si>
  <si>
    <t>ROLLING HILLS SCHOOL</t>
  </si>
  <si>
    <t xml:space="preserve"> F0622</t>
  </si>
  <si>
    <t>S3980</t>
  </si>
  <si>
    <t>ROSEMARY SCHOOL</t>
  </si>
  <si>
    <t xml:space="preserve"> F0626</t>
  </si>
  <si>
    <t>S3981</t>
  </si>
  <si>
    <t>6718</t>
  </si>
  <si>
    <t>SUNRISE SCHOOL</t>
  </si>
  <si>
    <t xml:space="preserve"> F0644</t>
  </si>
  <si>
    <t>B2494A</t>
  </si>
  <si>
    <t>S2494</t>
  </si>
  <si>
    <t>OUTREACH PROGRAM BOARD OWNED THE FACILITY.</t>
  </si>
  <si>
    <t>TILLEY SCHOOL</t>
  </si>
  <si>
    <t xml:space="preserve"> F6322</t>
  </si>
  <si>
    <t>S4180</t>
  </si>
  <si>
    <t>UPLANDS ELEMENTARY SCHOOL</t>
  </si>
  <si>
    <t xml:space="preserve"> F6126</t>
  </si>
  <si>
    <t>S6953</t>
  </si>
  <si>
    <t>ECOLE A LA DECOUVERTE</t>
  </si>
  <si>
    <t xml:space="preserve"> F6327</t>
  </si>
  <si>
    <t>S8434</t>
  </si>
  <si>
    <t>ECOLE ALEXANDRE-TACHE</t>
  </si>
  <si>
    <t xml:space="preserve"> F6163</t>
  </si>
  <si>
    <t>S7876</t>
  </si>
  <si>
    <t>ECOLE BOREALE</t>
  </si>
  <si>
    <t xml:space="preserve"> F1813</t>
  </si>
  <si>
    <t>S3421</t>
  </si>
  <si>
    <t>LEASE L'ASSOCITION CANADIENNE FRANCAISE WOOD BUFFALO (249.10m2)(EX)</t>
  </si>
  <si>
    <t>ECOLE CITADELLE</t>
  </si>
  <si>
    <t xml:space="preserve"> F6347</t>
  </si>
  <si>
    <t>S8514</t>
  </si>
  <si>
    <t>LEASE LAPREMATERNELLE LA PETITE ECOLE DE LAGAL (50.63m2)(EX).</t>
  </si>
  <si>
    <t>ECOLE CLAUDETTE-ET-DENIS-TARDIF</t>
  </si>
  <si>
    <t xml:space="preserve"> F6285</t>
  </si>
  <si>
    <t>LEASE CLOVER BAR SCHOOL (223.36m2) TO RU GRADE 7 PROGRAM, BOARD OWNED 11 PORTABLES. LEASE SOCIETE DES PARENTS DE L'ECOLE C.D.-TARDIF (SPECDT)(73.40m2)(EX).</t>
  </si>
  <si>
    <t>ECOLE DES FONDATEURS</t>
  </si>
  <si>
    <t xml:space="preserve"> F6213</t>
  </si>
  <si>
    <t>S7971</t>
  </si>
  <si>
    <t>FACILITY LEASED FROM PRIVATE SECTOR</t>
  </si>
  <si>
    <t>ECOLE DESROCHERS</t>
  </si>
  <si>
    <t xml:space="preserve"> F6120</t>
  </si>
  <si>
    <t>LEASE SOCIETE DE PARENTS POUR L'EDUCATION FRANCOPHONE DE JASPER (54.50m2(EX).</t>
  </si>
  <si>
    <t>ECOLE JOSEPH-MOREAU</t>
  </si>
  <si>
    <t xml:space="preserve"> F6312</t>
  </si>
  <si>
    <t>S3261</t>
  </si>
  <si>
    <t>ECOLE LA MISSION</t>
  </si>
  <si>
    <t xml:space="preserve"> F2261</t>
  </si>
  <si>
    <t>S4066</t>
  </si>
  <si>
    <t>LEASE LA BOITE A SURPRISES &amp; LE CENTRE D'EXPERENCE PRESCOLAIRE ET PARASCOLAIRE (113.70m2)(EX) LA BOITE A SURPRISES (64.50m2)(EX).</t>
  </si>
  <si>
    <t>ECOLE LA PRAIRIE</t>
  </si>
  <si>
    <t xml:space="preserve"> F6132</t>
  </si>
  <si>
    <t>S6950</t>
  </si>
  <si>
    <t xml:space="preserve"> K-10</t>
  </si>
  <si>
    <t>P3 SCHOOL. LEASE FEDERATION DES PARENTS FRANCOPHONE DE L'ALBERTA (78.80m2)(EX).</t>
  </si>
  <si>
    <t>2434</t>
  </si>
  <si>
    <t>ECOLE LA TRINITE</t>
  </si>
  <si>
    <t xml:space="preserve"> F6384</t>
  </si>
  <si>
    <t>B4119B</t>
  </si>
  <si>
    <t>S4119</t>
  </si>
  <si>
    <t>PORTABLES STARTER SCHOOL.</t>
  </si>
  <si>
    <t>ECOLE MAURICE-LAVALLEE</t>
  </si>
  <si>
    <t xml:space="preserve"> F2260</t>
  </si>
  <si>
    <t>S3098</t>
  </si>
  <si>
    <t>ECOLE MICHAELLE-JEAN</t>
  </si>
  <si>
    <t xml:space="preserve"> F6294</t>
  </si>
  <si>
    <t>SCHOOL LEASED SPACE FROM EDMONTON CATHOLIC ST. KEVIN SCHOOL (5724.51m2)</t>
  </si>
  <si>
    <t>ECOLE NOTRE-DAME</t>
  </si>
  <si>
    <t xml:space="preserve"> F2258</t>
  </si>
  <si>
    <t>S3099</t>
  </si>
  <si>
    <t>LEASE LA PREMATERNELLE BOBINO ROBINETTE (80.10m2)(EX).</t>
  </si>
  <si>
    <t>ECOLE PERE-LACOMBE</t>
  </si>
  <si>
    <t xml:space="preserve"> F2257</t>
  </si>
  <si>
    <t>S3100</t>
  </si>
  <si>
    <t>LEASE LA PREMATERNELLE LES P'TITS AMIS (90.60m2)(EX).</t>
  </si>
  <si>
    <t>0026</t>
  </si>
  <si>
    <t>ECOLE PUBLIQUE GABRIELLE-ROY</t>
  </si>
  <si>
    <t xml:space="preserve"> F5800</t>
  </si>
  <si>
    <t>S3338</t>
  </si>
  <si>
    <t>FORMER STRATHEARN JR. HIGH SCHOOL EDMONTON PUBLIC, TRANSFER THE OWNERSHIP TO GREATER NORTH CENTRAL FRANCOPHONE ON MAY 09, 2006. LEASE LA  PEMATERNELLE ECOLE ENFANTINE &amp; LE CENTRE D'EXPERIENCE PRESCOLAIRE ET PARASCOLAIRE (641.31m2)(EX) LA PEMATERNELLE ECOLE ENPANTINE (52.64m2)(EX).</t>
  </si>
  <si>
    <t>ECOLE QUATRE-SAISONS</t>
  </si>
  <si>
    <t xml:space="preserve"> F6212</t>
  </si>
  <si>
    <t>S6640</t>
  </si>
  <si>
    <t>FACILITY LEASED FROM PRIVATE SECTOR. LEASE LA PREMATERNELLE GRANDIR A PETITS PAS (70.50m2)(EX).</t>
  </si>
  <si>
    <t>0438</t>
  </si>
  <si>
    <t>ECOLE SAINT-CHRISTOPHE</t>
  </si>
  <si>
    <t xml:space="preserve"> F2413</t>
  </si>
  <si>
    <t>S5150</t>
  </si>
  <si>
    <t>ECOLE SANS-FRONTIERES</t>
  </si>
  <si>
    <t xml:space="preserve"> F6284</t>
  </si>
  <si>
    <t>S8064</t>
  </si>
  <si>
    <t>FACILITY LEASED FROM PRIVATE SECTOR. LEASE FEDERATION DES PARENTS FRANCOPHONE DE L'ALBERTA (118.00m2)(EX).</t>
  </si>
  <si>
    <t>ECOLE STE-JEANNE-D'ARC</t>
  </si>
  <si>
    <t xml:space="preserve"> F2259</t>
  </si>
  <si>
    <t>S9722</t>
  </si>
  <si>
    <t>LEASE PREMATERNELLE CHRETIENNE MANON BOUTHILLIER (87.80m2)(EX).</t>
  </si>
  <si>
    <t>ALBERT LACOMBE ELEMENTARY SCHOOL</t>
  </si>
  <si>
    <t xml:space="preserve"> F2092</t>
  </si>
  <si>
    <t>S4062</t>
  </si>
  <si>
    <t>LEASE SIGIS DAYCARE (147.48m2)(EX)</t>
  </si>
  <si>
    <t>BERTHA KENNEDY CATHOLIC COMMUNITY SCHOOL</t>
  </si>
  <si>
    <t xml:space="preserve"> F2097</t>
  </si>
  <si>
    <t>S4064</t>
  </si>
  <si>
    <t>LEASE SIGS CHILD CARE SOCIETY (184.20m2)(EX)</t>
  </si>
  <si>
    <t>ECOLE FATHER JAN COMMUNITY SCHOOL</t>
  </si>
  <si>
    <t xml:space="preserve"> F2099</t>
  </si>
  <si>
    <t>S4065</t>
  </si>
  <si>
    <t>LEASE SIGIS DAYCARE (105.0m2)(EX)</t>
  </si>
  <si>
    <t>ECOLE MARIE POBURAN</t>
  </si>
  <si>
    <t xml:space="preserve"> F2104</t>
  </si>
  <si>
    <t>S4067</t>
  </si>
  <si>
    <t>LEASES SIGIS CHILD CARE SOCIETY (158.72m2)(EX) TREEHOUSE PRESCHOOL (158.20m2)(N-EX).</t>
  </si>
  <si>
    <t>ECOLE SECONDAIRE SAINTE MARGUERITE D'YOUVILLE</t>
  </si>
  <si>
    <t xml:space="preserve"> F2103</t>
  </si>
  <si>
    <t>S4068</t>
  </si>
  <si>
    <t>ECOLE SECONDAIRE ST. ALBERT CATHOLIC HIGH SCHOOL</t>
  </si>
  <si>
    <t xml:space="preserve"> F2094</t>
  </si>
  <si>
    <t>S4081</t>
  </si>
  <si>
    <t>GEORGES H PRIMEAU SCHOOL</t>
  </si>
  <si>
    <t xml:space="preserve"> F2090</t>
  </si>
  <si>
    <t>S3801</t>
  </si>
  <si>
    <t>HOLY FAMILY CATHOLIC SCHOOL</t>
  </si>
  <si>
    <t xml:space="preserve"> F2095</t>
  </si>
  <si>
    <t>S4085</t>
  </si>
  <si>
    <t>FORMER VITAL GRANDIN SCHOOL. LEASE SIGIS DAYCARE (74.69m2)(EX).</t>
  </si>
  <si>
    <t>0338</t>
  </si>
  <si>
    <t>J. J. NEARING CATHOLIC ELEMENTARY SCHOOL</t>
  </si>
  <si>
    <t xml:space="preserve"> F0019</t>
  </si>
  <si>
    <t>S4662</t>
  </si>
  <si>
    <t>LEASE SIGIS DAYCARE (105.49m2)(EX)</t>
  </si>
  <si>
    <t>LEGAL SCHOOL</t>
  </si>
  <si>
    <t xml:space="preserve"> F2087</t>
  </si>
  <si>
    <t>S3661</t>
  </si>
  <si>
    <t>LEASE LEGAL CHILD CENTRE (140.90m2)(EX).</t>
  </si>
  <si>
    <t>MORINVILLE COMMUNITY HIGH SCHOOL</t>
  </si>
  <si>
    <t xml:space="preserve"> F2107</t>
  </si>
  <si>
    <t>S3806</t>
  </si>
  <si>
    <t>NEIL M ROSS CATHOLIC SCHOOL</t>
  </si>
  <si>
    <t xml:space="preserve"> F2101</t>
  </si>
  <si>
    <t>S4074</t>
  </si>
  <si>
    <t>LEASE SIGIS DAYCARE (159.40m2)(EX) TREEHOUSE PRESCHOOL (77.97m2)(N-EX)</t>
  </si>
  <si>
    <t>NOTRE DAME ELEMENTARY SCHOOL</t>
  </si>
  <si>
    <t xml:space="preserve"> F2089</t>
  </si>
  <si>
    <t>S3807</t>
  </si>
  <si>
    <t>LEASE  McCAULEY AFTER SCHOOL CHILDCARE ASSOCIATION (74.30m2)(EX)</t>
  </si>
  <si>
    <t>RICHARD S FOWLER CATHOLIC JUNIOR HIGH SCHOOL</t>
  </si>
  <si>
    <t xml:space="preserve"> F2106</t>
  </si>
  <si>
    <t>S4076</t>
  </si>
  <si>
    <t>SISTER ALPHONSE ACADEMY</t>
  </si>
  <si>
    <t xml:space="preserve"> F6252</t>
  </si>
  <si>
    <t>S8031</t>
  </si>
  <si>
    <t>LEASE SIGIS DAYCARE (79.10m2)(EX)</t>
  </si>
  <si>
    <t>ST. KATERI TEKAKWITHA ACADEMY</t>
  </si>
  <si>
    <t xml:space="preserve"> F6253</t>
  </si>
  <si>
    <t>S8009</t>
  </si>
  <si>
    <t>LEASE McCAULEY AFTER SCHOOL CHILDCARE ASSOCIATION (72.0m2)(EX)</t>
  </si>
  <si>
    <t>VINCENT J MALONEY SCHOOL</t>
  </si>
  <si>
    <t xml:space="preserve"> F2096</t>
  </si>
  <si>
    <t>S4084</t>
  </si>
  <si>
    <t>C J SCHURTER ELEMENTARY SCHOOL</t>
  </si>
  <si>
    <t xml:space="preserve"> F0503</t>
  </si>
  <si>
    <t>S4036</t>
  </si>
  <si>
    <t>E G WAHLSTROM SCHOOL</t>
  </si>
  <si>
    <t xml:space="preserve"> F0502</t>
  </si>
  <si>
    <t>S4037</t>
  </si>
  <si>
    <t>E W PRATT HIGH SCHOOL</t>
  </si>
  <si>
    <t xml:space="preserve"> F0494</t>
  </si>
  <si>
    <t>S3548</t>
  </si>
  <si>
    <t>1991 SECTION HOUSING CTS PROGRAM THE BUILDING SITTING ON HIGH PRAIRIE ELEM. SCHOOL SITE.</t>
  </si>
  <si>
    <t>GEORGES P VANIER SCHOOL</t>
  </si>
  <si>
    <t xml:space="preserve"> F0491</t>
  </si>
  <si>
    <t>S3009</t>
  </si>
  <si>
    <t>HIGH PRAIRIE ELEMENTARY SCHOOL</t>
  </si>
  <si>
    <t xml:space="preserve"> F0496</t>
  </si>
  <si>
    <t>S3549</t>
  </si>
  <si>
    <t>JOUSSARD SCHOOL</t>
  </si>
  <si>
    <t xml:space="preserve"> F6172</t>
  </si>
  <si>
    <t>S7875</t>
  </si>
  <si>
    <t>KINUSO SCHOOL</t>
  </si>
  <si>
    <t xml:space="preserve"> F0499</t>
  </si>
  <si>
    <t>S3620</t>
  </si>
  <si>
    <t>0375</t>
  </si>
  <si>
    <t>LAKESIDE OUTREACH SCHOOL</t>
  </si>
  <si>
    <t xml:space="preserve"> F2383</t>
  </si>
  <si>
    <t>B4036B</t>
  </si>
  <si>
    <t>PRAIRIE RIVER JUNIOR HIGH SCHOOL</t>
  </si>
  <si>
    <t xml:space="preserve"> F0495</t>
  </si>
  <si>
    <t>S3550</t>
  </si>
  <si>
    <t>0435</t>
  </si>
  <si>
    <t>PRAIRIE VIEW OUTREACH SCHOOL</t>
  </si>
  <si>
    <t xml:space="preserve"> F2384</t>
  </si>
  <si>
    <t>B4959A</t>
  </si>
  <si>
    <t>S4959</t>
  </si>
  <si>
    <t>OUTREACH PROGRAM. BOARD LEASED FACILITY FROM PRIVATED SECTOR..</t>
  </si>
  <si>
    <t>ROLAND MICHENER SECONDARY SCHOOL</t>
  </si>
  <si>
    <t xml:space="preserve"> F0504</t>
  </si>
  <si>
    <t>S4038</t>
  </si>
  <si>
    <t>ROUTHIER SCHOOL</t>
  </si>
  <si>
    <t xml:space="preserve"> F0508</t>
  </si>
  <si>
    <t>S3395</t>
  </si>
  <si>
    <t>ECOLE PROVIDENCE SCHOOL</t>
  </si>
  <si>
    <t xml:space="preserve"> F2171</t>
  </si>
  <si>
    <t>S3756</t>
  </si>
  <si>
    <t>McLennan</t>
  </si>
  <si>
    <t>GLENMARY SCHOOL</t>
  </si>
  <si>
    <t xml:space="preserve"> F2166</t>
  </si>
  <si>
    <t>S3857</t>
  </si>
  <si>
    <t xml:space="preserve"> F2165</t>
  </si>
  <si>
    <t>S3858</t>
  </si>
  <si>
    <t xml:space="preserve"> F6173</t>
  </si>
  <si>
    <t>S7874</t>
  </si>
  <si>
    <t>ROSARY ROMAN CATHOLIC SEPARATE SCHOOL</t>
  </si>
  <si>
    <t xml:space="preserve"> F2167</t>
  </si>
  <si>
    <t>S3745</t>
  </si>
  <si>
    <t>LEASE MANNING REGIONAL CHILD CARE ASSOCIATION (81.0m2)(EX)</t>
  </si>
  <si>
    <t>ST. ANDREW'S SCHOOL</t>
  </si>
  <si>
    <t xml:space="preserve"> F2170</t>
  </si>
  <si>
    <t>S3551</t>
  </si>
  <si>
    <t>ST. STEPHENS CATHOLIC SCHOOL</t>
  </si>
  <si>
    <t xml:space="preserve"> F5811</t>
  </si>
  <si>
    <t>S1259</t>
  </si>
  <si>
    <t>CATHOLIC CENTRAL HIGH EAST CAMPUS</t>
  </si>
  <si>
    <t xml:space="preserve"> F2187</t>
  </si>
  <si>
    <t>S3667</t>
  </si>
  <si>
    <t>CATHOLIC CENTRAL HIGH WEST CAMPUS</t>
  </si>
  <si>
    <t xml:space="preserve"> F5595</t>
  </si>
  <si>
    <t>S5808</t>
  </si>
  <si>
    <t>CHILDREN OF ST. MARTHA SCHOOL</t>
  </si>
  <si>
    <t xml:space="preserve"> F2193</t>
  </si>
  <si>
    <t>S3668</t>
  </si>
  <si>
    <t>ECOLE ST. MARY SCHOOL</t>
  </si>
  <si>
    <t xml:space="preserve"> F2189</t>
  </si>
  <si>
    <t>S3705</t>
  </si>
  <si>
    <t>FATHER LEONARD VAN TIGHEM SCHOOL</t>
  </si>
  <si>
    <t xml:space="preserve"> F2196</t>
  </si>
  <si>
    <t>S3673</t>
  </si>
  <si>
    <t xml:space="preserve"> F2186</t>
  </si>
  <si>
    <t>S3694</t>
  </si>
  <si>
    <t>ST. CATHERINE'S SCHOOL</t>
  </si>
  <si>
    <t xml:space="preserve"> F2185</t>
  </si>
  <si>
    <t>S3870</t>
  </si>
  <si>
    <t>ST. FRANCIS JUNIOR HIGH SCHOOL</t>
  </si>
  <si>
    <t xml:space="preserve"> F2192</t>
  </si>
  <si>
    <t>S3704</t>
  </si>
  <si>
    <t>ST. JOSEPH'S SCHOOL</t>
  </si>
  <si>
    <t xml:space="preserve"> F2184</t>
  </si>
  <si>
    <t>S2956</t>
  </si>
  <si>
    <t>ST. MARY'S ROMAN CATHOLIC SEPARATE  SCHOOL</t>
  </si>
  <si>
    <t xml:space="preserve"> F5785</t>
  </si>
  <si>
    <t>S4165</t>
  </si>
  <si>
    <t>ST. MICHAELS SCHOOL</t>
  </si>
  <si>
    <t xml:space="preserve"> F6217</t>
  </si>
  <si>
    <t>S2477</t>
  </si>
  <si>
    <t>SCHOOL TRANSFERRED FROM MEDICINE HAT CATHOLIC IN 2014.</t>
  </si>
  <si>
    <t>ST. MICHAEL'S SCHOOL</t>
  </si>
  <si>
    <t xml:space="preserve"> F2182</t>
  </si>
  <si>
    <t>S3879</t>
  </si>
  <si>
    <t>ST. PATRICK FINE ARTS ELEMENTARY SCHOOL</t>
  </si>
  <si>
    <t xml:space="preserve"> F2495</t>
  </si>
  <si>
    <t>S5413</t>
  </si>
  <si>
    <t>ST. PATRICK'S ROMAN CATHOLIC SEPARATE SCHOOL</t>
  </si>
  <si>
    <t xml:space="preserve"> F2195</t>
  </si>
  <si>
    <t>S4166</t>
  </si>
  <si>
    <t>ST. PAUL SCHOOL</t>
  </si>
  <si>
    <t xml:space="preserve"> F2191</t>
  </si>
  <si>
    <t>S3707</t>
  </si>
  <si>
    <t>LEASE BOYS AND GIRLS CLUB (122.80m2)(EX).</t>
  </si>
  <si>
    <t xml:space="preserve"> F6196</t>
  </si>
  <si>
    <t>S7922</t>
  </si>
  <si>
    <t>LEASE BOYS &amp; GIRLS CLUB (74.45m2)(EX)</t>
  </si>
  <si>
    <t>0020</t>
  </si>
  <si>
    <t>TRINITY LEARNING CENTRE</t>
  </si>
  <si>
    <t xml:space="preserve"> F2385</t>
  </si>
  <si>
    <t>B3667B</t>
  </si>
  <si>
    <t>BOARD OWN THE FACILITY.</t>
  </si>
  <si>
    <t>1988</t>
  </si>
  <si>
    <t>ACE PLACE LEARNING CENTRE</t>
  </si>
  <si>
    <t xml:space="preserve"> F0176</t>
  </si>
  <si>
    <t>B4961A</t>
  </si>
  <si>
    <t>S4961</t>
  </si>
  <si>
    <t>OUTREACH PROGRAM BOARD OWN THE FACILITY LEASE MENNONITE CENTRAL COMMITTEE (26.0m2)(EX)</t>
  </si>
  <si>
    <t>1473</t>
  </si>
  <si>
    <t>ARDEN T. LITT CENTRE FOR LEARNING</t>
  </si>
  <si>
    <t xml:space="preserve"> F6278</t>
  </si>
  <si>
    <t>B6971A</t>
  </si>
  <si>
    <t>S6971</t>
  </si>
  <si>
    <t>BARNWELL SCHOOL</t>
  </si>
  <si>
    <t xml:space="preserve"> F0157</t>
  </si>
  <si>
    <t>S2424</t>
  </si>
  <si>
    <t>LEASES BARNWELL PUBLIC LIBRARY (289.0m2)(EX) BARNWELL COMMUNITY FITNESS SOCIETY (192.0m2)(EX)</t>
  </si>
  <si>
    <t>CHAMBERLAIN SCHOOL</t>
  </si>
  <si>
    <t xml:space="preserve"> F0158</t>
  </si>
  <si>
    <t>S3517</t>
  </si>
  <si>
    <t>D. A. FERGUSON MIDDLE SCHOOL/W. R. MYERS HIGH SCHOOL</t>
  </si>
  <si>
    <t xml:space="preserve"> F0162</t>
  </si>
  <si>
    <t>S4855</t>
  </si>
  <si>
    <t>FACILITY INCLUDES STUDENT ENROLMENT OF D.A. FERGUSON SCHOOL (SCH. CODE: 6614).</t>
  </si>
  <si>
    <t>DR. HAMMAN SCHOOL</t>
  </si>
  <si>
    <t xml:space="preserve"> F0164</t>
  </si>
  <si>
    <t>S4153</t>
  </si>
  <si>
    <t>ENCHANT SCHOOL</t>
  </si>
  <si>
    <t xml:space="preserve"> F0159</t>
  </si>
  <si>
    <t>S3385</t>
  </si>
  <si>
    <t>ERLE RIVERS HIGH SCHOOL</t>
  </si>
  <si>
    <t xml:space="preserve"> F0148</t>
  </si>
  <si>
    <t>S3792</t>
  </si>
  <si>
    <t>HAYS SCHOOL</t>
  </si>
  <si>
    <t xml:space="preserve"> F0160</t>
  </si>
  <si>
    <t>S3535</t>
  </si>
  <si>
    <t>1129</t>
  </si>
  <si>
    <t>HORIZON MAP SCHOOL</t>
  </si>
  <si>
    <t xml:space="preserve"> F5769</t>
  </si>
  <si>
    <t>B6650A</t>
  </si>
  <si>
    <t>S6650</t>
  </si>
  <si>
    <t>L.T. WESTLAKE SCHOOL</t>
  </si>
  <si>
    <t xml:space="preserve"> F0165</t>
  </si>
  <si>
    <t>S4159</t>
  </si>
  <si>
    <t>LEASE PARENTS AS TEACHERS (14.40m2)(EX)</t>
  </si>
  <si>
    <t>LOMOND COMMUNITY SCHOOL</t>
  </si>
  <si>
    <t xml:space="preserve"> F0143</t>
  </si>
  <si>
    <t>S3733</t>
  </si>
  <si>
    <t>LEASE: LOMOND LITLE LEARNERS (70.0M2)(EX)</t>
  </si>
  <si>
    <t>MILK RIVER ELEMENTARY SCHOOL</t>
  </si>
  <si>
    <t xml:space="preserve"> F0149</t>
  </si>
  <si>
    <t>S3793</t>
  </si>
  <si>
    <t>TABER CENTRAL SCHOOL</t>
  </si>
  <si>
    <t xml:space="preserve"> F0163</t>
  </si>
  <si>
    <t>S4168</t>
  </si>
  <si>
    <t>TABER CHRISTIAN HIGH SCHOOL</t>
  </si>
  <si>
    <t xml:space="preserve"> F6391</t>
  </si>
  <si>
    <t>B4169A</t>
  </si>
  <si>
    <t>S4169</t>
  </si>
  <si>
    <t>FACILITY LEASED FROM TABER SOCIETY FOR CHRISTIAN EDUCATION.</t>
  </si>
  <si>
    <t>TABER CHRISTIAN SCHOOL</t>
  </si>
  <si>
    <t xml:space="preserve"> F6277</t>
  </si>
  <si>
    <t>S6346</t>
  </si>
  <si>
    <t>VAUXHALL ELEMENTARY SCHOOL</t>
  </si>
  <si>
    <t xml:space="preserve"> F0168</t>
  </si>
  <si>
    <t>S4202</t>
  </si>
  <si>
    <t>VAUXHALL JUNIOR SENIOR HIGH SCHOOL</t>
  </si>
  <si>
    <t xml:space="preserve"> F0167</t>
  </si>
  <si>
    <t>S4203</t>
  </si>
  <si>
    <t>WARNER SCHOOL</t>
  </si>
  <si>
    <t xml:space="preserve"> F0151</t>
  </si>
  <si>
    <t>S4236</t>
  </si>
  <si>
    <t>ASSUMPTION JUNIOR SENIOR HIGH SCHOOL</t>
  </si>
  <si>
    <t xml:space="preserve"> F2110</t>
  </si>
  <si>
    <t>S3480</t>
  </si>
  <si>
    <t>ECOLE DR BERNARD BROSSEAU SCHOOL</t>
  </si>
  <si>
    <t xml:space="preserve"> F2115</t>
  </si>
  <si>
    <t>S1496</t>
  </si>
  <si>
    <t>ECOLE NOTRE DAME HIGH</t>
  </si>
  <si>
    <t xml:space="preserve"> F2112</t>
  </si>
  <si>
    <t>S2466</t>
  </si>
  <si>
    <t>HOLY CROSS ELEMENTARY SCHOOL</t>
  </si>
  <si>
    <t xml:space="preserve"> F2412</t>
  </si>
  <si>
    <t>S5584</t>
  </si>
  <si>
    <t xml:space="preserve"> F0714</t>
  </si>
  <si>
    <t>S4237</t>
  </si>
  <si>
    <t>FORMER WASKATENAU SCHOOL (ASPEN VIEW REGIONAL DIV.) TRANSFER TO LAKELAND CATHOLIC ON AUG. 11, 2004.</t>
  </si>
  <si>
    <t xml:space="preserve"> F6295</t>
  </si>
  <si>
    <t>S3633</t>
  </si>
  <si>
    <t>FACILITY LEASED FROM NORTHERN LIGHTS SCHOOL DIVISION (DR. SWIFT MIDDLE SCHOOL)(4432.70m2).</t>
  </si>
  <si>
    <t xml:space="preserve"> F2113</t>
  </si>
  <si>
    <t>S2470</t>
  </si>
  <si>
    <t xml:space="preserve"> F2109</t>
  </si>
  <si>
    <t>S2968</t>
  </si>
  <si>
    <t>LEASE PLAY POWER CHILD CARE INC. (66.50m2)(EX)</t>
  </si>
  <si>
    <t>CHINOOK HIGH SCHOOL</t>
  </si>
  <si>
    <t xml:space="preserve"> F5352</t>
  </si>
  <si>
    <t>S5807</t>
  </si>
  <si>
    <t>COALBANKS ELEMENTARY SCHOOL</t>
  </si>
  <si>
    <t xml:space="preserve"> F6165</t>
  </si>
  <si>
    <t>S7893</t>
  </si>
  <si>
    <t>DR. GERALD B. PROBE ELEMENTARY SCHOOL</t>
  </si>
  <si>
    <t xml:space="preserve"> F1707</t>
  </si>
  <si>
    <t>S3672</t>
  </si>
  <si>
    <t>DR. ROBERT PLAXTON ELEMENTARY SCHOOL</t>
  </si>
  <si>
    <t xml:space="preserve"> F6297</t>
  </si>
  <si>
    <t>S8316</t>
  </si>
  <si>
    <t>LEASE PROVINCIAL CHILD &amp; FAMILY SERVICES PARENTS AS TEACHERS (146.60m2)(EX).</t>
  </si>
  <si>
    <t>ECOLE AGNES DAVIDSON SCHOOL</t>
  </si>
  <si>
    <t xml:space="preserve"> F1681</t>
  </si>
  <si>
    <t>S9364</t>
  </si>
  <si>
    <t>FLEETWOOD BAWDEN SCHOOL</t>
  </si>
  <si>
    <t xml:space="preserve"> F1684</t>
  </si>
  <si>
    <t>S3675</t>
  </si>
  <si>
    <t>G.S. LAKIE MIDDLE SCHOOL</t>
  </si>
  <si>
    <t xml:space="preserve"> F2506</t>
  </si>
  <si>
    <t>S5104</t>
  </si>
  <si>
    <t>GALBRAITH SCHOOL</t>
  </si>
  <si>
    <t xml:space="preserve"> F1685</t>
  </si>
  <si>
    <t>S3676</t>
  </si>
  <si>
    <t>GENERAL STEWART SCHOOL</t>
  </si>
  <si>
    <t xml:space="preserve"> F1686</t>
  </si>
  <si>
    <t>S3677</t>
  </si>
  <si>
    <t>GILBERT PATERSON MIDDLE SCHOOL</t>
  </si>
  <si>
    <t xml:space="preserve"> F1688</t>
  </si>
  <si>
    <t>S3678</t>
  </si>
  <si>
    <t>0305</t>
  </si>
  <si>
    <t>IMMANUEL CHRISTIAN ELEMENTARY SCHOOL</t>
  </si>
  <si>
    <t xml:space="preserve"> F6339</t>
  </si>
  <si>
    <t>S8511</t>
  </si>
  <si>
    <t>IMMANUEL CHRISTIAN SECONDARY SCHOOL</t>
  </si>
  <si>
    <t xml:space="preserve"> F6340</t>
  </si>
  <si>
    <t>S3683</t>
  </si>
  <si>
    <t>LAKEVIEW ELEMENTARY SCHOOL</t>
  </si>
  <si>
    <t xml:space="preserve"> F1690</t>
  </si>
  <si>
    <t>S9176</t>
  </si>
  <si>
    <t>LETHBRIDGE CHRISTIAN SCHOOL</t>
  </si>
  <si>
    <t xml:space="preserve"> F4208</t>
  </si>
  <si>
    <t>S3686</t>
  </si>
  <si>
    <t>THE FACILITY LEASE FROM LETHBRIDGE CHRISTIAN SCHOOL SOCIETY, LETHBRIDGE SCHOOL DISTRICT OWNED THE 2006, 2010 &amp; 2012 PORTABLES AND 2006 COR. LINK.</t>
  </si>
  <si>
    <t>LETHBRIDGE COLLEGIATE INSTITUTE</t>
  </si>
  <si>
    <t xml:space="preserve"> F1692</t>
  </si>
  <si>
    <t>S3687</t>
  </si>
  <si>
    <t>LEASES CAREER TRANSITIONS (90.20m2)(EX) SOUTHERN AB PROFESSIONAL DEVELOPMENT CONSORTIA (181.63m2)(EX).</t>
  </si>
  <si>
    <t>MIKE MOUNTAIN HORSE SCHOOL</t>
  </si>
  <si>
    <t xml:space="preserve"> F1699</t>
  </si>
  <si>
    <t>S3691</t>
  </si>
  <si>
    <t>NICHOLAS SHERAN COMMUNITY SCHOOL</t>
  </si>
  <si>
    <t xml:space="preserve"> F1691</t>
  </si>
  <si>
    <t>S3693</t>
  </si>
  <si>
    <t>PARK MEADOWS SCHOOL</t>
  </si>
  <si>
    <t xml:space="preserve"> F1693</t>
  </si>
  <si>
    <t>S3696</t>
  </si>
  <si>
    <t>SENATOR BUCHANAN ELEMENTARY SCHOOL</t>
  </si>
  <si>
    <t xml:space="preserve"> F1695</t>
  </si>
  <si>
    <t>S3701</t>
  </si>
  <si>
    <t>SENATOR JOYCE FAIRBAIRN MIDDLE SCHOOL</t>
  </si>
  <si>
    <t xml:space="preserve"> F6255</t>
  </si>
  <si>
    <t>S8025</t>
  </si>
  <si>
    <t>6449</t>
  </si>
  <si>
    <t>VICTORIA PARK HIGH SCHOOL</t>
  </si>
  <si>
    <t xml:space="preserve"> F1689</t>
  </si>
  <si>
    <t>B3680A</t>
  </si>
  <si>
    <t>S3680</t>
  </si>
  <si>
    <t>FORMER HAMILTON JUNIOR HIGH SCHOOL.</t>
  </si>
  <si>
    <t xml:space="preserve"> F1696</t>
  </si>
  <si>
    <t>S3709</t>
  </si>
  <si>
    <t>WILSON MIDDLE SCHOOL</t>
  </si>
  <si>
    <t xml:space="preserve"> F1697</t>
  </si>
  <si>
    <t>S3712</t>
  </si>
  <si>
    <t>WINSTON CHURCHILL HIGH SCHOOL</t>
  </si>
  <si>
    <t xml:space="preserve"> F1703</t>
  </si>
  <si>
    <t>S3713</t>
  </si>
  <si>
    <t>ECOLE ST. JOSEPH SCHOOL</t>
  </si>
  <si>
    <t xml:space="preserve"> F6192</t>
  </si>
  <si>
    <t>S7919</t>
  </si>
  <si>
    <t>HOLY REDEEMER SCHOOL</t>
  </si>
  <si>
    <t xml:space="preserve"> F0253</t>
  </si>
  <si>
    <t>S3375</t>
  </si>
  <si>
    <t xml:space="preserve">FORMER JUBILEE SCHOOL (GRAND YELLOWHEAD SCH. DIV.) TRANSFERED TO LIVING WATERS CATHOLIC (SEPTEMBER 2003).
</t>
  </si>
  <si>
    <t>ST. FRANCIS OF ASSISI CATHOLIC ACADEMY</t>
  </si>
  <si>
    <t xml:space="preserve"> F5805</t>
  </si>
  <si>
    <t>S5880</t>
  </si>
  <si>
    <t>ST. MARY OF THE LAKE SCHOOL</t>
  </si>
  <si>
    <t xml:space="preserve"> F2085</t>
  </si>
  <si>
    <t>S4040</t>
  </si>
  <si>
    <t xml:space="preserve"> F2208</t>
  </si>
  <si>
    <t>S4262</t>
  </si>
  <si>
    <t>VANIER COMMUNITY CATHOLIC SCHOOL</t>
  </si>
  <si>
    <t xml:space="preserve"> F2173</t>
  </si>
  <si>
    <t>S3378</t>
  </si>
  <si>
    <t>A B DALEY COMMUNITY SCHOOL</t>
  </si>
  <si>
    <t xml:space="preserve"> F0354</t>
  </si>
  <si>
    <t>S3818</t>
  </si>
  <si>
    <t>CANYON ELEMENTARY SCHOOL</t>
  </si>
  <si>
    <t xml:space="preserve"> F0333</t>
  </si>
  <si>
    <t>S3871</t>
  </si>
  <si>
    <t>6304</t>
  </si>
  <si>
    <t>CLARESHOLM ELEMENTARY SCHOOL</t>
  </si>
  <si>
    <t xml:space="preserve"> F0342</t>
  </si>
  <si>
    <t>B2944A</t>
  </si>
  <si>
    <t>S2944</t>
  </si>
  <si>
    <t>CROWSNEST CONSOLIDATED HIGH SCHOOL</t>
  </si>
  <si>
    <t xml:space="preserve"> F0328</t>
  </si>
  <si>
    <t>S2969</t>
  </si>
  <si>
    <t>Municipality of Crowsnest Pass</t>
  </si>
  <si>
    <t>6313</t>
  </si>
  <si>
    <t>EWELME COLONY SCHOOL</t>
  </si>
  <si>
    <t xml:space="preserve"> F0350</t>
  </si>
  <si>
    <t>B3413A</t>
  </si>
  <si>
    <t>S3413</t>
  </si>
  <si>
    <t>F. P. WALSHE SCHOOL</t>
  </si>
  <si>
    <t xml:space="preserve"> F0344</t>
  </si>
  <si>
    <t>S3414</t>
  </si>
  <si>
    <t>6307</t>
  </si>
  <si>
    <t>G. R. DAVIS SCHOOL</t>
  </si>
  <si>
    <t xml:space="preserve"> F0345</t>
  </si>
  <si>
    <t>B3415A</t>
  </si>
  <si>
    <t>S3415</t>
  </si>
  <si>
    <t>GRANUM SCHOOLS</t>
  </si>
  <si>
    <t xml:space="preserve"> F0343</t>
  </si>
  <si>
    <t>S3515</t>
  </si>
  <si>
    <t>HORACE ALLEN SCHOOL</t>
  </si>
  <si>
    <t xml:space="preserve"> F0327</t>
  </si>
  <si>
    <t>S2970</t>
  </si>
  <si>
    <t>ISABELLE SELLON SCHOOL</t>
  </si>
  <si>
    <t xml:space="preserve"> F0325</t>
  </si>
  <si>
    <t>S2458</t>
  </si>
  <si>
    <t>J. T. FOSTER SCHOOL</t>
  </si>
  <si>
    <t xml:space="preserve"> F0348</t>
  </si>
  <si>
    <t>S3819</t>
  </si>
  <si>
    <t>LIVINGSTONE SCHOOL</t>
  </si>
  <si>
    <t xml:space="preserve"> F0331</t>
  </si>
  <si>
    <t>S9361</t>
  </si>
  <si>
    <t>MATTHEW HALTON HIGH SCHOOL</t>
  </si>
  <si>
    <t xml:space="preserve"> F0332</t>
  </si>
  <si>
    <t>S3874</t>
  </si>
  <si>
    <t>6125</t>
  </si>
  <si>
    <t>PINCHER CREEK SUNSET COLONY</t>
  </si>
  <si>
    <t xml:space="preserve"> F0335</t>
  </si>
  <si>
    <t>B3876A</t>
  </si>
  <si>
    <t>S3876</t>
  </si>
  <si>
    <t>6126</t>
  </si>
  <si>
    <t>SPRING POINT COLONY SCHOOL</t>
  </si>
  <si>
    <t xml:space="preserve"> F0336</t>
  </si>
  <si>
    <t>B3878A</t>
  </si>
  <si>
    <t>S3878</t>
  </si>
  <si>
    <t>STAVELY SCHOOLS</t>
  </si>
  <si>
    <t xml:space="preserve"> F0349</t>
  </si>
  <si>
    <t>S4099</t>
  </si>
  <si>
    <t>W. A. DAY ELEMENTARY SCHOOL</t>
  </si>
  <si>
    <t xml:space="preserve"> F0346</t>
  </si>
  <si>
    <t>S3417</t>
  </si>
  <si>
    <t>WEST MEADOW ELEMENTARY SCHOOL</t>
  </si>
  <si>
    <t xml:space="preserve"> F0358</t>
  </si>
  <si>
    <t>S2945</t>
  </si>
  <si>
    <t>SCHOOL GRADE OFFERED CHANGED FROM K-9 TO K-6 IN 2010/2011 SCHOOL YEAR.</t>
  </si>
  <si>
    <t>WILLOW CREEK COMPOSITE HIGH SCHOOL</t>
  </si>
  <si>
    <t xml:space="preserve"> F0340</t>
  </si>
  <si>
    <t>S4268</t>
  </si>
  <si>
    <t>ECOLE ST. JOHN PAUL II ELEMENTARY SCHOOL</t>
  </si>
  <si>
    <t xml:space="preserve"> F6256</t>
  </si>
  <si>
    <t>S8020</t>
  </si>
  <si>
    <t>MONSIGNOR MCCOY HIGH SCHOOL</t>
  </si>
  <si>
    <t xml:space="preserve"> F2197</t>
  </si>
  <si>
    <t>S3769</t>
  </si>
  <si>
    <t>MOTHER TERESA SCHOOL</t>
  </si>
  <si>
    <t xml:space="preserve"> F2204</t>
  </si>
  <si>
    <t>S3776</t>
  </si>
  <si>
    <t>NOTRE DAME ACADEMY</t>
  </si>
  <si>
    <t xml:space="preserve"> F2567</t>
  </si>
  <si>
    <t>S5105</t>
  </si>
  <si>
    <t>ST. FRANCIS XAVIER SCHOOL</t>
  </si>
  <si>
    <t xml:space="preserve"> F2198</t>
  </si>
  <si>
    <t>S3780</t>
  </si>
  <si>
    <t>ST. LOUIS SCHOOL</t>
  </si>
  <si>
    <t xml:space="preserve"> F1720</t>
  </si>
  <si>
    <t>S3775</t>
  </si>
  <si>
    <t>FORMER MONTREAL STREET SCHOOL.</t>
  </si>
  <si>
    <t>ST. MARY'S JUNIOR HIGH SCHOOL</t>
  </si>
  <si>
    <t xml:space="preserve"> F2200</t>
  </si>
  <si>
    <t>S3782</t>
  </si>
  <si>
    <t xml:space="preserve"> F2201</t>
  </si>
  <si>
    <t>S3783</t>
  </si>
  <si>
    <t>ST. PATRICK'S SCHOOL</t>
  </si>
  <si>
    <t xml:space="preserve"> F2202</t>
  </si>
  <si>
    <t>S3784</t>
  </si>
  <si>
    <t>ALEXANDRA JR. HIGH SCHOOL</t>
  </si>
  <si>
    <t xml:space="preserve"> F1710</t>
  </si>
  <si>
    <t>S3758</t>
  </si>
  <si>
    <t>CONNAUGHT SCHOOL</t>
  </si>
  <si>
    <t xml:space="preserve"> F1712</t>
  </si>
  <si>
    <t>S3761</t>
  </si>
  <si>
    <t xml:space="preserve"> F1713</t>
  </si>
  <si>
    <t>S3763</t>
  </si>
  <si>
    <t xml:space="preserve"> F1714</t>
  </si>
  <si>
    <t>S3764</t>
  </si>
  <si>
    <t>DR. KEN SAUER SCHOOL</t>
  </si>
  <si>
    <t xml:space="preserve"> F6257</t>
  </si>
  <si>
    <t>S7985</t>
  </si>
  <si>
    <t>DR. ROY WILSON LEARNING CENTRE</t>
  </si>
  <si>
    <t xml:space="preserve"> F6129</t>
  </si>
  <si>
    <t>S6951</t>
  </si>
  <si>
    <t>ELM STREET SCHOOL</t>
  </si>
  <si>
    <t xml:space="preserve"> F1717</t>
  </si>
  <si>
    <t>S3766</t>
  </si>
  <si>
    <t>GEORGE DAVISON ELEMENTARY SCHOOL</t>
  </si>
  <si>
    <t xml:space="preserve"> F1723</t>
  </si>
  <si>
    <t>S1495</t>
  </si>
  <si>
    <t>HERALD SCHOOL</t>
  </si>
  <si>
    <t xml:space="preserve"> F1718</t>
  </si>
  <si>
    <t>S3768</t>
  </si>
  <si>
    <t>MEDICINE HAT CHRISTIAN SCHOOL</t>
  </si>
  <si>
    <t xml:space="preserve"> F6138</t>
  </si>
  <si>
    <t>S7220</t>
  </si>
  <si>
    <t>MEDICINE HAT HIGH SCHOOL</t>
  </si>
  <si>
    <t xml:space="preserve"> F1719</t>
  </si>
  <si>
    <t>S3772</t>
  </si>
  <si>
    <t>2018 MODERNIZATION REDUCED SCHOOL GROSS AREA FROM 24,973.0m2 TO 15,506.0m2.  1952 SECTION AND A PORTION OF 1965 SECTION TRANSFERRED TO C.A.P.E. CHARTER SCHOOL (3,464.0m2)(EX).</t>
  </si>
  <si>
    <t>RIVER HEIGHTS ELEMENTARY</t>
  </si>
  <si>
    <t xml:space="preserve"> F1721</t>
  </si>
  <si>
    <t>S3777</t>
  </si>
  <si>
    <t>ROSS GLEN SCHOOL</t>
  </si>
  <si>
    <t xml:space="preserve"> F1716</t>
  </si>
  <si>
    <t>S9352</t>
  </si>
  <si>
    <t>SOUTHVIEW COMMUNITY SCHOOL</t>
  </si>
  <si>
    <t xml:space="preserve"> F1726</t>
  </si>
  <si>
    <t>S3779</t>
  </si>
  <si>
    <t xml:space="preserve"> F1724</t>
  </si>
  <si>
    <t>S3787</t>
  </si>
  <si>
    <t>WEBSTER NIBLOCK SCHOOL</t>
  </si>
  <si>
    <t xml:space="preserve"> F1725</t>
  </si>
  <si>
    <t>S3788</t>
  </si>
  <si>
    <t>1239</t>
  </si>
  <si>
    <t>YMCA STAY IN SCHOOL CAREER HIGH</t>
  </si>
  <si>
    <t xml:space="preserve"> F2390</t>
  </si>
  <si>
    <t xml:space="preserve"> 8-11</t>
  </si>
  <si>
    <t>FACILITY LEASE FROM PRIVATE, OUTREACH PROGRAM</t>
  </si>
  <si>
    <t>1237</t>
  </si>
  <si>
    <t>YMCA TEEN MOTHERS SCHOOL</t>
  </si>
  <si>
    <t xml:space="preserve"> F2389</t>
  </si>
  <si>
    <t>DARWELL SCHOOL</t>
  </si>
  <si>
    <t xml:space="preserve"> F1008</t>
  </si>
  <si>
    <t>S2989</t>
  </si>
  <si>
    <t>ELMER ELSON ELEMENTARY SCHOOL</t>
  </si>
  <si>
    <t xml:space="preserve"> F1018</t>
  </si>
  <si>
    <t>S3752</t>
  </si>
  <si>
    <t>1389</t>
  </si>
  <si>
    <t>FOX CREEK SCHOOL</t>
  </si>
  <si>
    <t xml:space="preserve"> F0998</t>
  </si>
  <si>
    <t>S3465</t>
  </si>
  <si>
    <t>LEASE FOX CREEK PLAYSCHOOL ASSOCIATION (69.8m2)(EX)</t>
  </si>
  <si>
    <t>1551</t>
  </si>
  <si>
    <t>GATEWAY ACADEMY ONOWAY</t>
  </si>
  <si>
    <t xml:space="preserve"> F5792</t>
  </si>
  <si>
    <t>B5836A</t>
  </si>
  <si>
    <t>S5836</t>
  </si>
  <si>
    <t>OUTREACH PROGRAM FACILITY LEASE FROM PRIVATE SECTOR.</t>
  </si>
  <si>
    <t>1157</t>
  </si>
  <si>
    <t>GATEWAY ACADEMY VALLEYVIEW</t>
  </si>
  <si>
    <t xml:space="preserve"> F5773</t>
  </si>
  <si>
    <t>B6651A</t>
  </si>
  <si>
    <t>S6651</t>
  </si>
  <si>
    <t>OUTREACH PROGRAM FACILITY LEASED FROM PRIVATE SECTOR.</t>
  </si>
  <si>
    <t>1552</t>
  </si>
  <si>
    <t>GATEWAY ACADEMY WHITECOURT</t>
  </si>
  <si>
    <t xml:space="preserve"> F5188</t>
  </si>
  <si>
    <t>B5570A</t>
  </si>
  <si>
    <t>S5570</t>
  </si>
  <si>
    <t>OUTREACH PROGRAM FACILITY LEASE FROM 731247 ALBERTA LTD.</t>
  </si>
  <si>
    <t>GRASMERE SCHOOL</t>
  </si>
  <si>
    <t xml:space="preserve"> F1019</t>
  </si>
  <si>
    <t>S2397</t>
  </si>
  <si>
    <t>HARRY GRAY ELEMENTARY SCHOOL</t>
  </si>
  <si>
    <t xml:space="preserve"> F1002</t>
  </si>
  <si>
    <t>S4195</t>
  </si>
  <si>
    <t>HILLSIDE JUNIOR SENIOR HIGH SCHOOL</t>
  </si>
  <si>
    <t xml:space="preserve"> F1001</t>
  </si>
  <si>
    <t>S4196</t>
  </si>
  <si>
    <t>HILLTOP HIGH SCHOOL</t>
  </si>
  <si>
    <t xml:space="preserve"> F1013</t>
  </si>
  <si>
    <t>S4258</t>
  </si>
  <si>
    <t>MAYERTHORPE JUNIOR SENIOR HIGH SCHOOL</t>
  </si>
  <si>
    <t xml:space="preserve"> F1009</t>
  </si>
  <si>
    <t>S3754</t>
  </si>
  <si>
    <t>ONOWAY ELEMENTARY SCHOOL</t>
  </si>
  <si>
    <t xml:space="preserve"> F4359</t>
  </si>
  <si>
    <t>S9369</t>
  </si>
  <si>
    <t>ONOWAY JUNIOR SENIOR HIGH SCHOOL</t>
  </si>
  <si>
    <t xml:space="preserve"> F6283</t>
  </si>
  <si>
    <t>OSCAR ADOLPHSON PRIMARY SCHOOL</t>
  </si>
  <si>
    <t xml:space="preserve"> F1003</t>
  </si>
  <si>
    <t>S4197</t>
  </si>
  <si>
    <t>PAT HARDY ELEMENTARY SCHOOL</t>
  </si>
  <si>
    <t xml:space="preserve"> F1017</t>
  </si>
  <si>
    <t>S4259</t>
  </si>
  <si>
    <t>PERCY BAXTER SCHOOL</t>
  </si>
  <si>
    <t xml:space="preserve"> F1020</t>
  </si>
  <si>
    <t>S4260</t>
  </si>
  <si>
    <t>RICH VALLEY SCHOOL</t>
  </si>
  <si>
    <t xml:space="preserve"> F1011</t>
  </si>
  <si>
    <t>S3522</t>
  </si>
  <si>
    <t>SANGUDO COMMUNITY SCHOOL</t>
  </si>
  <si>
    <t xml:space="preserve"> F1012</t>
  </si>
  <si>
    <t>S3990</t>
  </si>
  <si>
    <t>LEASE SANGUDO CHILDREN'S ACADEMY AND DAYCARE (68.50m2)(EX).</t>
  </si>
  <si>
    <t>WHITECOURT CENTRAL SCHOOL</t>
  </si>
  <si>
    <t xml:space="preserve"> F1014</t>
  </si>
  <si>
    <t>S4263</t>
  </si>
  <si>
    <t>ARDMORE SCHOOL</t>
  </si>
  <si>
    <t xml:space="preserve"> F0527</t>
  </si>
  <si>
    <t>S2407</t>
  </si>
  <si>
    <t>AURORA MIDDLE SCHOOL</t>
  </si>
  <si>
    <t xml:space="preserve"> F0511</t>
  </si>
  <si>
    <t>S4782</t>
  </si>
  <si>
    <t>FORMER J. A. WILLIAM HIGH SCHOOL. 2008 SECTION IS CTS BUILDING (BID: B4782B)</t>
  </si>
  <si>
    <t>BONNYVILLE CENTRALIZED HIGH SCHOOL</t>
  </si>
  <si>
    <t xml:space="preserve"> F0542</t>
  </si>
  <si>
    <t>S2464</t>
  </si>
  <si>
    <t>2720</t>
  </si>
  <si>
    <t>BONNYVILLE OFF-CAMPUS SCHOOL</t>
  </si>
  <si>
    <t xml:space="preserve"> F2391</t>
  </si>
  <si>
    <t>B4977A</t>
  </si>
  <si>
    <t>S4977</t>
  </si>
  <si>
    <t>CASLAN SCHOOL</t>
  </si>
  <si>
    <t xml:space="preserve"> F0510</t>
  </si>
  <si>
    <t>S2924</t>
  </si>
  <si>
    <t>2705</t>
  </si>
  <si>
    <t>CENTRAL ELEMENTARY SCHOOL</t>
  </si>
  <si>
    <t xml:space="preserve"> F0514</t>
  </si>
  <si>
    <t>SCHOOL CLOSED JUNE 30, 2014.  LEASE LITTLE SPROUTS DAYCARE (863.42m2)(EX) ECOLE FRANCOPHONE DE LAC LA BICHE (2092.68m2)(EX)</t>
  </si>
  <si>
    <t>COLD LAKE ELEMENTARY SCHOOL</t>
  </si>
  <si>
    <t xml:space="preserve"> F6189</t>
  </si>
  <si>
    <t>S7916</t>
  </si>
  <si>
    <t>COLD LAKE HIGH SCHOOL</t>
  </si>
  <si>
    <t xml:space="preserve"> F5801</t>
  </si>
  <si>
    <t>S5855</t>
  </si>
  <si>
    <t>COLD LAKE MIDDLE SCHOOL</t>
  </si>
  <si>
    <t xml:space="preserve"> F0532</t>
  </si>
  <si>
    <t>S3483</t>
  </si>
  <si>
    <t>FORMER GRAND CENTRE HIGH SCHOOL</t>
  </si>
  <si>
    <t>2726</t>
  </si>
  <si>
    <t>COLD LAKE OFF-CAMPUS SCHOOL</t>
  </si>
  <si>
    <t xml:space="preserve"> F2392</t>
  </si>
  <si>
    <t>B4978A</t>
  </si>
  <si>
    <t>S4978</t>
  </si>
  <si>
    <t>2703</t>
  </si>
  <si>
    <t>DR SWIFT MIDDLE SCHOOL</t>
  </si>
  <si>
    <t xml:space="preserve"> F0512</t>
  </si>
  <si>
    <t>SCHOOL CLOSED JUNE 30, 2014. LEASE LAKELAND CATHOLIC (LIGHT OF CHRIST CATHOLIC SCHOOL)(4343.50m2)(EX)</t>
  </si>
  <si>
    <t>DUCLOS SCHOOL</t>
  </si>
  <si>
    <t xml:space="preserve"> F0529</t>
  </si>
  <si>
    <t>S2465</t>
  </si>
  <si>
    <t>ECOLE PLAMONDON SCHOOL</t>
  </si>
  <si>
    <t xml:space="preserve"> F0515</t>
  </si>
  <si>
    <t>S3883</t>
  </si>
  <si>
    <t>GLENDON SCHOOL</t>
  </si>
  <si>
    <t xml:space="preserve"> F0531</t>
  </si>
  <si>
    <t>S3475</t>
  </si>
  <si>
    <t>GRAND CENTRE MIDDLE SCHOOL</t>
  </si>
  <si>
    <t xml:space="preserve"> F0535</t>
  </si>
  <si>
    <t>B3484A</t>
  </si>
  <si>
    <t>S3484</t>
  </si>
  <si>
    <t>SCHOOL CLOSED FEBRUARY 20, 2002. LEASE HAPPY HOUSE DAY CARE LTD. (2339.5m2)(N-EX)</t>
  </si>
  <si>
    <t>H E BOURGOIN MIDDLE SCHOOL</t>
  </si>
  <si>
    <t xml:space="preserve"> F0536</t>
  </si>
  <si>
    <t>S2467</t>
  </si>
  <si>
    <t>IRON RIVER SCHOOL</t>
  </si>
  <si>
    <t xml:space="preserve"> F0534</t>
  </si>
  <si>
    <t>S3598</t>
  </si>
  <si>
    <t>J. A. WILLIAMS HIGH SCHOOL</t>
  </si>
  <si>
    <t xml:space="preserve"> F6117</t>
  </si>
  <si>
    <t>S6958</t>
  </si>
  <si>
    <t>KIKINO ELEMENTARY SCHOOL</t>
  </si>
  <si>
    <t xml:space="preserve"> F0526</t>
  </si>
  <si>
    <t>S3615</t>
  </si>
  <si>
    <t>2719</t>
  </si>
  <si>
    <t>LAC LA BICHE OFF CAMPUS</t>
  </si>
  <si>
    <t xml:space="preserve"> F0547</t>
  </si>
  <si>
    <t>B4979A</t>
  </si>
  <si>
    <t>S4979</t>
  </si>
  <si>
    <t>NELSON HEIGHTS MIDDLE SCHOOL</t>
  </si>
  <si>
    <t xml:space="preserve"> F0537</t>
  </si>
  <si>
    <t>S2967</t>
  </si>
  <si>
    <t>NORTH STAR ELEMENTARY SCHOOL</t>
  </si>
  <si>
    <t xml:space="preserve"> F0533</t>
  </si>
  <si>
    <t>S3482</t>
  </si>
  <si>
    <t>VERA M. WELSH ELEMENTARY SCHOOL</t>
  </si>
  <si>
    <t xml:space="preserve"> F0513</t>
  </si>
  <si>
    <t>S4783</t>
  </si>
  <si>
    <t>WANDERING RIVER SCHOOL</t>
  </si>
  <si>
    <t xml:space="preserve"> F0517</t>
  </si>
  <si>
    <t>S4231</t>
  </si>
  <si>
    <t>ANZAC SCHOOL</t>
  </si>
  <si>
    <t xml:space="preserve"> F0568</t>
  </si>
  <si>
    <t>S2405</t>
  </si>
  <si>
    <t>FACILITY HOUSING K-3 PROGRAM.</t>
  </si>
  <si>
    <t>BILL WOODWARD SCHOOL</t>
  </si>
  <si>
    <t xml:space="preserve"> F5806</t>
  </si>
  <si>
    <t>S5894</t>
  </si>
  <si>
    <t>FACILITY HOUSING 4-9 PROGRAM.</t>
  </si>
  <si>
    <t>BISHOP ROUTHIER SCHOOL</t>
  </si>
  <si>
    <t xml:space="preserve"> F5787</t>
  </si>
  <si>
    <t>S5806</t>
  </si>
  <si>
    <t>CALLING LAKE SCHOOL</t>
  </si>
  <si>
    <t xml:space="preserve"> F0569</t>
  </si>
  <si>
    <t>S2875</t>
  </si>
  <si>
    <t>2005 SECTION BOARD LEASED FROM BIGSTONE.</t>
  </si>
  <si>
    <t>CHIPEWYAN LAKE SCHOOL</t>
  </si>
  <si>
    <t xml:space="preserve"> F0570</t>
  </si>
  <si>
    <t>S4222</t>
  </si>
  <si>
    <t>LEASE: ALBERTA VOCATIONAL CENTRE (79.0m2)(EX)</t>
  </si>
  <si>
    <t>CONKLIN COMMUNITY SCHOOL</t>
  </si>
  <si>
    <t xml:space="preserve"> F0571</t>
  </si>
  <si>
    <t>S2975</t>
  </si>
  <si>
    <t>1822</t>
  </si>
  <si>
    <t>DR MARY JACKSON SCHOOL</t>
  </si>
  <si>
    <t xml:space="preserve"> F0583</t>
  </si>
  <si>
    <t>B3614A</t>
  </si>
  <si>
    <t>S3614</t>
  </si>
  <si>
    <t>Keg River</t>
  </si>
  <si>
    <t>ELIZABETH COMMUNITY SCHOOL</t>
  </si>
  <si>
    <t xml:space="preserve"> F0573</t>
  </si>
  <si>
    <t>S3481</t>
  </si>
  <si>
    <t>FATHER R PERIN SCHOOL</t>
  </si>
  <si>
    <t xml:space="preserve"> F0582</t>
  </si>
  <si>
    <t>S2936</t>
  </si>
  <si>
    <t>FORT MCKAY SCHOOL</t>
  </si>
  <si>
    <t xml:space="preserve"> F0576</t>
  </si>
  <si>
    <t>S3418</t>
  </si>
  <si>
    <t>Fort McKay</t>
  </si>
  <si>
    <t>GIFT LAKE SCHOOL</t>
  </si>
  <si>
    <t xml:space="preserve"> F6121</t>
  </si>
  <si>
    <t>S6946</t>
  </si>
  <si>
    <t>GROUARD NORTHLAND SCHOOL</t>
  </si>
  <si>
    <t xml:space="preserve"> F0580</t>
  </si>
  <si>
    <t>S3520</t>
  </si>
  <si>
    <t xml:space="preserve"> F2416</t>
  </si>
  <si>
    <t>S5805</t>
  </si>
  <si>
    <t>J F DION SCHOOL</t>
  </si>
  <si>
    <t xml:space="preserve"> F0574</t>
  </si>
  <si>
    <t>S4061</t>
  </si>
  <si>
    <t>MISTASSINIY SCHOOL</t>
  </si>
  <si>
    <t xml:space="preserve"> F0572</t>
  </si>
  <si>
    <t>S4225</t>
  </si>
  <si>
    <t>PADDLE PRAIRIE SCHOOL</t>
  </si>
  <si>
    <t xml:space="preserve"> F0587</t>
  </si>
  <si>
    <t>S3853</t>
  </si>
  <si>
    <t>PELICAN MOUNTAIN SCHOOL</t>
  </si>
  <si>
    <t xml:space="preserve"> F0589</t>
  </si>
  <si>
    <t>S4226</t>
  </si>
  <si>
    <t>ST. THERESA SCHOOL</t>
  </si>
  <si>
    <t xml:space="preserve"> F0594</t>
  </si>
  <si>
    <t>S4751</t>
  </si>
  <si>
    <t>SUSA CREEK SCHOOL</t>
  </si>
  <si>
    <t xml:space="preserve"> F0590</t>
  </si>
  <si>
    <t>S3491</t>
  </si>
  <si>
    <t>0434</t>
  </si>
  <si>
    <t>ECOLE DES QUATRE-VENTS</t>
  </si>
  <si>
    <t xml:space="preserve"> F5812</t>
  </si>
  <si>
    <t>S3859</t>
  </si>
  <si>
    <t xml:space="preserve"> K-11</t>
  </si>
  <si>
    <t>FACILITY TRANSFER FROM PEACE RIVER SCHOOL DIVISION (MCGRATH ELEM. SCHOOL) JULY 2006.</t>
  </si>
  <si>
    <t>ECOLE HERITAGE</t>
  </si>
  <si>
    <t xml:space="preserve"> F0126</t>
  </si>
  <si>
    <t>S4841</t>
  </si>
  <si>
    <t>0367</t>
  </si>
  <si>
    <t>ECOLE NOUVELLE FRONTIERE</t>
  </si>
  <si>
    <t xml:space="preserve"> F5650</t>
  </si>
  <si>
    <t>S5850</t>
  </si>
  <si>
    <t>ARROWWOOD COMMUNITY SCHOOL</t>
  </si>
  <si>
    <t xml:space="preserve"> F0957</t>
  </si>
  <si>
    <t>S2413</t>
  </si>
  <si>
    <t>BARONS SCHOOL</t>
  </si>
  <si>
    <t xml:space="preserve"> F0967</t>
  </si>
  <si>
    <t>S2425</t>
  </si>
  <si>
    <t>SCHOOL CLOSED JUNE 30, 2000 SCHOOL REOPEN SEPTEMBER 2011.</t>
  </si>
  <si>
    <t>BRANT CHRISTIAN SCHOOL</t>
  </si>
  <si>
    <t xml:space="preserve"> F2340</t>
  </si>
  <si>
    <t>S2481</t>
  </si>
  <si>
    <t>BOARD LEASE FACILITY FROM BRANT CHRISTIAN SOCIETY</t>
  </si>
  <si>
    <t>1538</t>
  </si>
  <si>
    <t>CARMANGAY SCHOOL</t>
  </si>
  <si>
    <t xml:space="preserve"> F0958</t>
  </si>
  <si>
    <t>B2921A</t>
  </si>
  <si>
    <t>S2921</t>
  </si>
  <si>
    <t>Carmangay</t>
  </si>
  <si>
    <t>CHAMPION SCHOOL</t>
  </si>
  <si>
    <t xml:space="preserve"> F0959</t>
  </si>
  <si>
    <t>S2934</t>
  </si>
  <si>
    <t>COALHURST ELEMENTARY SCHOOL</t>
  </si>
  <si>
    <t xml:space="preserve"> F0975</t>
  </si>
  <si>
    <t>S2957</t>
  </si>
  <si>
    <t>COALHURST HIGH SCHOOL</t>
  </si>
  <si>
    <t xml:space="preserve"> F0974</t>
  </si>
  <si>
    <t>S2958</t>
  </si>
  <si>
    <t>COUNTY CENTRAL HIGH SCHOOL</t>
  </si>
  <si>
    <t xml:space="preserve"> F0961</t>
  </si>
  <si>
    <t>S4219</t>
  </si>
  <si>
    <t>DOROTHY DALGLIESH SCHOOL</t>
  </si>
  <si>
    <t xml:space="preserve"> F0980</t>
  </si>
  <si>
    <t>S3867</t>
  </si>
  <si>
    <t>HERITAGE CHRISTIAN ACADEMY</t>
  </si>
  <si>
    <t xml:space="preserve"> F5813</t>
  </si>
  <si>
    <t>S5919</t>
  </si>
  <si>
    <t>BOARD LEASE THE FACILITY FROM PRIVATE SECTOR (5030.0m2)</t>
  </si>
  <si>
    <t>HUNTSVILLE SCHOOL</t>
  </si>
  <si>
    <t xml:space="preserve"> F6313</t>
  </si>
  <si>
    <t>S3599</t>
  </si>
  <si>
    <t>JENNIE EMERY ELEMENTARY SCHOOL</t>
  </si>
  <si>
    <t xml:space="preserve"> F0995</t>
  </si>
  <si>
    <t>S2952</t>
  </si>
  <si>
    <t>JOHN DAVIDSON SCHOOL</t>
  </si>
  <si>
    <t xml:space="preserve"> F0973</t>
  </si>
  <si>
    <t>S2953</t>
  </si>
  <si>
    <t>KATE ANDREWS HIGH SCHOOL</t>
  </si>
  <si>
    <t xml:space="preserve"> F0971</t>
  </si>
  <si>
    <t>S2954</t>
  </si>
  <si>
    <t>MENNO SIMONS CHRISTIAN SCHOOL</t>
  </si>
  <si>
    <t xml:space="preserve"> F5814</t>
  </si>
  <si>
    <t>S5920</t>
  </si>
  <si>
    <t>BOARD LEASE THE FACILITY FROM PRIVATE SECTOR (2114.0m2)</t>
  </si>
  <si>
    <t>MILO SCHOOL</t>
  </si>
  <si>
    <t xml:space="preserve"> F0960</t>
  </si>
  <si>
    <t>S3797</t>
  </si>
  <si>
    <t>LEASE COMMUNITY (98.10m2)(EX)</t>
  </si>
  <si>
    <t>NOBLE CENTRAL SCHOOL</t>
  </si>
  <si>
    <t xml:space="preserve"> F0978</t>
  </si>
  <si>
    <t>S3829</t>
  </si>
  <si>
    <t>0340</t>
  </si>
  <si>
    <t>PALLISER BEYOND BORDERS AT COALDALE</t>
  </si>
  <si>
    <t xml:space="preserve"> F2393</t>
  </si>
  <si>
    <t>B0433A</t>
  </si>
  <si>
    <t>S0433</t>
  </si>
  <si>
    <t>0585</t>
  </si>
  <si>
    <t>PALLISER BEYOND BORDERS AT VULCAN</t>
  </si>
  <si>
    <t xml:space="preserve"> F2524</t>
  </si>
  <si>
    <t>B4982A</t>
  </si>
  <si>
    <t>S4982</t>
  </si>
  <si>
    <t>PICTURE BUTTE HIGH SCHOOL</t>
  </si>
  <si>
    <t xml:space="preserve"> F0979</t>
  </si>
  <si>
    <t>S3869</t>
  </si>
  <si>
    <t>R. I. BAKER MIDDLE SCHOOL</t>
  </si>
  <si>
    <t xml:space="preserve"> F0972</t>
  </si>
  <si>
    <t>S2955</t>
  </si>
  <si>
    <t>SUNNYSIDE SCHOOL</t>
  </si>
  <si>
    <t xml:space="preserve"> F0976</t>
  </si>
  <si>
    <t>S1913</t>
  </si>
  <si>
    <t>Lethbridge County</t>
  </si>
  <si>
    <t>VULCAN PRAIRIEVIEW ELEMENTARY</t>
  </si>
  <si>
    <t xml:space="preserve"> F4377</t>
  </si>
  <si>
    <t>S4220</t>
  </si>
  <si>
    <t>ATHABASCA DELTA COMMUNITY SCHOOL</t>
  </si>
  <si>
    <t xml:space="preserve"> F0575</t>
  </si>
  <si>
    <t>S3409</t>
  </si>
  <si>
    <t>BLUEBERRY SCHOOL</t>
  </si>
  <si>
    <t xml:space="preserve"> F1098</t>
  </si>
  <si>
    <t>S9388</t>
  </si>
  <si>
    <t>BROOKWOOD SCHOOL</t>
  </si>
  <si>
    <t xml:space="preserve"> F1091</t>
  </si>
  <si>
    <t>S9398</t>
  </si>
  <si>
    <t>CONNECTIONS FOR LEARNING</t>
  </si>
  <si>
    <t xml:space="preserve"> F6382</t>
  </si>
  <si>
    <t>S5923</t>
  </si>
  <si>
    <t>COPPERHAVEN SCHOOL</t>
  </si>
  <si>
    <t xml:space="preserve"> F6259</t>
  </si>
  <si>
    <t>S8030</t>
  </si>
  <si>
    <t>DUFFIELD SCHOOL</t>
  </si>
  <si>
    <t xml:space="preserve"> F1077</t>
  </si>
  <si>
    <t>S9380</t>
  </si>
  <si>
    <t>ECOLE BROXTON PARK SCHOOL</t>
  </si>
  <si>
    <t xml:space="preserve"> F1099</t>
  </si>
  <si>
    <t>S9128</t>
  </si>
  <si>
    <t>ECOLE MERIDIAN HEIGHTS SCHOOL</t>
  </si>
  <si>
    <t xml:space="preserve"> F1092</t>
  </si>
  <si>
    <t>S9397</t>
  </si>
  <si>
    <t>ENTWISTLE SCHOOL</t>
  </si>
  <si>
    <t xml:space="preserve"> F1078</t>
  </si>
  <si>
    <t>S9374</t>
  </si>
  <si>
    <t>FOREST GREEN SCHOOL</t>
  </si>
  <si>
    <t xml:space="preserve"> F1096</t>
  </si>
  <si>
    <t>S4110</t>
  </si>
  <si>
    <t>GRAMINIA SCHOOL</t>
  </si>
  <si>
    <t xml:space="preserve"> F1100</t>
  </si>
  <si>
    <t>S4051</t>
  </si>
  <si>
    <t>GREYSTONE CENTENNIAL MIDDLE SCHOOL</t>
  </si>
  <si>
    <t xml:space="preserve"> F4447</t>
  </si>
  <si>
    <t>S5450</t>
  </si>
  <si>
    <t xml:space="preserve"> F1084</t>
  </si>
  <si>
    <t>S4111</t>
  </si>
  <si>
    <t>MEMORIAL COMPOSITE HIGH SCHOOL</t>
  </si>
  <si>
    <t xml:space="preserve"> F5803</t>
  </si>
  <si>
    <t>S5984</t>
  </si>
  <si>
    <t>FORMERLY WESTERRA CAMPUS</t>
  </si>
  <si>
    <t>MILLGROVE SCHOOL</t>
  </si>
  <si>
    <t xml:space="preserve"> F1095</t>
  </si>
  <si>
    <t>S9330</t>
  </si>
  <si>
    <t>MUIR LAKE SCHOOL</t>
  </si>
  <si>
    <t xml:space="preserve"> F1097</t>
  </si>
  <si>
    <t>S4116</t>
  </si>
  <si>
    <t>PARKLAND VILLAGE SCHOOL</t>
  </si>
  <si>
    <t xml:space="preserve"> F1089</t>
  </si>
  <si>
    <t>S4053</t>
  </si>
  <si>
    <t>PRESCOTT LEARNING CENTRE</t>
  </si>
  <si>
    <t xml:space="preserve"> F6166</t>
  </si>
  <si>
    <t>S7894</t>
  </si>
  <si>
    <t>2207</t>
  </si>
  <si>
    <t>SEBA BEACH SCHOOL</t>
  </si>
  <si>
    <t xml:space="preserve"> F1080</t>
  </si>
  <si>
    <t>B3993A</t>
  </si>
  <si>
    <t>S3993</t>
  </si>
  <si>
    <t>Seba Beach</t>
  </si>
  <si>
    <t>SPRUCE GROVE COMPOSITE HIGH SCHOOL</t>
  </si>
  <si>
    <t xml:space="preserve"> F1081</t>
  </si>
  <si>
    <t>S4055</t>
  </si>
  <si>
    <t>2233</t>
  </si>
  <si>
    <t>SPRUCE GROVE COMPOSITE HIGH SCHOOL OUTREACH</t>
  </si>
  <si>
    <t xml:space="preserve"> F1102</t>
  </si>
  <si>
    <t>B4054A</t>
  </si>
  <si>
    <t>S4054</t>
  </si>
  <si>
    <t>OUTREACH PROGRAM BOARD LEASE SPACE FROM PRIVATE SECTOR</t>
  </si>
  <si>
    <t>STONY PLAIN CENTRAL SCHOOL</t>
  </si>
  <si>
    <t xml:space="preserve"> F1083</t>
  </si>
  <si>
    <t>TOMAHAWK SCHOOL</t>
  </si>
  <si>
    <t xml:space="preserve"> F1087</t>
  </si>
  <si>
    <t>S4183</t>
  </si>
  <si>
    <t>WABAMUN SCHOOL</t>
  </si>
  <si>
    <t xml:space="preserve"> F1085</t>
  </si>
  <si>
    <t>S4221</t>
  </si>
  <si>
    <t>WOODHAVEN MIDDLE SCHOOL</t>
  </si>
  <si>
    <t xml:space="preserve"> F1093</t>
  </si>
  <si>
    <t>S4059</t>
  </si>
  <si>
    <t>DIXONVILLE SCHOOL</t>
  </si>
  <si>
    <t xml:space="preserve"> F0235</t>
  </si>
  <si>
    <t>S3006</t>
  </si>
  <si>
    <t>E E OLIVER ELEMENTARY SCHOOL</t>
  </si>
  <si>
    <t xml:space="preserve"> F0226</t>
  </si>
  <si>
    <t>S3391</t>
  </si>
  <si>
    <t>FAIRVIEW HIGH SCHOOL</t>
  </si>
  <si>
    <t xml:space="preserve"> F0224</t>
  </si>
  <si>
    <t>S3393</t>
  </si>
  <si>
    <t>1542</t>
  </si>
  <si>
    <t>FAIRVIEW OUTREACH PROGRAM</t>
  </si>
  <si>
    <t xml:space="preserve"> F5817</t>
  </si>
  <si>
    <t>B5958A</t>
  </si>
  <si>
    <t>S5958</t>
  </si>
  <si>
    <t>GRIMSHAW PUBLIC SCHOOL</t>
  </si>
  <si>
    <t xml:space="preserve"> F6211</t>
  </si>
  <si>
    <t>S7974</t>
  </si>
  <si>
    <t>HINES CREEK COMPOSITE SCHOOL</t>
  </si>
  <si>
    <t xml:space="preserve"> F0231</t>
  </si>
  <si>
    <t>S3562</t>
  </si>
  <si>
    <t>FORMER GRACE SHEPHERD ELEMENTARY SCHOOL.</t>
  </si>
  <si>
    <t>LLOYD GARRISON SCHOOL</t>
  </si>
  <si>
    <t xml:space="preserve"> F0232</t>
  </si>
  <si>
    <t>S2451</t>
  </si>
  <si>
    <t>MANNING ELEMENTARY SCHOOL</t>
  </si>
  <si>
    <t xml:space="preserve"> F0239</t>
  </si>
  <si>
    <t>S3743</t>
  </si>
  <si>
    <t>MENNO-SIMONS COMMUNITY SCHOOL</t>
  </si>
  <si>
    <t xml:space="preserve"> F0248</t>
  </si>
  <si>
    <t>S2947</t>
  </si>
  <si>
    <t>NAMPA PUBLIC SCHOOL</t>
  </si>
  <si>
    <t xml:space="preserve"> F0240</t>
  </si>
  <si>
    <t>S3817</t>
  </si>
  <si>
    <t>PAUL ROWE JUNIOR SENIOR HIGH SCHOOL</t>
  </si>
  <si>
    <t xml:space="preserve"> F0238</t>
  </si>
  <si>
    <t>S3744</t>
  </si>
  <si>
    <t>1376</t>
  </si>
  <si>
    <t>PEACE REGIONAL OUTREACH CAMPUS</t>
  </si>
  <si>
    <t xml:space="preserve"> F0249</t>
  </si>
  <si>
    <t>B8053A</t>
  </si>
  <si>
    <t>S8053</t>
  </si>
  <si>
    <t>OUTREACH FACILITY</t>
  </si>
  <si>
    <t>PEACE RIVER HIGH SCHOOL</t>
  </si>
  <si>
    <t xml:space="preserve"> F0241</t>
  </si>
  <si>
    <t>S3861</t>
  </si>
  <si>
    <t>0339</t>
  </si>
  <si>
    <t>RED EARTH CREEK SCHOOL</t>
  </si>
  <si>
    <t xml:space="preserve"> F6112</t>
  </si>
  <si>
    <t>S4703</t>
  </si>
  <si>
    <t>SPRINGFIELD ELEMENTARY SCHOOL</t>
  </si>
  <si>
    <t xml:space="preserve"> F0244</t>
  </si>
  <si>
    <t>S9360</t>
  </si>
  <si>
    <t>BOARD TOOK OVER OWNERSHIP 1981 &amp; 1991 PORTABLES FORMER PWSS PORTABLES T0086;T0087;T0088;T0089;T0445&amp;T0446.</t>
  </si>
  <si>
    <t>T A NORRIS JUNIOR HIGH SCHOOL</t>
  </si>
  <si>
    <t xml:space="preserve"> F0242</t>
  </si>
  <si>
    <t>S3855</t>
  </si>
  <si>
    <t>WORSLEY CENTRAL SCHOOL</t>
  </si>
  <si>
    <t xml:space="preserve"> F0229</t>
  </si>
  <si>
    <t>S4272</t>
  </si>
  <si>
    <t>BEAVERLODGE ELEMENTARY SCHOOL</t>
  </si>
  <si>
    <t xml:space="preserve"> F1817</t>
  </si>
  <si>
    <t>S9348</t>
  </si>
  <si>
    <t>BEAVERLODGE REGIONAL HIGH SCHOOL</t>
  </si>
  <si>
    <t xml:space="preserve"> F1816</t>
  </si>
  <si>
    <t>S2441</t>
  </si>
  <si>
    <t>BEZANSON SCHOOL</t>
  </si>
  <si>
    <t xml:space="preserve"> F1818</t>
  </si>
  <si>
    <t>S9340</t>
  </si>
  <si>
    <t>BONANZA SCHOOL</t>
  </si>
  <si>
    <t xml:space="preserve"> F1835</t>
  </si>
  <si>
    <t>S2463</t>
  </si>
  <si>
    <t>CLAIRMONT COMMUNITY SCHOOL</t>
  </si>
  <si>
    <t xml:space="preserve"> F4845</t>
  </si>
  <si>
    <t>S5804</t>
  </si>
  <si>
    <t>THE SCHOOL GROSS AREA (m2) DOES NOT INCLUDE THE AREA (m2) OF THE WELLINGTON RESOURCE CENTRE.</t>
  </si>
  <si>
    <t>EAGLESHAM SCHOOL</t>
  </si>
  <si>
    <t xml:space="preserve"> F1836</t>
  </si>
  <si>
    <t>S3025</t>
  </si>
  <si>
    <t>ELMWORTH SCHOOL</t>
  </si>
  <si>
    <t xml:space="preserve"> F1819</t>
  </si>
  <si>
    <t>S9357</t>
  </si>
  <si>
    <t>HARRY BALFOUR SCHOOL</t>
  </si>
  <si>
    <t xml:space="preserve"> F1820</t>
  </si>
  <si>
    <t>S3500</t>
  </si>
  <si>
    <t>HELEN E. TAYLOR SCHOOL</t>
  </si>
  <si>
    <t xml:space="preserve"> F1826</t>
  </si>
  <si>
    <t>S4238</t>
  </si>
  <si>
    <t>NOTE: 1954 ORIG BLDG DISPOSED 93/04/08 SCHOOL RUN 5-9 PROGRAMS</t>
  </si>
  <si>
    <t>HYTHE REGIONAL SCHOOL</t>
  </si>
  <si>
    <t xml:space="preserve"> F1829</t>
  </si>
  <si>
    <t>S3584</t>
  </si>
  <si>
    <t>LA GLACE SCHOOL</t>
  </si>
  <si>
    <t xml:space="preserve"> F1822</t>
  </si>
  <si>
    <t>S3631</t>
  </si>
  <si>
    <t>0590</t>
  </si>
  <si>
    <t>PEACE WAPITI ACADEMY</t>
  </si>
  <si>
    <t xml:space="preserve"> F2123</t>
  </si>
  <si>
    <t>S3510</t>
  </si>
  <si>
    <t>THE FACILITY TRANSFERRED FROM GRANDE PRAIRIE CATHOLIC FORMER ST. JOSEPH SCHOOL.</t>
  </si>
  <si>
    <t>PENSON SCHOOL</t>
  </si>
  <si>
    <t xml:space="preserve"> F1831</t>
  </si>
  <si>
    <t>S3521</t>
  </si>
  <si>
    <t>RIDGEVALLEY SCHOOL</t>
  </si>
  <si>
    <t xml:space="preserve"> F1832</t>
  </si>
  <si>
    <t>S2982</t>
  </si>
  <si>
    <t>LEASE STYLE OF POSITIVE CHANGES LTD (108.0m2)(N-EX)</t>
  </si>
  <si>
    <t>ROBERT W. ZAHARA PUBLIC SCHOOL</t>
  </si>
  <si>
    <t xml:space="preserve"> F6174</t>
  </si>
  <si>
    <t>S3999</t>
  </si>
  <si>
    <t>LEASE 3 PORTABLES TO TOWN OF SEXSMITH DAYCARE (223.10m2)(EX).</t>
  </si>
  <si>
    <t>RYCROFT SCHOOL</t>
  </si>
  <si>
    <t xml:space="preserve"> F1837</t>
  </si>
  <si>
    <t>S3984</t>
  </si>
  <si>
    <t>SAVANNA SCHOOL</t>
  </si>
  <si>
    <t xml:space="preserve"> F1838</t>
  </si>
  <si>
    <t>S4046</t>
  </si>
  <si>
    <t>SEXSMITH SECONDARY SCHOOL</t>
  </si>
  <si>
    <t xml:space="preserve"> F1823</t>
  </si>
  <si>
    <t>S4000</t>
  </si>
  <si>
    <t>SPIRIT RIVER REGIONAL ACADEMY</t>
  </si>
  <si>
    <t xml:space="preserve"> F1839</t>
  </si>
  <si>
    <t>S4044</t>
  </si>
  <si>
    <t>FORMER CENTRAL PEACE HIGH SCHOOL</t>
  </si>
  <si>
    <t>TEEPEE CREEK SCHOOL</t>
  </si>
  <si>
    <t xml:space="preserve"> F1824</t>
  </si>
  <si>
    <t>S9341</t>
  </si>
  <si>
    <t>WEMBLEY ELEMENTARY SCHOOL</t>
  </si>
  <si>
    <t xml:space="preserve"> F1828</t>
  </si>
  <si>
    <t>S4239</t>
  </si>
  <si>
    <t>THE ENROLMENT NUMBERS REPORT UNDER HELEN E. TAYLOR SCHOOL (ECS 24, 1-4 153 SP.ED. 9)</t>
  </si>
  <si>
    <t>WHISPERING RIDGE COMMUNITY SCHOOL</t>
  </si>
  <si>
    <t xml:space="preserve"> F6260</t>
  </si>
  <si>
    <t>S8027</t>
  </si>
  <si>
    <t>1309</t>
  </si>
  <si>
    <t>WOKING SCHOOL</t>
  </si>
  <si>
    <t xml:space="preserve"> F1842</t>
  </si>
  <si>
    <t>B4270A</t>
  </si>
  <si>
    <t>S4270</t>
  </si>
  <si>
    <t>Woking</t>
  </si>
  <si>
    <t>BARRHEAD COMPOSITE HIGH SCHOOL</t>
  </si>
  <si>
    <t xml:space="preserve"> F0400</t>
  </si>
  <si>
    <t>S2429</t>
  </si>
  <si>
    <t>FORMER LORNE JENKEN HIGH SCHOOL COUNTY OF BARRHEAD NO. 11.</t>
  </si>
  <si>
    <t>BARRHEAD ELEMENTARY SCHOOL</t>
  </si>
  <si>
    <t xml:space="preserve"> F0402</t>
  </si>
  <si>
    <t>S2427</t>
  </si>
  <si>
    <t>NOTE: INCLUDES CAPACITY OF NEW HOPE WING 1975 SECTION, LEASE BARRHEAD PUBLIC LIBRARY (618.0m)(EX)</t>
  </si>
  <si>
    <t>BUSBY SCHOOL</t>
  </si>
  <si>
    <t xml:space="preserve"> F0416</t>
  </si>
  <si>
    <t>S2502</t>
  </si>
  <si>
    <t>DUNSTABLE SCHOOL</t>
  </si>
  <si>
    <t xml:space="preserve"> F0404</t>
  </si>
  <si>
    <t>S2503</t>
  </si>
  <si>
    <t>ELEANOR HALL SCHOOL</t>
  </si>
  <si>
    <t xml:space="preserve"> F5778</t>
  </si>
  <si>
    <t>S2951</t>
  </si>
  <si>
    <t>FORT ASSINIBOINE SCHOOL</t>
  </si>
  <si>
    <t xml:space="preserve"> F0405</t>
  </si>
  <si>
    <t>S3408</t>
  </si>
  <si>
    <t>NEERLANDIA PUBLIC CHRISTIAN SCHOOL</t>
  </si>
  <si>
    <t xml:space="preserve"> F6175</t>
  </si>
  <si>
    <t>S7898</t>
  </si>
  <si>
    <t>PEMBINA NORTH COMMUNITY SCHOOL</t>
  </si>
  <si>
    <t xml:space="preserve"> F0418</t>
  </si>
  <si>
    <t>S2988</t>
  </si>
  <si>
    <t>FORMER DAPP SCHOOL</t>
  </si>
  <si>
    <t>RICHARD F STAPLES SECONDARY SCHOOL</t>
  </si>
  <si>
    <t xml:space="preserve"> F0423</t>
  </si>
  <si>
    <t>S4243</t>
  </si>
  <si>
    <t>SWAN HILLS SCHOOL</t>
  </si>
  <si>
    <t xml:space="preserve"> F0415</t>
  </si>
  <si>
    <t>S4144</t>
  </si>
  <si>
    <t>2316</t>
  </si>
  <si>
    <t>VISTA-OUTREACH</t>
  </si>
  <si>
    <t xml:space="preserve"> F0429</t>
  </si>
  <si>
    <t>B4989A</t>
  </si>
  <si>
    <t>S4989</t>
  </si>
  <si>
    <t>WESTLOCK ELEMENTARY SCHOOL</t>
  </si>
  <si>
    <t xml:space="preserve"> F0425</t>
  </si>
  <si>
    <t>S4245</t>
  </si>
  <si>
    <t>0019</t>
  </si>
  <si>
    <t>WESTLOCK OUTREACH</t>
  </si>
  <si>
    <t xml:space="preserve"> F2394</t>
  </si>
  <si>
    <t>B4991A</t>
  </si>
  <si>
    <t>S4991</t>
  </si>
  <si>
    <t>ALTARIO SCHOOL</t>
  </si>
  <si>
    <t xml:space="preserve"> F0298</t>
  </si>
  <si>
    <t>S2402</t>
  </si>
  <si>
    <t>BERRY CREEK COMMUNITY SCHOOL</t>
  </si>
  <si>
    <t xml:space="preserve"> F0314</t>
  </si>
  <si>
    <t>S2933</t>
  </si>
  <si>
    <t>CONSORT SCHOOL</t>
  </si>
  <si>
    <t xml:space="preserve"> F0299</t>
  </si>
  <si>
    <t>S2976</t>
  </si>
  <si>
    <t>DELIA SCHOOL</t>
  </si>
  <si>
    <t xml:space="preserve"> F6332</t>
  </si>
  <si>
    <t>S8438</t>
  </si>
  <si>
    <t>J. C. CHARYK HANNA SCHOOL</t>
  </si>
  <si>
    <t xml:space="preserve"> F0320</t>
  </si>
  <si>
    <t>S3530</t>
  </si>
  <si>
    <t>MORRIN SCHOOL</t>
  </si>
  <si>
    <t xml:space="preserve"> F0306</t>
  </si>
  <si>
    <t>S9393</t>
  </si>
  <si>
    <t>VETERAN SCHOOL</t>
  </si>
  <si>
    <t xml:space="preserve"> F0300</t>
  </si>
  <si>
    <t>S4215</t>
  </si>
  <si>
    <t xml:space="preserve"> F0317</t>
  </si>
  <si>
    <t>S4279</t>
  </si>
  <si>
    <t>BOW ISLAND ELEMENTARY SCHOOL</t>
  </si>
  <si>
    <t xml:space="preserve"> F0205</t>
  </si>
  <si>
    <t>S2474</t>
  </si>
  <si>
    <t>BURDETT SCHOOL</t>
  </si>
  <si>
    <t xml:space="preserve"> F0206</t>
  </si>
  <si>
    <t>S2501</t>
  </si>
  <si>
    <t>EAGLE BUTTE HIGH SCHOOL</t>
  </si>
  <si>
    <t xml:space="preserve"> F0222</t>
  </si>
  <si>
    <t>S3024</t>
  </si>
  <si>
    <t>FOREMOST SCHOOL</t>
  </si>
  <si>
    <t xml:space="preserve"> F0209</t>
  </si>
  <si>
    <t>S3398</t>
  </si>
  <si>
    <t>IRVINE SCHOOL</t>
  </si>
  <si>
    <t xml:space="preserve"> F0190</t>
  </si>
  <si>
    <t>S3601</t>
  </si>
  <si>
    <t>ISABEL F COX SCHOOL</t>
  </si>
  <si>
    <t xml:space="preserve"> F0200</t>
  </si>
  <si>
    <t>S3960</t>
  </si>
  <si>
    <t>JENNER SCHOOL</t>
  </si>
  <si>
    <t xml:space="preserve"> F0191</t>
  </si>
  <si>
    <t>S3610</t>
  </si>
  <si>
    <t>LEASE CACTUS COUNTRY PRIVATE ECS (51.0m2)(EX).</t>
  </si>
  <si>
    <t>MARGARET WOODING SCHOOL</t>
  </si>
  <si>
    <t xml:space="preserve"> F0201</t>
  </si>
  <si>
    <t>S3961</t>
  </si>
  <si>
    <t>NEW BRIGDEN SCHOOL</t>
  </si>
  <si>
    <t xml:space="preserve"> F0182</t>
  </si>
  <si>
    <t>S3823</t>
  </si>
  <si>
    <t xml:space="preserve"> 2-4</t>
  </si>
  <si>
    <t>LEASE NEW BRIGDEN PRIVATE ECS (65.0m2)(EX).</t>
  </si>
  <si>
    <t>OYEN PUBLIC SCHOOL</t>
  </si>
  <si>
    <t xml:space="preserve"> F0184</t>
  </si>
  <si>
    <t>S3849</t>
  </si>
  <si>
    <t>PARKSIDE SCHOOL</t>
  </si>
  <si>
    <t xml:space="preserve"> F0199</t>
  </si>
  <si>
    <t>S3962</t>
  </si>
  <si>
    <t>PRAIRIE MENNONITE ALTERNATIVE SCHOOL</t>
  </si>
  <si>
    <t xml:space="preserve"> F6367</t>
  </si>
  <si>
    <t>S3785</t>
  </si>
  <si>
    <t>FORMER ECOLE ST. THOMAS D'AQUIN SCHOOL (MEDICINE HAT CATHOLIC SCHOOLS)</t>
  </si>
  <si>
    <t>RALSTON SCHOOL</t>
  </si>
  <si>
    <t xml:space="preserve"> F0202</t>
  </si>
  <si>
    <t>S3902</t>
  </si>
  <si>
    <t>THIS IS A DND SCHOOL THAT THE BOARD OPERATES AND MAINTAINS</t>
  </si>
  <si>
    <t>SCHULER SCHOOL</t>
  </si>
  <si>
    <t xml:space="preserve"> F6316</t>
  </si>
  <si>
    <t>S3992</t>
  </si>
  <si>
    <t>LEASE SCHULER PRIVATE ECS (74.0m2)(EX).</t>
  </si>
  <si>
    <t>SENATOR GERSHAW SCHOOL</t>
  </si>
  <si>
    <t xml:space="preserve"> F0204</t>
  </si>
  <si>
    <t>S2476</t>
  </si>
  <si>
    <t>SEVEN PERSONS SCHOOL</t>
  </si>
  <si>
    <t xml:space="preserve"> F0195</t>
  </si>
  <si>
    <t>S3998</t>
  </si>
  <si>
    <t>SOUTH CENTRAL HIGH SCHOOL</t>
  </si>
  <si>
    <t xml:space="preserve"> F0183</t>
  </si>
  <si>
    <t>S3852</t>
  </si>
  <si>
    <t>WARREN PEERS SCHOOL</t>
  </si>
  <si>
    <t xml:space="preserve"> F0178</t>
  </si>
  <si>
    <t>S2386</t>
  </si>
  <si>
    <t>LEASE ACADIA PRIVATE ECS (69.0m2)(EX).</t>
  </si>
  <si>
    <t>ECOLE CAMILLE J LEROUGE SCHOOL</t>
  </si>
  <si>
    <t xml:space="preserve"> F2315</t>
  </si>
  <si>
    <t>S3919</t>
  </si>
  <si>
    <t>ECOLE SECONDAIRE NOTRE DAME HIGH SCHOOL</t>
  </si>
  <si>
    <t xml:space="preserve"> F2075</t>
  </si>
  <si>
    <t>S3921</t>
  </si>
  <si>
    <t>FATHER HENRI VOISIN</t>
  </si>
  <si>
    <t xml:space="preserve"> F6131</t>
  </si>
  <si>
    <t>S6949</t>
  </si>
  <si>
    <t xml:space="preserve"> F2083</t>
  </si>
  <si>
    <t>S3929</t>
  </si>
  <si>
    <t>HOLY TRINITY CATHOLIC SCHOOL</t>
  </si>
  <si>
    <t xml:space="preserve"> F5583</t>
  </si>
  <si>
    <t>S6153</t>
  </si>
  <si>
    <t>MARYVIEW SCHOOL</t>
  </si>
  <si>
    <t xml:space="preserve"> F2074</t>
  </si>
  <si>
    <t>S3933</t>
  </si>
  <si>
    <t>0489</t>
  </si>
  <si>
    <t>MOTHER TERESA</t>
  </si>
  <si>
    <t xml:space="preserve"> F2360</t>
  </si>
  <si>
    <t>SHARE COMMUNITY SPACE (543.45m2)(EX)</t>
  </si>
  <si>
    <t xml:space="preserve"> F5779</t>
  </si>
  <si>
    <t>S5656</t>
  </si>
  <si>
    <t>ST. DOMINIC HIGH SCHOOL</t>
  </si>
  <si>
    <t xml:space="preserve"> F4266</t>
  </si>
  <si>
    <t>S5425</t>
  </si>
  <si>
    <t>LEASE RED DEER COLLEGE (575.0m2)(EX)</t>
  </si>
  <si>
    <t>ST. ELIZABETH SETON SCHOOL</t>
  </si>
  <si>
    <t xml:space="preserve"> F2079</t>
  </si>
  <si>
    <t>S3950</t>
  </si>
  <si>
    <t>ST. FRANCIS OF ASSISI MIDDLE SCHOOL</t>
  </si>
  <si>
    <t xml:space="preserve"> F2500</t>
  </si>
  <si>
    <t>S5106</t>
  </si>
  <si>
    <t>ST. GREGORY THE GREAT CATHOLIC SCHOOL</t>
  </si>
  <si>
    <t xml:space="preserve"> F6261</t>
  </si>
  <si>
    <t>S7981</t>
  </si>
  <si>
    <t>ST. JOSEPH HIGH SCHOOL</t>
  </si>
  <si>
    <t xml:space="preserve"> F6197</t>
  </si>
  <si>
    <t>S7923</t>
  </si>
  <si>
    <t>ST. MARGUERITE BOURGEOYS</t>
  </si>
  <si>
    <t xml:space="preserve"> F4323</t>
  </si>
  <si>
    <t>FACILITY LEASED FROM CHINOOK'S EDGE SCHOOL DIVISION (JOHN WILSON SCHOOL)</t>
  </si>
  <si>
    <t>ST. MARTIN DE PORRES SCHOOL</t>
  </si>
  <si>
    <t xml:space="preserve"> F2077</t>
  </si>
  <si>
    <t>S1483</t>
  </si>
  <si>
    <t>ST. MATTHEWS CATHOLIC SCHOOL</t>
  </si>
  <si>
    <t xml:space="preserve"> F2228</t>
  </si>
  <si>
    <t>S3974</t>
  </si>
  <si>
    <t>ST. PATRICKS COMMUNITY SCHOOL</t>
  </si>
  <si>
    <t xml:space="preserve"> F2080</t>
  </si>
  <si>
    <t>S1494</t>
  </si>
  <si>
    <t>ST. TERESA OF AVILA SCHOOL</t>
  </si>
  <si>
    <t xml:space="preserve"> F2082</t>
  </si>
  <si>
    <t>S3951</t>
  </si>
  <si>
    <t xml:space="preserve"> F2078</t>
  </si>
  <si>
    <t>S3952</t>
  </si>
  <si>
    <t>ANNIE L GAETZ SCHOOL</t>
  </si>
  <si>
    <t xml:space="preserve"> F1744</t>
  </si>
  <si>
    <t>S3911</t>
  </si>
  <si>
    <t>LEASE RED DEER CHILD CARE SOCIETY (82.2m2)(EX)</t>
  </si>
  <si>
    <t>ASPEN HEIGHTS ELEMENTARY SCHOOL</t>
  </si>
  <si>
    <t xml:space="preserve"> F1755</t>
  </si>
  <si>
    <t>S9368</t>
  </si>
  <si>
    <t>CENTRAL MIDDLE SCHOOL</t>
  </si>
  <si>
    <t xml:space="preserve"> F1745</t>
  </si>
  <si>
    <t>S3913</t>
  </si>
  <si>
    <t>LEASE: FAMILY SCHOOL WELLNESS PROGRAM (13.2m2)(EX)</t>
  </si>
  <si>
    <t>DON CAMPBELL ELEMENTARY SCHOOL</t>
  </si>
  <si>
    <t xml:space="preserve"> F6198</t>
  </si>
  <si>
    <t>S7924</t>
  </si>
  <si>
    <t>LEASED TO CITY OF RED DEER (104.1m2)(EX).</t>
  </si>
  <si>
    <t>EASTVIEW MIDDLE SCHOOL</t>
  </si>
  <si>
    <t xml:space="preserve"> F1747</t>
  </si>
  <si>
    <t>S3918</t>
  </si>
  <si>
    <t>ECOLE BARRIE WILSON SCHOOL</t>
  </si>
  <si>
    <t xml:space="preserve"> F6133</t>
  </si>
  <si>
    <t>S6960</t>
  </si>
  <si>
    <t>4441</t>
  </si>
  <si>
    <t>ESCUELA VISTA GRANDE</t>
  </si>
  <si>
    <t xml:space="preserve"> F1749</t>
  </si>
  <si>
    <t>S3927</t>
  </si>
  <si>
    <t>FORMER GRANDEVIEW SCHOOL (SCHOOL CODE 1952).</t>
  </si>
  <si>
    <t>FAIRVIEW SCHOOL</t>
  </si>
  <si>
    <t xml:space="preserve"> F1748</t>
  </si>
  <si>
    <t>S3923</t>
  </si>
  <si>
    <t>G H DAWE COMMUNITY SCHOOL</t>
  </si>
  <si>
    <t xml:space="preserve"> F1763</t>
  </si>
  <si>
    <t>S3924</t>
  </si>
  <si>
    <t>LEASES: LONG-TERM LEASE WITH THE CITY OF RED DEER (114.60m2)(EX) RED DEER CHILD CARE SOCIETY (82.2m2)(EX)</t>
  </si>
  <si>
    <t>GATEWAY CHRISTIAN SCHOOL</t>
  </si>
  <si>
    <t xml:space="preserve"> F0884</t>
  </si>
  <si>
    <t>S9344</t>
  </si>
  <si>
    <t>FORMER RIVER GLEN SCHOOL. THE FACILITY RUN GATEWAY CHRISTIAN SCHOOL (CODE 4491-SCH)</t>
  </si>
  <si>
    <t>GEORGE WILBERT SMITH SCHOOL</t>
  </si>
  <si>
    <t xml:space="preserve"> F1750</t>
  </si>
  <si>
    <t>S3925</t>
  </si>
  <si>
    <t>LEASE RED DEER CHILD CARE SOCIETY (72.9m2)(EX)</t>
  </si>
  <si>
    <t>GLENDALE MIDDLE SCHOOL</t>
  </si>
  <si>
    <t xml:space="preserve"> F1771</t>
  </si>
  <si>
    <t>S3926</t>
  </si>
  <si>
    <t>HUNTING HILLS HIGH SCHOOL</t>
  </si>
  <si>
    <t xml:space="preserve"> F1777</t>
  </si>
  <si>
    <t>S3930</t>
  </si>
  <si>
    <t>JOSEPH WELSH SCHOOL</t>
  </si>
  <si>
    <t xml:space="preserve"> F1751</t>
  </si>
  <si>
    <t>S3931</t>
  </si>
  <si>
    <t>LINDSAY THURBER COMPREHENSIVE HIGH SCHOOL</t>
  </si>
  <si>
    <t xml:space="preserve"> F1752</t>
  </si>
  <si>
    <t>S9517</t>
  </si>
  <si>
    <t>LEASE FAMILY SCHOOL WELLNESS PROGRAM (12.8m2)(EX) OTHER USE DECENT. ADMIN. (397.9m2)(N-EX)</t>
  </si>
  <si>
    <t>MATTIE MCCULLOUGH ELEMENTARY</t>
  </si>
  <si>
    <t xml:space="preserve"> F2503</t>
  </si>
  <si>
    <t>S5048</t>
  </si>
  <si>
    <t>MOUNTVIEW SCHOOL</t>
  </si>
  <si>
    <t xml:space="preserve"> F1753</t>
  </si>
  <si>
    <t>S3935</t>
  </si>
  <si>
    <t>NORMANDEAU SCHOOL</t>
  </si>
  <si>
    <t xml:space="preserve"> F1766</t>
  </si>
  <si>
    <t>S4998</t>
  </si>
  <si>
    <t>4465</t>
  </si>
  <si>
    <t>NORTH COTTAGE HIGH SCHOOL</t>
  </si>
  <si>
    <t xml:space="preserve"> F1773</t>
  </si>
  <si>
    <t>B3936A</t>
  </si>
  <si>
    <t>S3936</t>
  </si>
  <si>
    <t>OUTREACH PROGRAM THIS FACILITY IS OWN BY BOARD.</t>
  </si>
  <si>
    <t>ORIOLE PARK SCHOOL</t>
  </si>
  <si>
    <t xml:space="preserve"> F1756</t>
  </si>
  <si>
    <t>S3937</t>
  </si>
  <si>
    <t>4435</t>
  </si>
  <si>
    <t>OUTREACH SCHOOL CENTRE</t>
  </si>
  <si>
    <t xml:space="preserve"> F1776</t>
  </si>
  <si>
    <t>B5000A</t>
  </si>
  <si>
    <t>S5000</t>
  </si>
  <si>
    <t>4460</t>
  </si>
  <si>
    <t>PINES COMMUNITY SCHOOL</t>
  </si>
  <si>
    <t xml:space="preserve"> F1768</t>
  </si>
  <si>
    <t>B3941A</t>
  </si>
  <si>
    <t>S3941</t>
  </si>
  <si>
    <t>SCHOOL CLOSED JUNE 30, 2007.  REOPEN 2015/2016 TO RUN ESCUELA PINES PROGRAM. SCHOOL CLOSED JUNE 30 2017. LEASED TO DAYCARE &amp; DECENT. ADMIN. USE (1750.99m2)(N-EX) REOPEN 2020/2021 TO RUN AT HOME LEARNING PROGRAM (428.90m2).</t>
  </si>
  <si>
    <t>0024</t>
  </si>
  <si>
    <t>QUEST HIGH SCHOOL</t>
  </si>
  <si>
    <t xml:space="preserve"> F2525</t>
  </si>
  <si>
    <t>B5002A</t>
  </si>
  <si>
    <t>S5002</t>
  </si>
  <si>
    <t>SPECIAL EDUCATION PROGRAM</t>
  </si>
  <si>
    <t>WEST PARK ELEMENTARY SCHOOL</t>
  </si>
  <si>
    <t xml:space="preserve"> F1760</t>
  </si>
  <si>
    <t>S3953</t>
  </si>
  <si>
    <t>WESTPARK MIDDLE SCHOOL</t>
  </si>
  <si>
    <t xml:space="preserve"> F6373</t>
  </si>
  <si>
    <t>S3954</t>
  </si>
  <si>
    <t>A. E. BOWERS ELEMENTARY SCHOOL</t>
  </si>
  <si>
    <t xml:space="preserve"> F0486</t>
  </si>
  <si>
    <t>S2387</t>
  </si>
  <si>
    <t>0404</t>
  </si>
  <si>
    <t>AIRDRIE LEARNING CONNECTION</t>
  </si>
  <si>
    <t xml:space="preserve"> F6147</t>
  </si>
  <si>
    <t>B7858A</t>
  </si>
  <si>
    <t>S7858</t>
  </si>
  <si>
    <t>BANDED PEAK SCHOOL</t>
  </si>
  <si>
    <t xml:space="preserve"> F0488</t>
  </si>
  <si>
    <t>S2529</t>
  </si>
  <si>
    <t>LEASE SHEILA O'NEILL SCHOOL CARE (72.44m2)(EX)</t>
  </si>
  <si>
    <t>BEARSPAW SCHOOL</t>
  </si>
  <si>
    <t xml:space="preserve"> F2426</t>
  </si>
  <si>
    <t>S4730</t>
  </si>
  <si>
    <t>BEISEKER COMMUNITY SCHOOL</t>
  </si>
  <si>
    <t xml:space="preserve"> F0461</t>
  </si>
  <si>
    <t>S2443</t>
  </si>
  <si>
    <t>BERT CHURCH HIGH SCHOOL</t>
  </si>
  <si>
    <t xml:space="preserve"> F0484</t>
  </si>
  <si>
    <t>S2388</t>
  </si>
  <si>
    <t>0444</t>
  </si>
  <si>
    <t>BOW VALLEY HIGH SCHOOL</t>
  </si>
  <si>
    <t xml:space="preserve"> F0125</t>
  </si>
  <si>
    <t>S5011</t>
  </si>
  <si>
    <t>C. W. PERRY SCHOOL</t>
  </si>
  <si>
    <t xml:space="preserve"> F6135</t>
  </si>
  <si>
    <t>S6956</t>
  </si>
  <si>
    <t>CHESTERMERE HIGH SCHOOL</t>
  </si>
  <si>
    <t xml:space="preserve"> F0464</t>
  </si>
  <si>
    <t>S9379</t>
  </si>
  <si>
    <t>CHESTERMERE LAKE MIDDLE SCHOOL</t>
  </si>
  <si>
    <t xml:space="preserve"> F0460</t>
  </si>
  <si>
    <t>S2941</t>
  </si>
  <si>
    <t>1284</t>
  </si>
  <si>
    <t>CHESTERMRE LEARNING CONNECTION</t>
  </si>
  <si>
    <t xml:space="preserve"> F6139</t>
  </si>
  <si>
    <t>B7219A</t>
  </si>
  <si>
    <t>S7219</t>
  </si>
  <si>
    <t>COCHRANE HIGH SCHOOL</t>
  </si>
  <si>
    <t xml:space="preserve"> F0465</t>
  </si>
  <si>
    <t>S2959</t>
  </si>
  <si>
    <t>FACILITY OFFERED GRADES 9-12</t>
  </si>
  <si>
    <t>5250</t>
  </si>
  <si>
    <t>COCHRANE LEARNING CONNECTION</t>
  </si>
  <si>
    <t xml:space="preserve"> F0489</t>
  </si>
  <si>
    <t>B5012A</t>
  </si>
  <si>
    <t>S5012</t>
  </si>
  <si>
    <t>COOPER'S CROSSING SCHOOL</t>
  </si>
  <si>
    <t xml:space="preserve"> F6185</t>
  </si>
  <si>
    <t>S7907</t>
  </si>
  <si>
    <t>CROSSFIELD ELEMENTARY SCHOOL</t>
  </si>
  <si>
    <t xml:space="preserve"> F0468</t>
  </si>
  <si>
    <t>S9359</t>
  </si>
  <si>
    <t>EAST LAKE SCHOOL</t>
  </si>
  <si>
    <t xml:space="preserve"> F6127</t>
  </si>
  <si>
    <t>S6952</t>
  </si>
  <si>
    <t>ECOLE AIRDRIE MIDDLE SCHOOL</t>
  </si>
  <si>
    <t xml:space="preserve"> F0458</t>
  </si>
  <si>
    <t>S2389</t>
  </si>
  <si>
    <t>ECOLE EDWARDS ELEMENTARY SCHOOL</t>
  </si>
  <si>
    <t xml:space="preserve"> F5815</t>
  </si>
  <si>
    <t>S9183</t>
  </si>
  <si>
    <t>ELBOW VALLEY ELEMENTARY SCHOOL</t>
  </si>
  <si>
    <t xml:space="preserve"> F0472</t>
  </si>
  <si>
    <t>S1361</t>
  </si>
  <si>
    <t>ELIZABETH BARRETT ELEMENTARY SCHOOL</t>
  </si>
  <si>
    <t xml:space="preserve"> F0480</t>
  </si>
  <si>
    <t>S2960</t>
  </si>
  <si>
    <t>FIRESIDE SCHOOL</t>
  </si>
  <si>
    <t xml:space="preserve"> F6263</t>
  </si>
  <si>
    <t>S8028</t>
  </si>
  <si>
    <t>GEORGE MCDOUGALL HIGH SCHOOL</t>
  </si>
  <si>
    <t xml:space="preserve"> F0457</t>
  </si>
  <si>
    <t>S2390</t>
  </si>
  <si>
    <t>GLENBOW ELEMENTARY SCHOOL</t>
  </si>
  <si>
    <t xml:space="preserve"> F0482</t>
  </si>
  <si>
    <t>S2961</t>
  </si>
  <si>
    <t>HELOISE LORIMER SCHOOL</t>
  </si>
  <si>
    <t xml:space="preserve"> F6184</t>
  </si>
  <si>
    <t>S7908</t>
  </si>
  <si>
    <t>HERONS CROSSING SCHOOL</t>
  </si>
  <si>
    <t xml:space="preserve"> F6109</t>
  </si>
  <si>
    <t>S6988</t>
  </si>
  <si>
    <t xml:space="preserve"> F6390</t>
  </si>
  <si>
    <t>S2962</t>
  </si>
  <si>
    <t>FORMER ANDREW SIBBALD SCHOOL TRANSFERRED BACK TO ROCKY VIEW SCHOOL DIVISION IN 2022.</t>
  </si>
  <si>
    <t>INDUS ELEMENTARY SCHOOL</t>
  </si>
  <si>
    <t xml:space="preserve"> F0469</t>
  </si>
  <si>
    <t>S1338</t>
  </si>
  <si>
    <t>KATHYRN SCHOOL</t>
  </si>
  <si>
    <t xml:space="preserve"> F0470</t>
  </si>
  <si>
    <t>S3613</t>
  </si>
  <si>
    <t>LANGDON SCHOOL</t>
  </si>
  <si>
    <t xml:space="preserve"> F2425</t>
  </si>
  <si>
    <t>S5077</t>
  </si>
  <si>
    <t>MANACHABAN MIDDLE SCHOOL</t>
  </si>
  <si>
    <t xml:space="preserve"> F0477</t>
  </si>
  <si>
    <t>S2963</t>
  </si>
  <si>
    <t>MEADOWBROOK MIDDLE SCHOOL</t>
  </si>
  <si>
    <t xml:space="preserve"> F0485</t>
  </si>
  <si>
    <t>S2392</t>
  </si>
  <si>
    <t>MITFORD MIDDLE SCHOOL</t>
  </si>
  <si>
    <t xml:space="preserve"> F0487</t>
  </si>
  <si>
    <t>S2964</t>
  </si>
  <si>
    <t>STUDENT ENROLMENT INCLUDED COCHRANE CHRISTIAN ACADEMY (SCH. CODE 1584).</t>
  </si>
  <si>
    <t>MURIEL CLAYTON MIDDLE SCHOOL</t>
  </si>
  <si>
    <t xml:space="preserve"> F0462</t>
  </si>
  <si>
    <t>S2393</t>
  </si>
  <si>
    <t>NORTHCOTT PRAIRIE SCHOOL</t>
  </si>
  <si>
    <t xml:space="preserve"> F6298</t>
  </si>
  <si>
    <t>S8067</t>
  </si>
  <si>
    <t>NOSE CREEK ELEMENTARY SCHOOL</t>
  </si>
  <si>
    <t xml:space="preserve"> F5124</t>
  </si>
  <si>
    <t>S5862</t>
  </si>
  <si>
    <t>PRAIRIE WATERS ELEMENTARY SCHOOL</t>
  </si>
  <si>
    <t xml:space="preserve"> F2568</t>
  </si>
  <si>
    <t>S5076</t>
  </si>
  <si>
    <t>R. J. HAWKEY ELEMENTARY SCHOOL</t>
  </si>
  <si>
    <t xml:space="preserve"> F0463</t>
  </si>
  <si>
    <t>S2395</t>
  </si>
  <si>
    <t>RAINBOW CREEK ELEMENTARY SCHOOL</t>
  </si>
  <si>
    <t xml:space="preserve"> F4412</t>
  </si>
  <si>
    <t>S5884</t>
  </si>
  <si>
    <t>0336</t>
  </si>
  <si>
    <t>RALPH MCCALL SCHOOL</t>
  </si>
  <si>
    <t xml:space="preserve"> F0124</t>
  </si>
  <si>
    <t>S4755</t>
  </si>
  <si>
    <t>RANCHEVIEW SCHOOL</t>
  </si>
  <si>
    <t xml:space="preserve"> F6167</t>
  </si>
  <si>
    <t>S7900</t>
  </si>
  <si>
    <t>SARAH THOMPSON SCHOOL</t>
  </si>
  <si>
    <t xml:space="preserve"> F5861</t>
  </si>
  <si>
    <t>S6128</t>
  </si>
  <si>
    <t>SPRINGBANK COMMUNITY HIGH SCHOOL</t>
  </si>
  <si>
    <t xml:space="preserve"> F0479</t>
  </si>
  <si>
    <t>S2375</t>
  </si>
  <si>
    <t>SPRINGBANK MIDDLE SCHOOL</t>
  </si>
  <si>
    <t xml:space="preserve"> F0471</t>
  </si>
  <si>
    <t>W. G. MURDOCH SCHOOL</t>
  </si>
  <si>
    <t xml:space="preserve"> F0481</t>
  </si>
  <si>
    <t>S2985</t>
  </si>
  <si>
    <t>W. H. CROXFORD HIGH SCHOOL</t>
  </si>
  <si>
    <t xml:space="preserve"> F6122</t>
  </si>
  <si>
    <t>S6954</t>
  </si>
  <si>
    <t xml:space="preserve"> F0473</t>
  </si>
  <si>
    <t>S9381</t>
  </si>
  <si>
    <t>Rocky View County</t>
  </si>
  <si>
    <t>WINDSONG HEIGHTS SCHOOL</t>
  </si>
  <si>
    <t xml:space="preserve"> F6262</t>
  </si>
  <si>
    <t>S8018</t>
  </si>
  <si>
    <t>ECOLE BEAUSOLEIL</t>
  </si>
  <si>
    <t xml:space="preserve"> F6264</t>
  </si>
  <si>
    <t>S7960</t>
  </si>
  <si>
    <t>Aldersyde</t>
  </si>
  <si>
    <t>ECOLE DE LA ROSE SAUVAGE</t>
  </si>
  <si>
    <t xml:space="preserve"> F2484</t>
  </si>
  <si>
    <t>S2746</t>
  </si>
  <si>
    <t>THE FACILITY TRANSFER FROM CBE (QUEEN'S PARK SCHOOL) FIRE REPLACEMENT 70% OF THE 1949 ORIGINAL SECTION IN 2003.</t>
  </si>
  <si>
    <t>ECOLE DE LA SOURCE</t>
  </si>
  <si>
    <t xml:space="preserve"> F2514</t>
  </si>
  <si>
    <t>S2641</t>
  </si>
  <si>
    <t>THE FACILITY TRANSFER FROM CBE (FRED PARKER SCHOOL) &amp; OPEN JAN./2002.</t>
  </si>
  <si>
    <t>ECOLE DU NOUVEAU-MONDE</t>
  </si>
  <si>
    <t xml:space="preserve"> F6187</t>
  </si>
  <si>
    <t>S7915</t>
  </si>
  <si>
    <t>ECOLE FRANCOPHONE D'AIRDRIE</t>
  </si>
  <si>
    <t xml:space="preserve"> F6123</t>
  </si>
  <si>
    <t>S6955</t>
  </si>
  <si>
    <t>ECOLE LA MOSAIQUE</t>
  </si>
  <si>
    <t xml:space="preserve"> F5819</t>
  </si>
  <si>
    <t>S5941</t>
  </si>
  <si>
    <t>ECOLE LA VERENDRYE</t>
  </si>
  <si>
    <t xml:space="preserve"> F1682</t>
  </si>
  <si>
    <t>S3663</t>
  </si>
  <si>
    <t>FORMER ALLAN WATSON SCHOOL (LETHBRIDGE SCHOOL DISTRICT)</t>
  </si>
  <si>
    <t>ECOLE LE RUISSEAU</t>
  </si>
  <si>
    <t xml:space="preserve"> F5766</t>
  </si>
  <si>
    <t>BOARD OWN THE PORTABLES</t>
  </si>
  <si>
    <t>0520</t>
  </si>
  <si>
    <t>ECOLE LES CYPRES</t>
  </si>
  <si>
    <t xml:space="preserve"> F6315</t>
  </si>
  <si>
    <t>S8539</t>
  </si>
  <si>
    <t>ECOLE NOTRE-DAME DES MONTS</t>
  </si>
  <si>
    <t xml:space="preserve"> F5867</t>
  </si>
  <si>
    <t>ECOLE NOTRE-DAME DES VALLEES</t>
  </si>
  <si>
    <t xml:space="preserve"> F6128</t>
  </si>
  <si>
    <t>S6947</t>
  </si>
  <si>
    <t>ECOLE TERRE DES JEUNES</t>
  </si>
  <si>
    <t xml:space="preserve"> F5818</t>
  </si>
  <si>
    <t>S2685</t>
  </si>
  <si>
    <t>FORMER JERRY POTTS SCHOOL (CBE) TRANSFERRED TO GREATER SOUTHERN FRANCOPHONE IN 2013.</t>
  </si>
  <si>
    <t>NOTRE-DAME DE LA PAIX</t>
  </si>
  <si>
    <t xml:space="preserve"> F5822</t>
  </si>
  <si>
    <t>S2642</t>
  </si>
  <si>
    <t>FORMER FRED SEYMOUR SCHOOL (CBE) TRANSFERRED TO THE SOUTHERN FRANCOPHONE EDUCATION IN 2013.</t>
  </si>
  <si>
    <t>SAINTE MARGUERITE BOURGEOYS SCHOOL</t>
  </si>
  <si>
    <t xml:space="preserve"> F0001</t>
  </si>
  <si>
    <t>S4834</t>
  </si>
  <si>
    <t>BELLEROSE COMPOSITE HIGH SCHOOL</t>
  </si>
  <si>
    <t xml:space="preserve"> F2251</t>
  </si>
  <si>
    <t>S4063</t>
  </si>
  <si>
    <t>ELMER S GISH SCHOOL</t>
  </si>
  <si>
    <t xml:space="preserve"> F2247</t>
  </si>
  <si>
    <t>S4069</t>
  </si>
  <si>
    <t>LEASE SIGIS (115.05m2)(EX)</t>
  </si>
  <si>
    <t>JOSEPH M. DEMKO SCHOOL</t>
  </si>
  <si>
    <t xml:space="preserve"> F6265</t>
  </si>
  <si>
    <t>S8029</t>
  </si>
  <si>
    <t>LEASE SIGIS DAY CARE (168.7m2)(EX)</t>
  </si>
  <si>
    <t>KEENOOSHAYO ELEMENTARY SCHOOL</t>
  </si>
  <si>
    <t xml:space="preserve"> F2249</t>
  </si>
  <si>
    <t>S4070</t>
  </si>
  <si>
    <t>LEASE ST. ALBERT DAYCARE SOCIETY (130.30m2)(EX)</t>
  </si>
  <si>
    <t>LEO NICKERSON ELEMENTARY</t>
  </si>
  <si>
    <t xml:space="preserve"> F2235</t>
  </si>
  <si>
    <t>S1229</t>
  </si>
  <si>
    <t>LEASE SIGIS CHILD CARE (237.60m2)(EX)</t>
  </si>
  <si>
    <t>LOIS E. HOLE ELEMENTARY SCHOOL</t>
  </si>
  <si>
    <t xml:space="preserve"> F6168</t>
  </si>
  <si>
    <t>S7896</t>
  </si>
  <si>
    <t>LEASE SIGIS CHILD CARE SOCIETY (541.45m2)(EX)</t>
  </si>
  <si>
    <t>LORNE AKINS JUNIOR HIGH SCHOOL</t>
  </si>
  <si>
    <t xml:space="preserve"> F2240</t>
  </si>
  <si>
    <t>S4072</t>
  </si>
  <si>
    <t>MURIEL MARTIN ELEMENTARY SCHOOL</t>
  </si>
  <si>
    <t xml:space="preserve"> F2252</t>
  </si>
  <si>
    <t>S4073</t>
  </si>
  <si>
    <t>LEASE SIGIS DAYCARE (650.10m2)(EX)</t>
  </si>
  <si>
    <t>PAUL KANE HIGH SCHOOL</t>
  </si>
  <si>
    <t xml:space="preserve"> F2236</t>
  </si>
  <si>
    <t>S4075</t>
  </si>
  <si>
    <t>ROBERT RUNDLE ELEMENTARY</t>
  </si>
  <si>
    <t xml:space="preserve"> F2239</t>
  </si>
  <si>
    <t>S4077</t>
  </si>
  <si>
    <t>LEASE SIGIS DAY CARE (179.20m2)(EX)</t>
  </si>
  <si>
    <t>RONALD HARVEY ELEMENTARY</t>
  </si>
  <si>
    <t xml:space="preserve"> F2241</t>
  </si>
  <si>
    <t>S4078</t>
  </si>
  <si>
    <t>LEASE SIGIS CHILD CARE SOCIETY (184.0m2)(EX)</t>
  </si>
  <si>
    <t>SIR ALEXANDER MACKENZIE SCHOOL</t>
  </si>
  <si>
    <t xml:space="preserve"> F2237</t>
  </si>
  <si>
    <t>S4079</t>
  </si>
  <si>
    <t>LEASE SIGIS DAY CARE (165.40m2)(EX)</t>
  </si>
  <si>
    <t>SIR GEORGE SIMPSON JUNIOR HIGH</t>
  </si>
  <si>
    <t xml:space="preserve"> F2238</t>
  </si>
  <si>
    <t>S4080</t>
  </si>
  <si>
    <t>2558</t>
  </si>
  <si>
    <t>ST. ALBERT PUBLIC OUTREACH</t>
  </si>
  <si>
    <t xml:space="preserve"> F2253</t>
  </si>
  <si>
    <t>B5015A</t>
  </si>
  <si>
    <t>S5015</t>
  </si>
  <si>
    <t>OUTREACH PROGRAM. LEASE SIGIS CHILD CARE SOCIETY (127.30m2)(EX).</t>
  </si>
  <si>
    <t>WILD ROSE ELEMENTARY SCHOOL</t>
  </si>
  <si>
    <t xml:space="preserve"> F2246</t>
  </si>
  <si>
    <t>S4086</t>
  </si>
  <si>
    <t>LEASE SIGIS DAY CARE (231.40m2)(EX)</t>
  </si>
  <si>
    <t>WILLIAM D CUTS SCHOOL</t>
  </si>
  <si>
    <t xml:space="preserve"> F2245</t>
  </si>
  <si>
    <t>S4087</t>
  </si>
  <si>
    <t>ASHMONT ELEM./JR./SR. HIGH COMMUNITY SCHOOL</t>
  </si>
  <si>
    <t xml:space="preserve"> F6337</t>
  </si>
  <si>
    <t>S1482</t>
  </si>
  <si>
    <t>ECOLE ELEMENTAIRE ST. PAUL ELEMENTARY SCHOOL</t>
  </si>
  <si>
    <t xml:space="preserve"> F0813</t>
  </si>
  <si>
    <t>S4093</t>
  </si>
  <si>
    <t>ECOLE MALLAIG COMMUNITY SCHOOL</t>
  </si>
  <si>
    <t xml:space="preserve"> F0807</t>
  </si>
  <si>
    <t>S3740</t>
  </si>
  <si>
    <t>ECOLE REGIONALE ST. PAUL REGIONAL HIGH SCHOOL</t>
  </si>
  <si>
    <t xml:space="preserve"> F0809</t>
  </si>
  <si>
    <t>S4094</t>
  </si>
  <si>
    <t>DECENT. ADMIN. (320.0m2)(N-EX)</t>
  </si>
  <si>
    <t>ELK POINT ELEMENTARY SCHOOL</t>
  </si>
  <si>
    <t xml:space="preserve"> F0804</t>
  </si>
  <si>
    <t>S3381</t>
  </si>
  <si>
    <t>F G MILLER JUNIOR SENIOR HIGH SCHOOL</t>
  </si>
  <si>
    <t xml:space="preserve"> F0803</t>
  </si>
  <si>
    <t>S3382</t>
  </si>
  <si>
    <t>GLEN AVON PROTESTANT SCHOOL</t>
  </si>
  <si>
    <t xml:space="preserve"> F5864</t>
  </si>
  <si>
    <t>S6165</t>
  </si>
  <si>
    <t>HEINSBURG COMMUNITY SCHOOL</t>
  </si>
  <si>
    <t xml:space="preserve"> F0805</t>
  </si>
  <si>
    <t>S3536</t>
  </si>
  <si>
    <t>NEW MYRNAM SCHOOL</t>
  </si>
  <si>
    <t xml:space="preserve"> F0816</t>
  </si>
  <si>
    <t>S3814</t>
  </si>
  <si>
    <t>RACETTE JUNIOR HIGH SCHOOL</t>
  </si>
  <si>
    <t xml:space="preserve"> F0812</t>
  </si>
  <si>
    <t>S4092</t>
  </si>
  <si>
    <t>0532</t>
  </si>
  <si>
    <t>TWO HILLS MENNONITE SCHOOL</t>
  </si>
  <si>
    <t xml:space="preserve"> F6134</t>
  </si>
  <si>
    <t>S6945</t>
  </si>
  <si>
    <t>TWO HILLS SCHOOL</t>
  </si>
  <si>
    <t xml:space="preserve"> F0817</t>
  </si>
  <si>
    <t>S4193</t>
  </si>
  <si>
    <t>ACADEMIE SAINT-ANDRE ACADEMY</t>
  </si>
  <si>
    <t xml:space="preserve"> F6137</t>
  </si>
  <si>
    <t>CHRIST THE KING JUNIOR SENIOR HIGH SCHOOL</t>
  </si>
  <si>
    <t xml:space="preserve"> F2233</t>
  </si>
  <si>
    <t>S3649</t>
  </si>
  <si>
    <t>ECOLE MOTHER D'YOUVILLE SCHOOL</t>
  </si>
  <si>
    <t xml:space="preserve"> F6266</t>
  </si>
  <si>
    <t>S8021</t>
  </si>
  <si>
    <t>FATHER LACOMBE CATHOLIC SCHOOL</t>
  </si>
  <si>
    <t xml:space="preserve"> F4277</t>
  </si>
  <si>
    <t>S3642</t>
  </si>
  <si>
    <t>THE FACILITY TRANSFER FROM WOLF CREEK SCHOOL DIVISION (NELSON SCHOOL) OPEN 2005/06 SCHOOL YEAR.</t>
  </si>
  <si>
    <t>FATHER LEDUC CATHOLIC SCHOOL</t>
  </si>
  <si>
    <t xml:space="preserve"> F6188</t>
  </si>
  <si>
    <t>S7914</t>
  </si>
  <si>
    <t xml:space="preserve"> F5125</t>
  </si>
  <si>
    <t>S5792</t>
  </si>
  <si>
    <t>LEASE DRAYTON VALLEY PUBLIC LIBRARY (172.7m2)(EX)</t>
  </si>
  <si>
    <t>NOTRE DAME SCHOOL</t>
  </si>
  <si>
    <t xml:space="preserve"> F2231</t>
  </si>
  <si>
    <t>S3657</t>
  </si>
  <si>
    <t>SACRED HEART SCHOOL</t>
  </si>
  <si>
    <t xml:space="preserve"> F2229</t>
  </si>
  <si>
    <t>S4255</t>
  </si>
  <si>
    <t xml:space="preserve"> F2227</t>
  </si>
  <si>
    <t>S2223</t>
  </si>
  <si>
    <t>LEASE PARENT LINK/McMAN YOUTH (70.0m2)(EX)</t>
  </si>
  <si>
    <t>ST. AUGUSTINE SCHOOL</t>
  </si>
  <si>
    <t xml:space="preserve"> F2234</t>
  </si>
  <si>
    <t>S1622</t>
  </si>
  <si>
    <t>THE FACILITY TO RUN GRADES K-3 PROGRAMS LEASE PRE-SCHOOL (81.70m2)(EX)</t>
  </si>
  <si>
    <t xml:space="preserve"> F5762</t>
  </si>
  <si>
    <t>THE FACILITY RUN GRADES 4-12 PROGRAMS</t>
  </si>
  <si>
    <t xml:space="preserve"> F2232</t>
  </si>
  <si>
    <t>S3658</t>
  </si>
  <si>
    <t>1075</t>
  </si>
  <si>
    <t>STAR CATHOLIC OUTREACH SCHOOL</t>
  </si>
  <si>
    <t xml:space="preserve"> F5764</t>
  </si>
  <si>
    <t>B2241A</t>
  </si>
  <si>
    <t>S2241</t>
  </si>
  <si>
    <t>OUTREACH PROGRAM HOUSING AT ST. THOMAS AQUINAS ADMIN. BUILDING</t>
  </si>
  <si>
    <t>BON ACCORD COMMUNITY SCHOOL</t>
  </si>
  <si>
    <t xml:space="preserve"> F0280</t>
  </si>
  <si>
    <t>S2461</t>
  </si>
  <si>
    <t>LEASE DOLPIN DAYCARE (76.10m2)(N-EX).</t>
  </si>
  <si>
    <t>CAMILLA SCHOOL</t>
  </si>
  <si>
    <t xml:space="preserve"> F6314</t>
  </si>
  <si>
    <t>S3969</t>
  </si>
  <si>
    <t>FOUR WINDS PUBLIC SCHOOL</t>
  </si>
  <si>
    <t xml:space="preserve"> F6268</t>
  </si>
  <si>
    <t>S8008</t>
  </si>
  <si>
    <t>GIBBONS SCHOOL</t>
  </si>
  <si>
    <t xml:space="preserve"> F0283</t>
  </si>
  <si>
    <t>S3471</t>
  </si>
  <si>
    <t>GUTHRIE SCHOOL</t>
  </si>
  <si>
    <t xml:space="preserve"> F0295</t>
  </si>
  <si>
    <t>S3646</t>
  </si>
  <si>
    <t>LANDING TRAIL SCHOOL</t>
  </si>
  <si>
    <t xml:space="preserve"> F0291</t>
  </si>
  <si>
    <t>S3472</t>
  </si>
  <si>
    <t>LILIAN SCHICK SCHOOL</t>
  </si>
  <si>
    <t xml:space="preserve"> F0293</t>
  </si>
  <si>
    <t>S2462</t>
  </si>
  <si>
    <t>0314</t>
  </si>
  <si>
    <t>MORINVILLE LEARNING CENTRE</t>
  </si>
  <si>
    <t xml:space="preserve"> F2347</t>
  </si>
  <si>
    <t>B5019A</t>
  </si>
  <si>
    <t>S5019</t>
  </si>
  <si>
    <t>THIS IS A LEASED FACILITY FOR AN OUTREACH PROGRAM.</t>
  </si>
  <si>
    <t>MORINVILLE PUBLIC SCHOOL</t>
  </si>
  <si>
    <t xml:space="preserve"> F6110</t>
  </si>
  <si>
    <t>S3802</t>
  </si>
  <si>
    <t>FORMER GEORGES P. VANIER SCHOOL TRANSFERRED FROM GREATER ST. ALBERT ROMAN CATHOLIC SEPARATE SCHOOL DISTRICT #734 (JULY 2012). LEASE OUR HOUSE CHILD CARE CENTER LTD. (152.60m2)(EX).</t>
  </si>
  <si>
    <t>NAMAO SCHOOL</t>
  </si>
  <si>
    <t xml:space="preserve"> F0286</t>
  </si>
  <si>
    <t>S3815</t>
  </si>
  <si>
    <t>LEASE ROYAL ROSES EMPIRE LTD. (143.0m2)(N-EX).</t>
  </si>
  <si>
    <t>OCHRE PARK SCHOOL</t>
  </si>
  <si>
    <t xml:space="preserve"> F0292</t>
  </si>
  <si>
    <t>S3963</t>
  </si>
  <si>
    <t>REDWATER SCHOOL</t>
  </si>
  <si>
    <t xml:space="preserve"> F0294</t>
  </si>
  <si>
    <t>S3964</t>
  </si>
  <si>
    <t>STURGEON COMPOSITE HIGH SCHOOL</t>
  </si>
  <si>
    <t xml:space="preserve"> F0289</t>
  </si>
  <si>
    <t>S3816</t>
  </si>
  <si>
    <t>STURGEON HEIGHTS SCHOOL</t>
  </si>
  <si>
    <t xml:space="preserve"> F0285</t>
  </si>
  <si>
    <t>S4083</t>
  </si>
  <si>
    <t>LEASES SIGIS CHILD CARE SOCIETY (198.0m2)(EX) ST. ALBERT NATURE SCHOOL (60.0m2)(EX).</t>
  </si>
  <si>
    <t>2516</t>
  </si>
  <si>
    <t>STURGEON LEARNING CENTRE</t>
  </si>
  <si>
    <t xml:space="preserve"> F0297</t>
  </si>
  <si>
    <t>B6179A</t>
  </si>
  <si>
    <t>S6179</t>
  </si>
  <si>
    <t>CARDSTON ELEMENTARY SCHOOL</t>
  </si>
  <si>
    <t xml:space="preserve"> F1108</t>
  </si>
  <si>
    <t>S2902</t>
  </si>
  <si>
    <t>CARDSTON HIGH SCHOOL</t>
  </si>
  <si>
    <t xml:space="preserve"> F1105</t>
  </si>
  <si>
    <t>S2904</t>
  </si>
  <si>
    <t>CARDSTON JUNIOR HIGH SCHOOL</t>
  </si>
  <si>
    <t xml:space="preserve"> F1107</t>
  </si>
  <si>
    <t>S2903</t>
  </si>
  <si>
    <t>HILL SPRING SCHOOL</t>
  </si>
  <si>
    <t xml:space="preserve"> F1124</t>
  </si>
  <si>
    <t>S3560</t>
  </si>
  <si>
    <t>MAGRATH ELEMENTARY/JUNIOR SENIOR HIGH SCHOOL</t>
  </si>
  <si>
    <t xml:space="preserve"> F1111</t>
  </si>
  <si>
    <t>S3739</t>
  </si>
  <si>
    <t>NOTE: CODE 6211 MAGRATH ELEMENTARY SCHOOL INCLUDED IN ENROLMENT COUNT</t>
  </si>
  <si>
    <t xml:space="preserve"> F1113</t>
  </si>
  <si>
    <t>S3812</t>
  </si>
  <si>
    <t>RAYMOND ELEMENTARY SCHOOL</t>
  </si>
  <si>
    <t xml:space="preserve"> F1128</t>
  </si>
  <si>
    <t>S3906</t>
  </si>
  <si>
    <t>LEASES RAYMOND PARENT LINK CENTRE (330.0m2)(EX) CHINOOK COUNTY STUDENT HEALTH INITIATIVE (48.0m2)(EX)</t>
  </si>
  <si>
    <t>RAYMOND JR./SR. HIGH SCHOOL</t>
  </si>
  <si>
    <t xml:space="preserve"> F1126</t>
  </si>
  <si>
    <t>S3907</t>
  </si>
  <si>
    <t>NOTE: CODE 6507 RAYMOND JR. HIGH SCHOOL INCLUDED IN THIS SCHOOL FOR ENROLMENT &amp; CAPACITY.</t>
  </si>
  <si>
    <t>SPRING GLEN ELEMENTARY SCHOOL</t>
  </si>
  <si>
    <t xml:space="preserve"> F1110</t>
  </si>
  <si>
    <t>S3477</t>
  </si>
  <si>
    <t>FORMER GLENWOOD SCHOOL.</t>
  </si>
  <si>
    <t>STIRLING SCHOOL</t>
  </si>
  <si>
    <t xml:space="preserve"> F1135</t>
  </si>
  <si>
    <t>S4108</t>
  </si>
  <si>
    <t>0576</t>
  </si>
  <si>
    <t>WESTWIND ALTERNATE SCHOOL</t>
  </si>
  <si>
    <t xml:space="preserve"> F5868</t>
  </si>
  <si>
    <t>B6210A</t>
  </si>
  <si>
    <t>S6210</t>
  </si>
  <si>
    <t>OUTREACH PROGRAM, BOARD OWNED THE FACILITY, DECENTRALIZED ADMIN. (376.06m2)(N-EX)</t>
  </si>
  <si>
    <t>ALDER FLATS ELEMENTARY SCHOOL</t>
  </si>
  <si>
    <t xml:space="preserve"> F0671</t>
  </si>
  <si>
    <t>S1245</t>
  </si>
  <si>
    <t>BUCK MOUNTAIN CENTRAL SCHOOL</t>
  </si>
  <si>
    <t xml:space="preserve"> F0672</t>
  </si>
  <si>
    <t>S9345</t>
  </si>
  <si>
    <t>3141</t>
  </si>
  <si>
    <t>C. B. MCMURDO SCHOOL</t>
  </si>
  <si>
    <t xml:space="preserve"> F0683</t>
  </si>
  <si>
    <t>B4247A</t>
  </si>
  <si>
    <t>S4247</t>
  </si>
  <si>
    <t>CENTENNIAL ELEMENTARY SCHOOL</t>
  </si>
  <si>
    <t xml:space="preserve"> F0687</t>
  </si>
  <si>
    <t>S4248</t>
  </si>
  <si>
    <t>CLEAR VISTA SCHOOL</t>
  </si>
  <si>
    <t xml:space="preserve"> F0673</t>
  </si>
  <si>
    <t>S4249</t>
  </si>
  <si>
    <t>NEW SCHOOL REPLACEMENT IN 2002.</t>
  </si>
  <si>
    <t>ECOLE QUEEN ELIZABETH JUNIOR HIGH SCHOOL</t>
  </si>
  <si>
    <t xml:space="preserve"> F0685</t>
  </si>
  <si>
    <t>S4253</t>
  </si>
  <si>
    <t>FALUN SCHOOL</t>
  </si>
  <si>
    <t xml:space="preserve"> F5786</t>
  </si>
  <si>
    <t>S3396</t>
  </si>
  <si>
    <t>GRIFFITHS-SCOTT MIDDLE SCHOOL</t>
  </si>
  <si>
    <t xml:space="preserve"> F5790</t>
  </si>
  <si>
    <t>S5824</t>
  </si>
  <si>
    <t>GWYNNE SCHOOL</t>
  </si>
  <si>
    <t xml:space="preserve"> F0676</t>
  </si>
  <si>
    <t>S3523</t>
  </si>
  <si>
    <t>SCHOOL TEMPORARY CLOSED ON OCTOBER 12, 2021 DUE TO POTENTIAL HAZARD TO THE HEALTH AND WELFARE.</t>
  </si>
  <si>
    <t>LAKEDELL SCHOOL</t>
  </si>
  <si>
    <t xml:space="preserve"> F0677</t>
  </si>
  <si>
    <t>S4240</t>
  </si>
  <si>
    <t>LYNN LAUREN (OFF-CAMPUS SCHOOL)</t>
  </si>
  <si>
    <t xml:space="preserve"> F0690</t>
  </si>
  <si>
    <t>S1774</t>
  </si>
  <si>
    <t>FACILITY HOUSING THE EARLY EDUCATION &amp; FAMILY WELLNESS CENTRE PROGRAM (SCH. CODE 1300)</t>
  </si>
  <si>
    <t>NORWOOD ELEMENTARY SCHOOL</t>
  </si>
  <si>
    <t xml:space="preserve"> F0688</t>
  </si>
  <si>
    <t>S4250</t>
  </si>
  <si>
    <t xml:space="preserve"> F0684</t>
  </si>
  <si>
    <t>S4251</t>
  </si>
  <si>
    <t>PIGEON LAKE REGIONAL SCHOOL</t>
  </si>
  <si>
    <t xml:space="preserve"> F0674</t>
  </si>
  <si>
    <t>S3397</t>
  </si>
  <si>
    <t>3114</t>
  </si>
  <si>
    <t>PIGEON LAKE STORE FRONT</t>
  </si>
  <si>
    <t xml:space="preserve"> F0693</t>
  </si>
  <si>
    <t>B3736A</t>
  </si>
  <si>
    <t>S3736</t>
  </si>
  <si>
    <t>Ma-Me-O Beach</t>
  </si>
  <si>
    <t>PIPESTONE SCHOOL</t>
  </si>
  <si>
    <t xml:space="preserve"> F0679</t>
  </si>
  <si>
    <t>S9065</t>
  </si>
  <si>
    <t>SCHOOL BASEMENT NO CAPACITY RATING (725.47m2)</t>
  </si>
  <si>
    <t>WETASKIWIN COMP HIGH</t>
  </si>
  <si>
    <t xml:space="preserve"> F0686</t>
  </si>
  <si>
    <t>S4256</t>
  </si>
  <si>
    <t>3148</t>
  </si>
  <si>
    <t>WETASKIWIN OFF-CAMPUS STOREFRONT</t>
  </si>
  <si>
    <t xml:space="preserve"> F6143</t>
  </si>
  <si>
    <t>B7371A</t>
  </si>
  <si>
    <t>S7371</t>
  </si>
  <si>
    <t>WINFIELD ELEMENTARY SCHOOL</t>
  </si>
  <si>
    <t xml:space="preserve"> F0681</t>
  </si>
  <si>
    <t>S4269</t>
  </si>
  <si>
    <t>AURORA ELEMENTARY SCHOOL</t>
  </si>
  <si>
    <t xml:space="preserve"> F0615</t>
  </si>
  <si>
    <t>S3010</t>
  </si>
  <si>
    <t>BRETON ELEMENTARY SCHOOL</t>
  </si>
  <si>
    <t xml:space="preserve"> F0602</t>
  </si>
  <si>
    <t>S2482</t>
  </si>
  <si>
    <t>BRETON HIGH SCHOOL</t>
  </si>
  <si>
    <t xml:space="preserve"> F0601</t>
  </si>
  <si>
    <t>S2483</t>
  </si>
  <si>
    <t>CAROLINE SCHOOL</t>
  </si>
  <si>
    <t xml:space="preserve"> F0604</t>
  </si>
  <si>
    <t>S9372</t>
  </si>
  <si>
    <t>4103</t>
  </si>
  <si>
    <t>CHARLOTTE SMALL ELEMENTARY SCHOOL</t>
  </si>
  <si>
    <t xml:space="preserve"> F6371</t>
  </si>
  <si>
    <t>B2973B</t>
  </si>
  <si>
    <t>S2973</t>
  </si>
  <si>
    <t>DIAVID THOMPSON HIGH SCHOOL</t>
  </si>
  <si>
    <t xml:space="preserve"> F6363</t>
  </si>
  <si>
    <t>B3662B</t>
  </si>
  <si>
    <t>S3662</t>
  </si>
  <si>
    <t>Leslieville</t>
  </si>
  <si>
    <t>DRAYTON CHRISTIAN SCHOOL</t>
  </si>
  <si>
    <t xml:space="preserve"> F0600</t>
  </si>
  <si>
    <t>S3011</t>
  </si>
  <si>
    <t>FORMER ELDORADO ELEMENTARY SCHOOL (SCHOOL CODE: 2216). LEASE FOUNDATION PLAYSCHOOLS (77.72m2)(EX).</t>
  </si>
  <si>
    <t>1017</t>
  </si>
  <si>
    <t>DRAYTON VALLEY COMMUNITY OUTREACH</t>
  </si>
  <si>
    <t xml:space="preserve"> F0597</t>
  </si>
  <si>
    <t>B6241A</t>
  </si>
  <si>
    <t>S6241</t>
  </si>
  <si>
    <t>ECOLE ROCKY ELEMENTARY SCHOOL</t>
  </si>
  <si>
    <t xml:space="preserve"> F0609</t>
  </si>
  <si>
    <t>S1270</t>
  </si>
  <si>
    <t>EVERGREEN ELEMENTARY SCHOOL</t>
  </si>
  <si>
    <t xml:space="preserve"> F6374</t>
  </si>
  <si>
    <t>S3012</t>
  </si>
  <si>
    <t>H.W. PICKUP JUNIOR HIGH SCHOOL</t>
  </si>
  <si>
    <t xml:space="preserve"> F4321</t>
  </si>
  <si>
    <t>S5660</t>
  </si>
  <si>
    <t>LOCHEARN ELEMENTARY SCHOOL</t>
  </si>
  <si>
    <t xml:space="preserve"> F0610</t>
  </si>
  <si>
    <t>S1204</t>
  </si>
  <si>
    <t>PIONEER SCHOOL</t>
  </si>
  <si>
    <t xml:space="preserve"> F0612</t>
  </si>
  <si>
    <t>S3972</t>
  </si>
  <si>
    <t>ROCKY CHRISTIAN SCHOOL</t>
  </si>
  <si>
    <t xml:space="preserve"> F6194</t>
  </si>
  <si>
    <t>S3973</t>
  </si>
  <si>
    <t>FACILITY LEASED FROM ROCKY CHRISTIAN SOCIETY.</t>
  </si>
  <si>
    <t>0531</t>
  </si>
  <si>
    <t>VISIONS WEST SCHOOL</t>
  </si>
  <si>
    <t xml:space="preserve"> F4209</t>
  </si>
  <si>
    <t>B0688A</t>
  </si>
  <si>
    <t>S0688</t>
  </si>
  <si>
    <t>OUTREACH PROGRAM. FACILITY LEASED FROM PROVINCAIL BUILDING IN DRAYTON VALLEY B0688A.</t>
  </si>
  <si>
    <t>WEST CENTRAL HIGH SCHOOL</t>
  </si>
  <si>
    <t xml:space="preserve"> F4947</t>
  </si>
  <si>
    <t>B5425B</t>
  </si>
  <si>
    <t>ALIX (MIRROR AND ALIX CENTRAL)</t>
  </si>
  <si>
    <t xml:space="preserve"> F0730</t>
  </si>
  <si>
    <t>S2398</t>
  </si>
  <si>
    <t>4303</t>
  </si>
  <si>
    <t>BENTLEY HIGH SCHOOL</t>
  </si>
  <si>
    <t xml:space="preserve"> F5191</t>
  </si>
  <si>
    <t>B5482A</t>
  </si>
  <si>
    <t>S5482</t>
  </si>
  <si>
    <t>SCHOOL COMBINED PROGRAM WITH BENTLEY ELEMENTARY SCHOOL.</t>
  </si>
  <si>
    <t>BENTLEY SCHOOL</t>
  </si>
  <si>
    <t xml:space="preserve"> F0731</t>
  </si>
  <si>
    <t>S2450</t>
  </si>
  <si>
    <t>BLUFFTON SCHOOL</t>
  </si>
  <si>
    <t xml:space="preserve"> F0716</t>
  </si>
  <si>
    <t>S1203</t>
  </si>
  <si>
    <t>CLIVE SCHOOL</t>
  </si>
  <si>
    <t xml:space="preserve"> F0734</t>
  </si>
  <si>
    <t>S2948</t>
  </si>
  <si>
    <t>CRESTOMERE SCHOOL</t>
  </si>
  <si>
    <t xml:space="preserve"> F0717</t>
  </si>
  <si>
    <t>S1273</t>
  </si>
  <si>
    <t>ECKVILLE ELEMENTARY SCHOOL</t>
  </si>
  <si>
    <t xml:space="preserve"> F0742</t>
  </si>
  <si>
    <t>S3026</t>
  </si>
  <si>
    <t>ECKVILLE JUNIOR SENIOR HIGH SCHOOL</t>
  </si>
  <si>
    <t xml:space="preserve"> F0735</t>
  </si>
  <si>
    <t>S3027</t>
  </si>
  <si>
    <t>ECOLE JAMES S MCCORMICK SCHOOL</t>
  </si>
  <si>
    <t xml:space="preserve"> F0738</t>
  </si>
  <si>
    <t>S3638</t>
  </si>
  <si>
    <t>ECOLE LACOMBE COMPOSITE HIGH SCHOOL</t>
  </si>
  <si>
    <t xml:space="preserve"> F0736</t>
  </si>
  <si>
    <t>S3640</t>
  </si>
  <si>
    <t>ECOLE LACOMBE JUNIOR HIGH SCHOOL</t>
  </si>
  <si>
    <t xml:space="preserve"> F0737</t>
  </si>
  <si>
    <t>S9354</t>
  </si>
  <si>
    <t>ECOLE LACOMBE UPPER ELEMENTARY SCHOOL</t>
  </si>
  <si>
    <t xml:space="preserve"> F0746</t>
  </si>
  <si>
    <t>S3641</t>
  </si>
  <si>
    <t>4213</t>
  </si>
  <si>
    <t>FERRYBANK COLONY SCHOOL</t>
  </si>
  <si>
    <t xml:space="preserve"> F0727</t>
  </si>
  <si>
    <t>B3887A</t>
  </si>
  <si>
    <t>S3887</t>
  </si>
  <si>
    <t>PORTABLES COLONY SCHOOL</t>
  </si>
  <si>
    <t>IRON RIDGE ELEMENTARY CAMPUS</t>
  </si>
  <si>
    <t xml:space="preserve"> F0733</t>
  </si>
  <si>
    <t>S2455</t>
  </si>
  <si>
    <t>FORMER BLACKFALDS SCHOOL THE FACILITY RUN K TO 4 PROGRAMS</t>
  </si>
  <si>
    <t>IRON RIDGE INTERMEDIATE CAMPUS</t>
  </si>
  <si>
    <t xml:space="preserve"> F6169</t>
  </si>
  <si>
    <t>S7901</t>
  </si>
  <si>
    <t>IRON RIDGE JUNIOR CAMPUS</t>
  </si>
  <si>
    <t xml:space="preserve"> F2521</t>
  </si>
  <si>
    <t>S5628</t>
  </si>
  <si>
    <t>THE FACILITY RUN 5 TO 9 PROGRAMS</t>
  </si>
  <si>
    <t>4322</t>
  </si>
  <si>
    <t>LACOMBE OUTREACH SCHOOL</t>
  </si>
  <si>
    <t xml:space="preserve"> F6195</t>
  </si>
  <si>
    <t xml:space="preserve"> 3-8</t>
  </si>
  <si>
    <t>FORMER WOLF CREEK ACADEMY. OUTREACH PROGRAM.</t>
  </si>
  <si>
    <t>MECCA GLEN SCHOOL</t>
  </si>
  <si>
    <t xml:space="preserve"> F0718</t>
  </si>
  <si>
    <t>S4752</t>
  </si>
  <si>
    <t>PONOKA ELEMENTARY SCHOOL</t>
  </si>
  <si>
    <t xml:space="preserve"> F0720</t>
  </si>
  <si>
    <t>S3886</t>
  </si>
  <si>
    <t>THE FACILITY FORMERLY DIADMOND WILLOW MIDDLE SCHOOL.</t>
  </si>
  <si>
    <t>4203</t>
  </si>
  <si>
    <t>PONOKA OUTREACH SCHOOL</t>
  </si>
  <si>
    <t xml:space="preserve"> F0721</t>
  </si>
  <si>
    <t>B3886C</t>
  </si>
  <si>
    <t>FORMER PONOKA BRICK ELEMENTARY SCHOOL, SCHOOL CLOSED JUNE 30, 2015. PROGRAM RELOCATED TO DIAMOND WILLOW SCHOOL NOW CALL PONOKA ELEMENTARY SCHOOL. FACILITY RE-OPEN ON DECEMBER 1, 2015 TO RUN PONOKA OUTREACH PROGRAM (1777.54m2).</t>
  </si>
  <si>
    <t>PONOKA PRIMARY ELEMENTARY SCHOOL</t>
  </si>
  <si>
    <t xml:space="preserve"> F6281</t>
  </si>
  <si>
    <t>B3886D</t>
  </si>
  <si>
    <t>SCHOOL CLOSED JUNE 30, 2015. PROGRAM RELOCATED TO DIAMOND WILLOW MIDDLE SCHOOL NOW CALL PONOKA ELEMENTARY SCHOOL LEASE PONOKA YOUTH CENTRE (980.60m2)(EX)</t>
  </si>
  <si>
    <t>PONOKA SECONDARY CAMPUS</t>
  </si>
  <si>
    <t xml:space="preserve"> F0719</t>
  </si>
  <si>
    <t>S3890</t>
  </si>
  <si>
    <t>FORMERLY PONOKA COMPOSITE HIGH SCHOOL.</t>
  </si>
  <si>
    <t>PONOKA UPPER ELEMENTARY SCHOOL</t>
  </si>
  <si>
    <t xml:space="preserve"> F6280</t>
  </si>
  <si>
    <t>B3886B</t>
  </si>
  <si>
    <t>SCHOOL CLOSED JUNE 30, 2015. PROGRAM RELOCATED TO DIAMOND WILLOW MIDDLE SCHOOL NOW CALL PONOKA ELEMENTARY SCHOOL LEASES: PONOKA AIR CADETS (1357.9m2)(EX) PONOKA POTTERS GUILD (121.10m2)(EX) DECENT. ADMIN (679.7m2)(N-EX).</t>
  </si>
  <si>
    <t>RIMBEY ELEMENTARY SCHOOL</t>
  </si>
  <si>
    <t xml:space="preserve"> F0724</t>
  </si>
  <si>
    <t>S3967</t>
  </si>
  <si>
    <t>RIMBEY JR/SR HIGH SCHOOL</t>
  </si>
  <si>
    <t xml:space="preserve"> F0723</t>
  </si>
  <si>
    <t>S3968</t>
  </si>
  <si>
    <t>TERRACE RIDGE SCHOOL</t>
  </si>
  <si>
    <t xml:space="preserve"> F0083</t>
  </si>
  <si>
    <t>S5049</t>
  </si>
  <si>
    <t>0488</t>
  </si>
  <si>
    <t>WEST COUTRY OUTREACH SCHOOL</t>
  </si>
  <si>
    <t xml:space="preserve"> F2396</t>
  </si>
  <si>
    <t>B5567A</t>
  </si>
  <si>
    <t>S5567</t>
  </si>
  <si>
    <t>VALHALLA COMMUNITY SCHOOL</t>
  </si>
  <si>
    <t xml:space="preserve"> F5829</t>
  </si>
  <si>
    <t>S4194</t>
  </si>
  <si>
    <t>FORMER VALHALLA SCHOOL OWNED BY PEACE WAPITI SCHOOL DIVISION. TRANSFERRED TO VALHALLA HERITAGE SOCIETY AUGUST 2008.</t>
  </si>
  <si>
    <t>WESTMOUNT CHARTER SCHOOL</t>
  </si>
  <si>
    <t xml:space="preserve"> F2354</t>
  </si>
  <si>
    <t>THE FACILITY LEASE FROM CALGARY PUBLIC SCHOOL AT (SIR WILLIAM VAN HORNE SCHOOL)</t>
  </si>
  <si>
    <t>WESTMOUNT ELEMENTARY SCHOOL</t>
  </si>
  <si>
    <t xml:space="preserve"> F6113</t>
  </si>
  <si>
    <t>FACILITY LEASED FROM CALGARY SCHOOL DISTRICT (PARKDALE SCHOOL)</t>
  </si>
  <si>
    <t>School name</t>
  </si>
  <si>
    <t>9573</t>
  </si>
  <si>
    <t>5913</t>
  </si>
  <si>
    <t>6523</t>
  </si>
  <si>
    <t>2237</t>
  </si>
  <si>
    <t>1749</t>
  </si>
  <si>
    <t>9512</t>
  </si>
  <si>
    <t>7192</t>
  </si>
  <si>
    <t>2374</t>
  </si>
  <si>
    <t>2478</t>
  </si>
  <si>
    <t>0099</t>
  </si>
  <si>
    <t>1576</t>
  </si>
  <si>
    <t>1174</t>
  </si>
  <si>
    <t>1472</t>
  </si>
  <si>
    <t>4320</t>
  </si>
  <si>
    <t>6420</t>
  </si>
  <si>
    <t>1755</t>
  </si>
  <si>
    <t>8412</t>
  </si>
  <si>
    <t>2162</t>
  </si>
  <si>
    <t>0349</t>
  </si>
  <si>
    <t>1100</t>
  </si>
  <si>
    <t>1419</t>
  </si>
  <si>
    <t>1545</t>
  </si>
  <si>
    <t>2349</t>
  </si>
  <si>
    <t>2610</t>
  </si>
  <si>
    <t>4464</t>
  </si>
  <si>
    <t>3809</t>
  </si>
  <si>
    <t>2264</t>
  </si>
  <si>
    <t>0722</t>
  </si>
  <si>
    <t>3505</t>
  </si>
  <si>
    <t>0326</t>
  </si>
  <si>
    <t>2256</t>
  </si>
  <si>
    <t>1985</t>
  </si>
  <si>
    <t>5218</t>
  </si>
  <si>
    <t>4401</t>
  </si>
  <si>
    <t>0586</t>
  </si>
  <si>
    <t>5829</t>
  </si>
  <si>
    <t>1021</t>
  </si>
  <si>
    <t>6213</t>
  </si>
  <si>
    <t>1311</t>
  </si>
  <si>
    <t>1468</t>
  </si>
  <si>
    <t>3000</t>
  </si>
  <si>
    <t>1689</t>
  </si>
  <si>
    <t>0433</t>
  </si>
  <si>
    <t>0994</t>
  </si>
  <si>
    <t>5712</t>
  </si>
  <si>
    <t>1033</t>
  </si>
  <si>
    <t>6711</t>
  </si>
  <si>
    <t>6390</t>
  </si>
  <si>
    <t>1051</t>
  </si>
  <si>
    <t>1158</t>
  </si>
  <si>
    <t>1321</t>
  </si>
  <si>
    <t>5606</t>
  </si>
  <si>
    <t>1526</t>
  </si>
  <si>
    <t>4612</t>
  </si>
  <si>
    <t>9978</t>
  </si>
  <si>
    <t>9903</t>
  </si>
  <si>
    <t>2498</t>
  </si>
  <si>
    <t>9425</t>
  </si>
  <si>
    <t>9969</t>
  </si>
  <si>
    <t>1722</t>
  </si>
  <si>
    <t>1915</t>
  </si>
  <si>
    <t>6493</t>
  </si>
  <si>
    <t>4515</t>
  </si>
  <si>
    <t>4554</t>
  </si>
  <si>
    <t>2385</t>
  </si>
  <si>
    <t>2382</t>
  </si>
  <si>
    <t>2383</t>
  </si>
  <si>
    <t>2384</t>
  </si>
  <si>
    <t>1726</t>
  </si>
  <si>
    <t>1400</t>
  </si>
  <si>
    <t>3332</t>
  </si>
  <si>
    <t>1529</t>
  </si>
  <si>
    <t>5314</t>
  </si>
  <si>
    <t>1064</t>
  </si>
  <si>
    <t>5503</t>
  </si>
  <si>
    <t>1732</t>
  </si>
  <si>
    <t>6742</t>
  </si>
  <si>
    <t>1363</t>
  </si>
  <si>
    <t>6417</t>
  </si>
  <si>
    <t>6320</t>
  </si>
  <si>
    <t>1045</t>
  </si>
  <si>
    <t>6790</t>
  </si>
  <si>
    <t>1421</t>
  </si>
  <si>
    <t>0591</t>
  </si>
  <si>
    <t>9602</t>
  </si>
  <si>
    <t>2242</t>
  </si>
  <si>
    <t>4462</t>
  </si>
  <si>
    <t>1479</t>
  </si>
  <si>
    <t>1530</t>
  </si>
  <si>
    <t>2243</t>
  </si>
  <si>
    <t>5711</t>
  </si>
  <si>
    <t>5523</t>
  </si>
  <si>
    <t>3616</t>
  </si>
  <si>
    <t>1209</t>
  </si>
  <si>
    <t>1242</t>
  </si>
  <si>
    <t>6214</t>
  </si>
  <si>
    <t>6314</t>
  </si>
  <si>
    <t>2161</t>
  </si>
  <si>
    <t>6225</t>
  </si>
  <si>
    <t>1114</t>
  </si>
  <si>
    <t>1161</t>
  </si>
  <si>
    <t>2419</t>
  </si>
  <si>
    <t>1632</t>
  </si>
  <si>
    <t>4611</t>
  </si>
  <si>
    <t>9886</t>
  </si>
  <si>
    <t>6215</t>
  </si>
  <si>
    <t>6536</t>
  </si>
  <si>
    <t>2387</t>
  </si>
  <si>
    <t>2481</t>
  </si>
  <si>
    <t>0600</t>
  </si>
  <si>
    <t>0310</t>
  </si>
  <si>
    <t>1362</t>
  </si>
  <si>
    <t>1234</t>
  </si>
  <si>
    <t>2216</t>
  </si>
  <si>
    <t>1599</t>
  </si>
  <si>
    <t>1381</t>
  </si>
  <si>
    <t>6513</t>
  </si>
  <si>
    <t>6617</t>
  </si>
  <si>
    <t>1453</t>
  </si>
  <si>
    <t>4610</t>
  </si>
  <si>
    <t>1422</t>
  </si>
  <si>
    <t>2007</t>
  </si>
  <si>
    <t>6521</t>
  </si>
  <si>
    <t>5219</t>
  </si>
  <si>
    <t>6717</t>
  </si>
  <si>
    <t>1568</t>
  </si>
  <si>
    <t>1525</t>
  </si>
  <si>
    <t>8418</t>
  </si>
  <si>
    <t>8416</t>
  </si>
  <si>
    <t>4613</t>
  </si>
  <si>
    <t>2361</t>
  </si>
  <si>
    <t>1566</t>
  </si>
  <si>
    <t>1721</t>
  </si>
  <si>
    <t>0341</t>
  </si>
  <si>
    <t>6421</t>
  </si>
  <si>
    <t>0384</t>
  </si>
  <si>
    <t>1997</t>
  </si>
  <si>
    <t>1154</t>
  </si>
  <si>
    <t>1116</t>
  </si>
  <si>
    <t>2574</t>
  </si>
  <si>
    <t>1077</t>
  </si>
  <si>
    <t>0430</t>
  </si>
  <si>
    <t>1058</t>
  </si>
  <si>
    <t>2809</t>
  </si>
  <si>
    <t>5828</t>
  </si>
  <si>
    <t>5846</t>
  </si>
  <si>
    <t>6459</t>
  </si>
  <si>
    <t>1581</t>
  </si>
  <si>
    <t>5306</t>
  </si>
  <si>
    <t>4908</t>
  </si>
  <si>
    <t>6619</t>
  </si>
  <si>
    <t>5515</t>
  </si>
  <si>
    <t>6418</t>
  </si>
  <si>
    <t>3512</t>
  </si>
  <si>
    <t>3912</t>
  </si>
  <si>
    <t>0311</t>
  </si>
  <si>
    <t>5119</t>
  </si>
  <si>
    <t>4321</t>
  </si>
  <si>
    <t>1960</t>
  </si>
  <si>
    <t>5491</t>
  </si>
  <si>
    <t>3971</t>
  </si>
  <si>
    <t>1055</t>
  </si>
  <si>
    <t>2164</t>
  </si>
  <si>
    <t>7701</t>
  </si>
  <si>
    <t>1724</t>
  </si>
  <si>
    <t>5504</t>
  </si>
  <si>
    <t>6809</t>
  </si>
  <si>
    <t>2131</t>
  </si>
  <si>
    <t>2727</t>
  </si>
  <si>
    <t>6216</t>
  </si>
  <si>
    <t>5615</t>
  </si>
  <si>
    <t>2388</t>
  </si>
  <si>
    <t>4421</t>
  </si>
  <si>
    <t>7706</t>
  </si>
  <si>
    <t>3503</t>
  </si>
  <si>
    <t>2406</t>
  </si>
  <si>
    <t>6810</t>
  </si>
  <si>
    <t>1443</t>
  </si>
  <si>
    <t>2137</t>
  </si>
  <si>
    <t>1688</t>
  </si>
  <si>
    <t>2206</t>
  </si>
  <si>
    <t>5436</t>
  </si>
  <si>
    <t>1516</t>
  </si>
  <si>
    <t>6913</t>
  </si>
  <si>
    <t>1377</t>
  </si>
  <si>
    <t>1524</t>
  </si>
  <si>
    <t>1361</t>
  </si>
  <si>
    <t>4111</t>
  </si>
  <si>
    <t>4826</t>
  </si>
  <si>
    <t>1122</t>
  </si>
  <si>
    <t>2341</t>
  </si>
  <si>
    <t>7723</t>
  </si>
  <si>
    <t>7722</t>
  </si>
  <si>
    <t>2386</t>
  </si>
  <si>
    <t>1555</t>
  </si>
  <si>
    <t>4317</t>
  </si>
  <si>
    <t>2451</t>
  </si>
  <si>
    <t>4104</t>
  </si>
  <si>
    <t>6453</t>
  </si>
  <si>
    <t>6319</t>
  </si>
  <si>
    <t>0534</t>
  </si>
  <si>
    <t>1258</t>
  </si>
  <si>
    <t>1996</t>
  </si>
  <si>
    <t>2347</t>
  </si>
  <si>
    <t>5415</t>
  </si>
  <si>
    <t>0392</t>
  </si>
  <si>
    <t>1628</t>
  </si>
  <si>
    <t>5315</t>
  </si>
  <si>
    <t>3843</t>
  </si>
  <si>
    <t>0030</t>
  </si>
  <si>
    <t>1562</t>
  </si>
  <si>
    <t>2358</t>
  </si>
  <si>
    <t>6916</t>
  </si>
  <si>
    <t>2234</t>
  </si>
  <si>
    <t>2183</t>
  </si>
  <si>
    <t>7090</t>
  </si>
  <si>
    <t>1076</t>
  </si>
  <si>
    <t>5416</t>
  </si>
  <si>
    <t>6514</t>
  </si>
  <si>
    <t>6613</t>
  </si>
  <si>
    <t>6515</t>
  </si>
  <si>
    <t>3108</t>
  </si>
  <si>
    <t>6522</t>
  </si>
  <si>
    <t>3318</t>
  </si>
  <si>
    <t>1543</t>
  </si>
  <si>
    <t>2508</t>
  </si>
  <si>
    <t>0592</t>
  </si>
  <si>
    <t>2238</t>
  </si>
  <si>
    <t>9830</t>
  </si>
  <si>
    <t>2410</t>
  </si>
  <si>
    <t>0580</t>
  </si>
  <si>
    <t>5121</t>
  </si>
  <si>
    <t>5412</t>
  </si>
  <si>
    <t>6217</t>
  </si>
  <si>
    <t>1938</t>
  </si>
  <si>
    <t>6516</t>
  </si>
  <si>
    <t>6712</t>
  </si>
  <si>
    <t>1920</t>
  </si>
  <si>
    <t>1921</t>
  </si>
  <si>
    <t>4135</t>
  </si>
  <si>
    <t>2475</t>
  </si>
  <si>
    <t>1742</t>
  </si>
  <si>
    <t>2381</t>
  </si>
  <si>
    <t>1016</t>
  </si>
  <si>
    <t>1233</t>
  </si>
  <si>
    <t>6517</t>
  </si>
  <si>
    <t>2509</t>
  </si>
  <si>
    <t>6618</t>
  </si>
  <si>
    <t>1482</t>
  </si>
  <si>
    <t>6218</t>
  </si>
  <si>
    <t>4469</t>
  </si>
  <si>
    <t>1730</t>
  </si>
  <si>
    <t>1772</t>
  </si>
  <si>
    <t>2000</t>
  </si>
  <si>
    <t>1448</t>
  </si>
  <si>
    <t>6427</t>
  </si>
  <si>
    <t>6316</t>
  </si>
  <si>
    <t>2454</t>
  </si>
  <si>
    <t>0319</t>
  </si>
  <si>
    <t>2337</t>
  </si>
  <si>
    <t>2239</t>
  </si>
  <si>
    <t>1137</t>
  </si>
  <si>
    <t>3614</t>
  </si>
  <si>
    <t>2415</t>
  </si>
  <si>
    <t>0312</t>
  </si>
  <si>
    <t>4408</t>
  </si>
  <si>
    <t>1738</t>
  </si>
  <si>
    <t>6456</t>
  </si>
  <si>
    <t>3711</t>
  </si>
  <si>
    <t>6912</t>
  </si>
  <si>
    <t>3615</t>
  </si>
  <si>
    <t>4316</t>
  </si>
  <si>
    <t>6911</t>
  </si>
  <si>
    <t>5520</t>
  </si>
  <si>
    <t>2373</t>
  </si>
  <si>
    <t>0486</t>
  </si>
  <si>
    <t>6919</t>
  </si>
  <si>
    <t>2428</t>
  </si>
  <si>
    <t>5914</t>
  </si>
  <si>
    <t>0009</t>
  </si>
  <si>
    <t>9599</t>
  </si>
  <si>
    <t>4461</t>
  </si>
  <si>
    <t>4457</t>
  </si>
  <si>
    <t>0385</t>
  </si>
  <si>
    <t>1317</t>
  </si>
  <si>
    <t>2257</t>
  </si>
  <si>
    <t>1527</t>
  </si>
  <si>
    <t>0574</t>
  </si>
  <si>
    <t>4432</t>
  </si>
  <si>
    <t>1785</t>
  </si>
  <si>
    <t>1522</t>
  </si>
  <si>
    <t>3913</t>
  </si>
  <si>
    <t>5516</t>
  </si>
  <si>
    <t>4409</t>
  </si>
  <si>
    <t>6520</t>
  </si>
  <si>
    <t>5413</t>
  </si>
  <si>
    <t>6219</t>
  </si>
  <si>
    <t>6853</t>
  </si>
  <si>
    <t>2135</t>
  </si>
  <si>
    <t>6419</t>
  </si>
  <si>
    <t>6220</t>
  </si>
  <si>
    <t>5506</t>
  </si>
  <si>
    <t>1563</t>
  </si>
  <si>
    <t>5522</t>
  </si>
  <si>
    <t>5514</t>
  </si>
  <si>
    <t>7729</t>
  </si>
  <si>
    <t>6909</t>
  </si>
  <si>
    <t>6812</t>
  </si>
  <si>
    <t>2093</t>
  </si>
  <si>
    <t>2200</t>
  </si>
  <si>
    <t>1489</t>
  </si>
  <si>
    <t>3339</t>
  </si>
  <si>
    <t>2399</t>
  </si>
  <si>
    <t>1554</t>
  </si>
  <si>
    <t>5512</t>
  </si>
  <si>
    <t>4312</t>
  </si>
  <si>
    <t>5511</t>
  </si>
  <si>
    <t>3972</t>
  </si>
  <si>
    <t>1787</t>
  </si>
  <si>
    <t>1139</t>
  </si>
  <si>
    <t>1541</t>
  </si>
  <si>
    <t>1245</t>
  </si>
  <si>
    <t>5902</t>
  </si>
  <si>
    <t>1447</t>
  </si>
  <si>
    <t>0393</t>
  </si>
  <si>
    <t>2033</t>
  </si>
  <si>
    <t>2126</t>
  </si>
  <si>
    <t>1720</t>
  </si>
  <si>
    <t>3821</t>
  </si>
  <si>
    <t>4713</t>
  </si>
  <si>
    <t>0011</t>
  </si>
  <si>
    <t>5490</t>
  </si>
  <si>
    <t>6713</t>
  </si>
  <si>
    <t>6791</t>
  </si>
  <si>
    <t>1974</t>
  </si>
  <si>
    <t>8211</t>
  </si>
  <si>
    <t>1619</t>
  </si>
  <si>
    <t>0378</t>
  </si>
  <si>
    <t>4483</t>
  </si>
  <si>
    <t>2489</t>
  </si>
  <si>
    <t>2185</t>
  </si>
  <si>
    <t>2344</t>
  </si>
  <si>
    <t>8218</t>
  </si>
  <si>
    <t>1253</t>
  </si>
  <si>
    <t>2360</t>
  </si>
  <si>
    <t>0439</t>
  </si>
  <si>
    <t>2476</t>
  </si>
  <si>
    <t>1431</t>
  </si>
  <si>
    <t>1567</t>
  </si>
  <si>
    <t>1471</t>
  </si>
  <si>
    <t>1375</t>
  </si>
  <si>
    <t>2154</t>
  </si>
  <si>
    <t>1549</t>
  </si>
  <si>
    <t>2808</t>
  </si>
  <si>
    <t>1244</t>
  </si>
  <si>
    <t>5369</t>
  </si>
  <si>
    <t>1979</t>
  </si>
  <si>
    <t>1444</t>
  </si>
  <si>
    <t>6876</t>
  </si>
  <si>
    <t>1380</t>
  </si>
  <si>
    <t>5508</t>
  </si>
  <si>
    <t>6221</t>
  </si>
  <si>
    <t>4609</t>
  </si>
  <si>
    <t>6918</t>
  </si>
  <si>
    <t>5709</t>
  </si>
  <si>
    <t>1232</t>
  </si>
  <si>
    <t>2440</t>
  </si>
  <si>
    <t>2393</t>
  </si>
  <si>
    <t>1059</t>
  </si>
  <si>
    <t>2353</t>
  </si>
  <si>
    <t>1735</t>
  </si>
  <si>
    <t>4827</t>
  </si>
  <si>
    <t>2416</t>
  </si>
  <si>
    <t>6518</t>
  </si>
  <si>
    <t>6915</t>
  </si>
  <si>
    <t>4417</t>
  </si>
  <si>
    <t>5372</t>
  </si>
  <si>
    <t>2389</t>
  </si>
  <si>
    <t>6315</t>
  </si>
  <si>
    <t>1360</t>
  </si>
  <si>
    <t>2474</t>
  </si>
  <si>
    <t>2352</t>
  </si>
  <si>
    <t>0369</t>
  </si>
  <si>
    <t>5513</t>
  </si>
  <si>
    <t>0325</t>
  </si>
  <si>
    <t>9973</t>
  </si>
  <si>
    <t>0579</t>
  </si>
  <si>
    <t>5220</t>
  </si>
  <si>
    <t>1211</t>
  </si>
  <si>
    <t>0342</t>
  </si>
  <si>
    <t>1791</t>
  </si>
  <si>
    <t>5616</t>
  </si>
  <si>
    <t>1210</t>
  </si>
  <si>
    <t>5710</t>
  </si>
  <si>
    <t>4804</t>
  </si>
  <si>
    <t>3511</t>
  </si>
  <si>
    <t>1547</t>
  </si>
  <si>
    <t>2317</t>
  </si>
  <si>
    <t>2404</t>
  </si>
  <si>
    <t>9387</t>
  </si>
  <si>
    <t>1445</t>
  </si>
  <si>
    <t>3228</t>
  </si>
  <si>
    <t>6124</t>
  </si>
  <si>
    <t>1953</t>
  </si>
  <si>
    <t>6222</t>
  </si>
  <si>
    <t>9687</t>
  </si>
  <si>
    <t>1260</t>
  </si>
  <si>
    <t>7545</t>
  </si>
  <si>
    <t>3113</t>
  </si>
  <si>
    <t>6423</t>
  </si>
  <si>
    <t>2153</t>
  </si>
  <si>
    <t>5417</t>
  </si>
  <si>
    <t>9033</t>
  </si>
  <si>
    <t>6322</t>
  </si>
  <si>
    <t>6910</t>
  </si>
  <si>
    <t>0575</t>
  </si>
  <si>
    <t>1040</t>
  </si>
  <si>
    <t>6519</t>
  </si>
  <si>
    <t>4299</t>
  </si>
  <si>
    <t>2159</t>
  </si>
  <si>
    <t>9035</t>
  </si>
  <si>
    <t>3331</t>
  </si>
  <si>
    <t>2716</t>
  </si>
  <si>
    <t>AADAC Youth Services</t>
  </si>
  <si>
    <t>Acadia Colony School</t>
  </si>
  <si>
    <t>ACE Place Learning Centre</t>
  </si>
  <si>
    <t>Across the Waters Outreach</t>
  </si>
  <si>
    <t>Adolescent Day Treatment Program</t>
  </si>
  <si>
    <t>Adolescent Mental Health Services</t>
  </si>
  <si>
    <t>Afton School</t>
  </si>
  <si>
    <t>Airdrie Learning Connection</t>
  </si>
  <si>
    <t>Al-Amal Academy</t>
  </si>
  <si>
    <t>Alberta Classical Academy Edmonton Campus</t>
  </si>
  <si>
    <t>Alberta Distance Learning Centre</t>
  </si>
  <si>
    <t>Alberta Health Services Day Program</t>
  </si>
  <si>
    <t>Alberta Health Services Intensive Program</t>
  </si>
  <si>
    <t>Alberta High School of Fine Arts</t>
  </si>
  <si>
    <t>Albion Ridge Colony School</t>
  </si>
  <si>
    <t>Alix Colony School</t>
  </si>
  <si>
    <t>All Boys Program</t>
  </si>
  <si>
    <t>Allan Johnstone School</t>
  </si>
  <si>
    <t>Allenby Colony</t>
  </si>
  <si>
    <t>Alpenglow Community School</t>
  </si>
  <si>
    <t>Alternative Education</t>
  </si>
  <si>
    <t>Anchors Outreach School</t>
  </si>
  <si>
    <t>Arden T. Litt Centre for Learning</t>
  </si>
  <si>
    <t>Argyll Home School Centre</t>
  </si>
  <si>
    <t>Armada Colony School</t>
  </si>
  <si>
    <t>Arrowwood Colony School</t>
  </si>
  <si>
    <t>Art Smith Aviation Academy</t>
  </si>
  <si>
    <t>Ascension Collegiate</t>
  </si>
  <si>
    <t>Ashmont School</t>
  </si>
  <si>
    <t>At-Home Learning Centre</t>
  </si>
  <si>
    <t>Athabasca Colony School</t>
  </si>
  <si>
    <t>Aurora Academic Charter Elementary School</t>
  </si>
  <si>
    <t>Aurora Academic Charter High School</t>
  </si>
  <si>
    <t>Aurora Academic Charter Middle School</t>
  </si>
  <si>
    <t>Aurora Treatment Centre</t>
  </si>
  <si>
    <t>Autumn Leaf Colony School</t>
  </si>
  <si>
    <t>Baker Colony School</t>
  </si>
  <si>
    <t>Barrhead Outreach</t>
  </si>
  <si>
    <t>Bashaw Early Learning Centre</t>
  </si>
  <si>
    <t>Battle River Alternative Centre For Education (BRACE)</t>
  </si>
  <si>
    <t>Battle River Home Schools</t>
  </si>
  <si>
    <t>Battle River Online</t>
  </si>
  <si>
    <t>Bay Tree Colony School</t>
  </si>
  <si>
    <t>Bayside School</t>
  </si>
  <si>
    <t>Bear Canyon Hutterite Colony</t>
  </si>
  <si>
    <t>Beiseker Colony School</t>
  </si>
  <si>
    <t>Benalto School</t>
  </si>
  <si>
    <t>Bentley Colony School</t>
  </si>
  <si>
    <t>Berry Creek Colony School</t>
  </si>
  <si>
    <t>Beyond Walls Outreach School</t>
  </si>
  <si>
    <t>Big Bend Colony School</t>
  </si>
  <si>
    <t>Birch Hills Hutterite School</t>
  </si>
  <si>
    <t>Birch Meadows Colony School</t>
  </si>
  <si>
    <t>Black Gold Home-Based School</t>
  </si>
  <si>
    <t>Black Gold Outreach - Beaumont</t>
  </si>
  <si>
    <t>Black Gold Outreach School</t>
  </si>
  <si>
    <t>Blessed John Paul I Catholic Elementary School</t>
  </si>
  <si>
    <t>Blessed Sacrament Outreach School</t>
  </si>
  <si>
    <t>Blue Ridge Colony School</t>
  </si>
  <si>
    <t>Blue Sky Colony School</t>
  </si>
  <si>
    <t>Bluegrass Colony School</t>
  </si>
  <si>
    <t>Bonnyville Outreach</t>
  </si>
  <si>
    <t>Bow City Colony School</t>
  </si>
  <si>
    <t>Brant Colony School</t>
  </si>
  <si>
    <t>Breaking Point Colony School</t>
  </si>
  <si>
    <t>Bridge Network</t>
  </si>
  <si>
    <t>Bridges Outreach School</t>
  </si>
  <si>
    <t>Bright Bank Academy</t>
  </si>
  <si>
    <t>Britestone Hutterite Colony</t>
  </si>
  <si>
    <t>Buck Mountain Outreach Program</t>
  </si>
  <si>
    <t>Byemoor Colony School</t>
  </si>
  <si>
    <t>C. B. McMurdo Centre</t>
  </si>
  <si>
    <t>Calgary Christian High School</t>
  </si>
  <si>
    <t>Calgary Christian School</t>
  </si>
  <si>
    <t>Calgary Classical Academy</t>
  </si>
  <si>
    <t>Calgary Classical Academy Currie Campus</t>
  </si>
  <si>
    <t>Calgary Home Education</t>
  </si>
  <si>
    <t>Calgary Islamic School, Akram Jomaa Campus</t>
  </si>
  <si>
    <t>Calgary Islamic School, Omar Bin Al-Khattab Campus</t>
  </si>
  <si>
    <t>Calling Lake Outreach School</t>
  </si>
  <si>
    <t>Cameron Crossing School</t>
  </si>
  <si>
    <t>Cameron Farms School</t>
  </si>
  <si>
    <t>Camrose Colony School</t>
  </si>
  <si>
    <t>Camrose Women's Shelter</t>
  </si>
  <si>
    <t>Canadian Rockies Education Outreach</t>
  </si>
  <si>
    <t>Cardinal Collins Catholic Academic Centre - City Centre</t>
  </si>
  <si>
    <t>Cardinal Collins Catholic Academic Centre - Clareview</t>
  </si>
  <si>
    <t>Cardinal Collins Catholic Academic Centre - Mill Woods</t>
  </si>
  <si>
    <t>Cardinal Collins Catholic Academic Centre - Westmount</t>
  </si>
  <si>
    <t>Cardinal Collins High School Academic Centre</t>
  </si>
  <si>
    <t>CARE (Centre for Adolescent Responsibility Education) Outreach</t>
  </si>
  <si>
    <t>Carmangay School</t>
  </si>
  <si>
    <t>Castle School</t>
  </si>
  <si>
    <t>Castor Outreach School</t>
  </si>
  <si>
    <t>Cayley Colony School</t>
  </si>
  <si>
    <t>CBe-learn</t>
  </si>
  <si>
    <t>Central Bow Valley School</t>
  </si>
  <si>
    <t>Central Elementary School</t>
  </si>
  <si>
    <t>Central High School</t>
  </si>
  <si>
    <t>Central School</t>
  </si>
  <si>
    <t>Centre for Alternative and Virtual Education</t>
  </si>
  <si>
    <t>Centre francophone d'éducation à distance</t>
  </si>
  <si>
    <t>Charlotte Small Elementary School</t>
  </si>
  <si>
    <t>Chestermere Learning Connection</t>
  </si>
  <si>
    <t>Chin Lakes Colony School</t>
  </si>
  <si>
    <t>Chinook Center School</t>
  </si>
  <si>
    <t>Chinook Learning Services</t>
  </si>
  <si>
    <t>Clandonald School</t>
  </si>
  <si>
    <t>Clear Lake Colony School</t>
  </si>
  <si>
    <t>Cleardale Colony School</t>
  </si>
  <si>
    <t>Clearview Colony School</t>
  </si>
  <si>
    <t>Cloverleaf Colony</t>
  </si>
  <si>
    <t>Cochrane Learning Connection</t>
  </si>
  <si>
    <t>Codesa Hutterite Colony School</t>
  </si>
  <si>
    <t>Cold Lake Junior High School</t>
  </si>
  <si>
    <t>Cold Lake Outreach</t>
  </si>
  <si>
    <t>Colonel Walker School</t>
  </si>
  <si>
    <t>Community Early Learning Program</t>
  </si>
  <si>
    <t>Community Programs</t>
  </si>
  <si>
    <t>Copperfield Farms Colony School</t>
  </si>
  <si>
    <t>Coronation Outreach School</t>
  </si>
  <si>
    <t>Country Hills School</t>
  </si>
  <si>
    <t>Craigmyle Colony School</t>
  </si>
  <si>
    <t>Crawling Valley School</t>
  </si>
  <si>
    <t>Creighton Colony School</t>
  </si>
  <si>
    <t>Crooked Creek Colony School</t>
  </si>
  <si>
    <t>Crossroads Outreach School</t>
  </si>
  <si>
    <t>Crystal Spring Colony School</t>
  </si>
  <si>
    <t>Daly Creek Colony School</t>
  </si>
  <si>
    <t>Deep Creek Colony School</t>
  </si>
  <si>
    <t>Deerfield Colony School</t>
  </si>
  <si>
    <t>Delco Colony School</t>
  </si>
  <si>
    <t>Didsbury Career High School</t>
  </si>
  <si>
    <t>Discovering Choices</t>
  </si>
  <si>
    <t>Discovering Choices II</t>
  </si>
  <si>
    <t>Discovery Trails Online School</t>
  </si>
  <si>
    <t>Doe River Colony School</t>
  </si>
  <si>
    <t>Donalda Colony School</t>
  </si>
  <si>
    <t>Dr Mary Jackson School</t>
  </si>
  <si>
    <t>Dr Swift Middle School</t>
  </si>
  <si>
    <t>Dr. Gladys McKelvie Egbert School</t>
  </si>
  <si>
    <t>Dr. Gordon Townsend School</t>
  </si>
  <si>
    <t>Drayton Valley Community Outreach School</t>
  </si>
  <si>
    <t>Drumheller Outreach</t>
  </si>
  <si>
    <t>East Cardston Colony School</t>
  </si>
  <si>
    <t>East Raymond School</t>
  </si>
  <si>
    <t>École Boréale</t>
  </si>
  <si>
    <t>École Catholique Louis Riel</t>
  </si>
  <si>
    <t>École Citadelle</t>
  </si>
  <si>
    <t>École des Grands-Vents</t>
  </si>
  <si>
    <t>École des Quatre-Vents</t>
  </si>
  <si>
    <t>École Desrochers</t>
  </si>
  <si>
    <t>École La Mission</t>
  </si>
  <si>
    <t>École La Prairie</t>
  </si>
  <si>
    <t>École La Trinité</t>
  </si>
  <si>
    <t>École Maurice-Lavallee</t>
  </si>
  <si>
    <t>École Notre-Dame</t>
  </si>
  <si>
    <t>École Notre-Dame-de-la-Paix</t>
  </si>
  <si>
    <t>École Nouvelle Frontière</t>
  </si>
  <si>
    <t>École Pere-Lacombe</t>
  </si>
  <si>
    <t>École Publique Gabrielle-Roy</t>
  </si>
  <si>
    <t>École Saint-Christophe</t>
  </si>
  <si>
    <t>École Sainte-Marguerite-Bourgeoys</t>
  </si>
  <si>
    <t>École St. Anne School</t>
  </si>
  <si>
    <t>École Ste-Jeanne-d'Arc</t>
  </si>
  <si>
    <t>Education Plus - Black Diamond</t>
  </si>
  <si>
    <t>Education Plus-High River</t>
  </si>
  <si>
    <t>EIPS Centre for Educational Alternatives</t>
  </si>
  <si>
    <t>EIPS Home Education</t>
  </si>
  <si>
    <t>Eldorado Elementary School</t>
  </si>
  <si>
    <t>Elk Island Youth Ranch Learning Centre</t>
  </si>
  <si>
    <t>Elk Point Outreach</t>
  </si>
  <si>
    <t>Elmspring Colony School</t>
  </si>
  <si>
    <t>Enchant Colony School</t>
  </si>
  <si>
    <t>Equinox Group Home</t>
  </si>
  <si>
    <t>Erskine Colony School</t>
  </si>
  <si>
    <t>Evergreen Colony</t>
  </si>
  <si>
    <t>Ewelme Colony School</t>
  </si>
  <si>
    <t>Fairlane Colony School</t>
  </si>
  <si>
    <t>Fairview and Area Learning Store</t>
  </si>
  <si>
    <t>Fairview Colony School</t>
  </si>
  <si>
    <t>Fairville Colony School</t>
  </si>
  <si>
    <t>Ferrybank Colony School</t>
  </si>
  <si>
    <t>Fishing Lake Outreach Program</t>
  </si>
  <si>
    <t>Fort Saskatchewan Next Step II Outreach School</t>
  </si>
  <si>
    <t>Fort Vermilion Outreach Program</t>
  </si>
  <si>
    <t>Frank Spragins High School</t>
  </si>
  <si>
    <t>Fresh Start Cardinal Collins</t>
  </si>
  <si>
    <t>Fresh Start Millwoods</t>
  </si>
  <si>
    <t>Fresh Start Outreach Program</t>
  </si>
  <si>
    <t>Fresh Start South</t>
  </si>
  <si>
    <t>Fresh Start West</t>
  </si>
  <si>
    <t>Fresh Start Westmount Academic Centre</t>
  </si>
  <si>
    <t>G. R. Davis School</t>
  </si>
  <si>
    <t>G. W. Skene School</t>
  </si>
  <si>
    <t>Gadsby Colony School</t>
  </si>
  <si>
    <t>Gateway Academy Fox Creek</t>
  </si>
  <si>
    <t>Gateway Academy Onoway</t>
  </si>
  <si>
    <t>Gateway Academy Valleyview</t>
  </si>
  <si>
    <t>Gateway Academy Whitecourt</t>
  </si>
  <si>
    <t>Genesis Catholic Online Elementary/Junior High School</t>
  </si>
  <si>
    <t>Genesis Centre</t>
  </si>
  <si>
    <t>Glenmore Christian Academy</t>
  </si>
  <si>
    <t>Glenrose Colony School</t>
  </si>
  <si>
    <t>Gold Ridge Colony School</t>
  </si>
  <si>
    <t>Golden Hills Learning Academy</t>
  </si>
  <si>
    <t>Goldspring Colony School</t>
  </si>
  <si>
    <t>Grande Prairie Public School District #2357 Home Schooling</t>
  </si>
  <si>
    <t>Grandview Colony School</t>
  </si>
  <si>
    <t>Grandview School</t>
  </si>
  <si>
    <t>Greater St. Albert Catholic Summer School</t>
  </si>
  <si>
    <t>Green Acres School</t>
  </si>
  <si>
    <t>Greenwood Colony School</t>
  </si>
  <si>
    <t>Grimmon House</t>
  </si>
  <si>
    <t>Hairy Hill Colony School</t>
  </si>
  <si>
    <t>Handhills Colony School</t>
  </si>
  <si>
    <t>Hanna Primary School</t>
  </si>
  <si>
    <t>Harbour House School</t>
  </si>
  <si>
    <t>Hartland Colony School</t>
  </si>
  <si>
    <t>High Level Learning Store</t>
  </si>
  <si>
    <t>High River Colony School</t>
  </si>
  <si>
    <t>Highland View Colony School</t>
  </si>
  <si>
    <t>Hillgrove Campus</t>
  </si>
  <si>
    <t>Hillridge Colony School</t>
  </si>
  <si>
    <t>Hines School</t>
  </si>
  <si>
    <t>Hofmann Colony School</t>
  </si>
  <si>
    <t>Holden Colony School</t>
  </si>
  <si>
    <t>Holden Rural Academy</t>
  </si>
  <si>
    <t>Holden School</t>
  </si>
  <si>
    <t>Holt Colony School</t>
  </si>
  <si>
    <t>Holy Family Cyber High School</t>
  </si>
  <si>
    <t>Holy Spirit School</t>
  </si>
  <si>
    <t>HOME Base</t>
  </si>
  <si>
    <t>Home Schooling</t>
  </si>
  <si>
    <t>Homeland Colony School</t>
  </si>
  <si>
    <t>Hope Christian School</t>
  </si>
  <si>
    <t>Hope Home Schooling</t>
  </si>
  <si>
    <t>Horizon Group Care</t>
  </si>
  <si>
    <t>Horizon Leadership Academy</t>
  </si>
  <si>
    <t>Horizon MAP School</t>
  </si>
  <si>
    <t>Hospital School Campuses</t>
  </si>
  <si>
    <t>HUB Okotoks</t>
  </si>
  <si>
    <t>Hussar School</t>
  </si>
  <si>
    <t>Hutterian Brethren Church School of Elkwater</t>
  </si>
  <si>
    <t>Hutterian Brethren Church School of Murray Lake</t>
  </si>
  <si>
    <t>Hutterite Colony School</t>
  </si>
  <si>
    <t>Hutterville Colony School</t>
  </si>
  <si>
    <t>Huxley Colony School</t>
  </si>
  <si>
    <t>Immaculate Heart of Mary Catholic School</t>
  </si>
  <si>
    <t>Innisfail Career High School</t>
  </si>
  <si>
    <t>Institutional Services Schools</t>
  </si>
  <si>
    <t>Iron Creek Colony School</t>
  </si>
  <si>
    <t>Jarvie School</t>
  </si>
  <si>
    <t>Jenner Colony School</t>
  </si>
  <si>
    <t>Joan Carr Catholic Elementary/Junior High School</t>
  </si>
  <si>
    <t>Joey Moss School</t>
  </si>
  <si>
    <t>John G. Diefenbaker High School</t>
  </si>
  <si>
    <t>Journeys Learning Academy</t>
  </si>
  <si>
    <t>Jumbo Valley Hutterite Colony School</t>
  </si>
  <si>
    <t>Junior High Fresh Start Outreach Program</t>
  </si>
  <si>
    <t>Juno Beach Academy of Canadian Studies</t>
  </si>
  <si>
    <t>Keephills School</t>
  </si>
  <si>
    <t>Keho Lake Colony School</t>
  </si>
  <si>
    <t>Kennedy Elementary School</t>
  </si>
  <si>
    <t>Kingslake Colony School</t>
  </si>
  <si>
    <t>Kingsland Colony School</t>
  </si>
  <si>
    <t>Kinosayo Elementary School</t>
  </si>
  <si>
    <t>Kinuso Outreach Program</t>
  </si>
  <si>
    <t>kisêwâtisiwin School</t>
  </si>
  <si>
    <t>Kisiko Awasis Kiskinahamawin at Mountain Cree Camp</t>
  </si>
  <si>
    <t>Kootenay School</t>
  </si>
  <si>
    <t>La Crete Outreach Program</t>
  </si>
  <si>
    <t>Lac La Biche Outreach</t>
  </si>
  <si>
    <t>Lacombe Outreach School</t>
  </si>
  <si>
    <t>Lakeshore School</t>
  </si>
  <si>
    <t>Lakeside Outreach School</t>
  </si>
  <si>
    <t>Lanes Lake Colony School</t>
  </si>
  <si>
    <t>Lathom Colony School</t>
  </si>
  <si>
    <t>Lawton School</t>
  </si>
  <si>
    <t>LCSD Home School</t>
  </si>
  <si>
    <t>Learning Store at Blue Quill</t>
  </si>
  <si>
    <t>Learning Store at Circle Square</t>
  </si>
  <si>
    <t>Learning Store at Londonderry</t>
  </si>
  <si>
    <t>Learning Store on Whyte</t>
  </si>
  <si>
    <t>Learning Store West Edmonton</t>
  </si>
  <si>
    <t>Learning Together Anywhere School</t>
  </si>
  <si>
    <t>Learning Together Outreach Program</t>
  </si>
  <si>
    <t>Leedale Hutterite Colony</t>
  </si>
  <si>
    <t>Legal Public School</t>
  </si>
  <si>
    <t>Leslieville Elementary School</t>
  </si>
  <si>
    <t>Lethbridge Regional Hospital School</t>
  </si>
  <si>
    <t>Little Bow Colony School</t>
  </si>
  <si>
    <t>Livingstone Colony School</t>
  </si>
  <si>
    <t>Livingstone Range Outreach - North</t>
  </si>
  <si>
    <t>Livingstone Range School Division Virtual School</t>
  </si>
  <si>
    <t>Lloydminster SD99 Home School</t>
  </si>
  <si>
    <t>Lomond Colony School</t>
  </si>
  <si>
    <t>Lone Pine Colony School</t>
  </si>
  <si>
    <t>Lougheed Colony School</t>
  </si>
  <si>
    <t>MacMillan Colony School</t>
  </si>
  <si>
    <t>Mahogany School</t>
  </si>
  <si>
    <t>Martin Browne</t>
  </si>
  <si>
    <t>Master's Academy</t>
  </si>
  <si>
    <t>Master's College</t>
  </si>
  <si>
    <t>May City Hutterite Colony School</t>
  </si>
  <si>
    <t>Mayfield Hutterite Colony School</t>
  </si>
  <si>
    <t>Memorial Composite High School Outreach</t>
  </si>
  <si>
    <t>Meridian Colony School</t>
  </si>
  <si>
    <t>Metro Continuing Education</t>
  </si>
  <si>
    <t>MHHS Gateway School</t>
  </si>
  <si>
    <t>Mialta Colony School</t>
  </si>
  <si>
    <t>Miami Colony School</t>
  </si>
  <si>
    <t>Midland Colony School</t>
  </si>
  <si>
    <t>Milford Colony School</t>
  </si>
  <si>
    <t>Millet School</t>
  </si>
  <si>
    <t>Miltow Colony School</t>
  </si>
  <si>
    <t>Ministik School</t>
  </si>
  <si>
    <t>Mistassiniy Outreach Program</t>
  </si>
  <si>
    <t>Montrose School</t>
  </si>
  <si>
    <t>Morinville Colony School</t>
  </si>
  <si>
    <t>Morinville Learning Centre</t>
  </si>
  <si>
    <t>Mother Teresa Halkirk Catholic School</t>
  </si>
  <si>
    <t>Mountainview School</t>
  </si>
  <si>
    <t>Myrnam Outreach Program</t>
  </si>
  <si>
    <t>National Sport School</t>
  </si>
  <si>
    <t>Neu Muehl Colony School</t>
  </si>
  <si>
    <t>Neudorf Colony School</t>
  </si>
  <si>
    <t>New Dale Colony School</t>
  </si>
  <si>
    <t>New Elm Colony School</t>
  </si>
  <si>
    <t>New Humble Centre School</t>
  </si>
  <si>
    <t>New Pine Creek Colony</t>
  </si>
  <si>
    <t>New Rockport Colony School</t>
  </si>
  <si>
    <t>Newell Colony School</t>
  </si>
  <si>
    <t>Night Wind, Kihew House School</t>
  </si>
  <si>
    <t>Night Wind, Maskwa House School</t>
  </si>
  <si>
    <t>Nordegg Elementary School</t>
  </si>
  <si>
    <t>North Cottage High School</t>
  </si>
  <si>
    <t>North Trail High School</t>
  </si>
  <si>
    <t>Northern Outreach Center</t>
  </si>
  <si>
    <t>Northland Online School</t>
  </si>
  <si>
    <t>NorthStar Academy</t>
  </si>
  <si>
    <t>Northstar Outreach</t>
  </si>
  <si>
    <t>NSonline</t>
  </si>
  <si>
    <t>O K Colony School</t>
  </si>
  <si>
    <t>O. S. Geiger School</t>
  </si>
  <si>
    <t>Oak Hill School</t>
  </si>
  <si>
    <t>Oaklane Colony School</t>
  </si>
  <si>
    <t>Off Campus Learning</t>
  </si>
  <si>
    <t>Okotoks Home Schooling</t>
  </si>
  <si>
    <t>Old Elm Colony School</t>
  </si>
  <si>
    <t>Olds Career High School</t>
  </si>
  <si>
    <t>Oskayak Treatment Centre</t>
  </si>
  <si>
    <t>Our Lady of The Assumption School</t>
  </si>
  <si>
    <t>Our Lady of the Rivers Catholic School</t>
  </si>
  <si>
    <t>Our Lady of the Rockies High School</t>
  </si>
  <si>
    <t>Outreach School Centre</t>
  </si>
  <si>
    <t>Outreach West</t>
  </si>
  <si>
    <t>Palliser Beyond Borders</t>
  </si>
  <si>
    <t>Palliser Beyond Borders at Calgary</t>
  </si>
  <si>
    <t>Palliser Beyond Borders at Coaldale</t>
  </si>
  <si>
    <t>Palliser Beyond Borders at Picture Butte</t>
  </si>
  <si>
    <t>Palliser Beyond Borders at Vulcan</t>
  </si>
  <si>
    <t>Palliser Home Education School</t>
  </si>
  <si>
    <t>Parkland Colony School</t>
  </si>
  <si>
    <t>Partners for Youth</t>
  </si>
  <si>
    <t>Pathways School</t>
  </si>
  <si>
    <t>Peace Academy of Virtual Education</t>
  </si>
  <si>
    <t>Peace Home Learning Connection</t>
  </si>
  <si>
    <t>Peace Regional Outreach Campus</t>
  </si>
  <si>
    <t>Peace Wapiti Enterprise Centre</t>
  </si>
  <si>
    <t>Peace Wapiti Outreach Program</t>
  </si>
  <si>
    <t>Penhold Career High School</t>
  </si>
  <si>
    <t>Percy Lake Colony School</t>
  </si>
  <si>
    <t>Pibroch Colony School</t>
  </si>
  <si>
    <t>Pigeon Lake Outreach</t>
  </si>
  <si>
    <t>Pincher Creek Sunset Colony</t>
  </si>
  <si>
    <t>Pine Haven School</t>
  </si>
  <si>
    <t>Pine Hill Colony School</t>
  </si>
  <si>
    <t>Pine Meadow Hutterite School</t>
  </si>
  <si>
    <t>Pitawani School</t>
  </si>
  <si>
    <t>Plain Lake Colony School</t>
  </si>
  <si>
    <t>Plainview Colony School</t>
  </si>
  <si>
    <t>Pleasant Ridge Colony School</t>
  </si>
  <si>
    <t>Pleasant Valley Colony School</t>
  </si>
  <si>
    <t>Ponderosa Colony School</t>
  </si>
  <si>
    <t>Poplar Row School</t>
  </si>
  <si>
    <t>Prairie Land Online Academy</t>
  </si>
  <si>
    <t>Prairie Land Outreach School</t>
  </si>
  <si>
    <t>Prairie Rose Regional Division Home Education</t>
  </si>
  <si>
    <t>Prairie Sky School</t>
  </si>
  <si>
    <t>Prairie View Colony School</t>
  </si>
  <si>
    <t>Prairie View Outreach School</t>
  </si>
  <si>
    <t>Prairiehome Colony School</t>
  </si>
  <si>
    <t>Project Trust</t>
  </si>
  <si>
    <t>Quest High School</t>
  </si>
  <si>
    <t>Quest, Assessment</t>
  </si>
  <si>
    <t>Quest, Stabilization and Secure</t>
  </si>
  <si>
    <t>R J Scott School</t>
  </si>
  <si>
    <t>Rainbow Colony School</t>
  </si>
  <si>
    <t>Rainbow Lake Learning Store</t>
  </si>
  <si>
    <t>Raymond Alternate School</t>
  </si>
  <si>
    <t>REAL McMan</t>
  </si>
  <si>
    <t>Red Deer Regional Hospital Education Program</t>
  </si>
  <si>
    <t>Red Deer School District Home Education</t>
  </si>
  <si>
    <t>Redcliff Mennonite Alternative Program</t>
  </si>
  <si>
    <t>Revelation Online</t>
  </si>
  <si>
    <t>Ribstone Colony School</t>
  </si>
  <si>
    <t>Rising Sun School</t>
  </si>
  <si>
    <t>River Glen School</t>
  </si>
  <si>
    <t>River Road Colony School</t>
  </si>
  <si>
    <t>Riverbend Colony School</t>
  </si>
  <si>
    <t>Riverside Colony School</t>
  </si>
  <si>
    <t>Robert Thirsk High School</t>
  </si>
  <si>
    <t>Rochfort Bridge Colony School</t>
  </si>
  <si>
    <t>Rock Lake Colony School</t>
  </si>
  <si>
    <t>Rockport Colony School</t>
  </si>
  <si>
    <t>Rockyford School</t>
  </si>
  <si>
    <t>Rosalind Colony School</t>
  </si>
  <si>
    <t>Rosebud Creek School</t>
  </si>
  <si>
    <t>Rosebud River School</t>
  </si>
  <si>
    <t>Rosecrest School</t>
  </si>
  <si>
    <t>Rosedale Colony School</t>
  </si>
  <si>
    <t>Roseglen Hutterian Church School</t>
  </si>
  <si>
    <t>Rosewood Colony School</t>
  </si>
  <si>
    <t>Rosscarrock School</t>
  </si>
  <si>
    <t>Rural Futures</t>
  </si>
  <si>
    <t>Saamis REAL Outreach</t>
  </si>
  <si>
    <t>Salisbury Composite (Evening)</t>
  </si>
  <si>
    <t>Salisbury STEPS Junior/Senior High school</t>
  </si>
  <si>
    <t>Sanctuary Outreach</t>
  </si>
  <si>
    <t>Sandhills School</t>
  </si>
  <si>
    <t>Satinwood School</t>
  </si>
  <si>
    <t>Sayre School</t>
  </si>
  <si>
    <t>School of Hope</t>
  </si>
  <si>
    <t>School Within a College</t>
  </si>
  <si>
    <t>Seba Beach School</t>
  </si>
  <si>
    <t>Sequoia Outreach</t>
  </si>
  <si>
    <t>Shadow Ranch Colony School</t>
  </si>
  <si>
    <t>Shady Lane Colony School</t>
  </si>
  <si>
    <t>Shamrock Colony School</t>
  </si>
  <si>
    <t>Sherwood Park Next Step I Outreach School</t>
  </si>
  <si>
    <t>Silver Creek School</t>
  </si>
  <si>
    <t>Silver Sage Colony School</t>
  </si>
  <si>
    <t>Silver Spring Colony School</t>
  </si>
  <si>
    <t>Silver Valley Colony School</t>
  </si>
  <si>
    <t>Sir John A. Macdonald School</t>
  </si>
  <si>
    <t>Skylight Colony School</t>
  </si>
  <si>
    <t>South Ferriby Colony School</t>
  </si>
  <si>
    <t>Southbend Colony School</t>
  </si>
  <si>
    <t>Spring Point Colony School</t>
  </si>
  <si>
    <t>Spring Valley Colony School</t>
  </si>
  <si>
    <t>Springridge Colony School</t>
  </si>
  <si>
    <t>Springside Colony School</t>
  </si>
  <si>
    <t>Springview Colony School</t>
  </si>
  <si>
    <t>Spruce Grove Composite High School Outreach</t>
  </si>
  <si>
    <t>St. Albert Public Outreach</t>
  </si>
  <si>
    <t>St. Albert Public Schools Preschool</t>
  </si>
  <si>
    <t>St. Angela Elementary</t>
  </si>
  <si>
    <t>St. Brendan</t>
  </si>
  <si>
    <t>St. Francis Holistic Learning Centre</t>
  </si>
  <si>
    <t>St. Gabriel Education Centre</t>
  </si>
  <si>
    <t>St. Gabriel Online School</t>
  </si>
  <si>
    <t>St. Gemma Outreach High School</t>
  </si>
  <si>
    <t>St. Gerard Bilingual School</t>
  </si>
  <si>
    <t>St. Isidore Learning Centre</t>
  </si>
  <si>
    <t>St. Isidore Online School</t>
  </si>
  <si>
    <t>St. James</t>
  </si>
  <si>
    <t>St. John Bosco Catholic School</t>
  </si>
  <si>
    <t>St. John Paul II Catholic Outreach School</t>
  </si>
  <si>
    <t>St. Joseph Catholic Online High School</t>
  </si>
  <si>
    <t>St. Kevin</t>
  </si>
  <si>
    <t>St. Lorenzo Ruiz Middle School</t>
  </si>
  <si>
    <t>St. Luke's Outreach Centre Brooks</t>
  </si>
  <si>
    <t>St. Luke's Outreach Centre Drumheller</t>
  </si>
  <si>
    <t>St. Luke's Outreach Centre High River</t>
  </si>
  <si>
    <t>St. Luke's Outreach Centre Okotoks</t>
  </si>
  <si>
    <t>St. Mary's Outreach</t>
  </si>
  <si>
    <t>St. Mary’s Catholic School</t>
  </si>
  <si>
    <t>St. Paul Alternate Education Centre</t>
  </si>
  <si>
    <t>St. Paul Store Front Campus</t>
  </si>
  <si>
    <t>St. Paul's Academy</t>
  </si>
  <si>
    <t>St. Rose Catholic Junior High School</t>
  </si>
  <si>
    <t>St. Stanislaus Catholic Elementary School</t>
  </si>
  <si>
    <t>St. Teresa Catholic Elementary School</t>
  </si>
  <si>
    <t>St. Teresa Catholic Junior High Learning Centre</t>
  </si>
  <si>
    <t>St. Teresa Catholic Learning Centre</t>
  </si>
  <si>
    <t>St. Teresa of Calcutta Catholic Elementary School</t>
  </si>
  <si>
    <t>St. Thomas Aquinas Catholic Elementary/Junior High School</t>
  </si>
  <si>
    <t>St. Thomas More Catholic Junior High School</t>
  </si>
  <si>
    <t>St. Timothy Catholic Elementary School</t>
  </si>
  <si>
    <t>St. Vincent Catholic Elementary School</t>
  </si>
  <si>
    <t>St. Vladimir Catholic Elementary School</t>
  </si>
  <si>
    <t>Stafford Ridge School</t>
  </si>
  <si>
    <t>Standard School</t>
  </si>
  <si>
    <t>Standoff Colony School</t>
  </si>
  <si>
    <t>STAR Catholic Outreach School</t>
  </si>
  <si>
    <t>Star Ridge Colony School</t>
  </si>
  <si>
    <t>Starbrite Hutterite Colony School</t>
  </si>
  <si>
    <t>Starland Colony School</t>
  </si>
  <si>
    <t>Start Outreach</t>
  </si>
  <si>
    <t>STEM Collegiate</t>
  </si>
  <si>
    <t>STEM Innovation Academy High School</t>
  </si>
  <si>
    <t>STEM Innovation Academy Middle School</t>
  </si>
  <si>
    <t>Stettler Middle School</t>
  </si>
  <si>
    <t>Stettler Outreach School</t>
  </si>
  <si>
    <t>Stony Creek Hutterite Colony School</t>
  </si>
  <si>
    <t>Strathmore Store Front School</t>
  </si>
  <si>
    <t>Students On Line</t>
  </si>
  <si>
    <t>Sturgeon Learning Centre</t>
  </si>
  <si>
    <t>Sturgeon Public Virtual Academy</t>
  </si>
  <si>
    <t>Summit Trails Online High School</t>
  </si>
  <si>
    <t>Suncrest Colony School</t>
  </si>
  <si>
    <t>Sundre Learning Centre</t>
  </si>
  <si>
    <t>Sunny Bend Colony School</t>
  </si>
  <si>
    <t>Sunnysite Colony School</t>
  </si>
  <si>
    <t>Sunrise Colony School</t>
  </si>
  <si>
    <t>Sunrise School</t>
  </si>
  <si>
    <t>Sylvan Lake Career High School</t>
  </si>
  <si>
    <t>Taber Mennonite School</t>
  </si>
  <si>
    <t>The Brick Learning Centre</t>
  </si>
  <si>
    <t>The Centre for Learning@HOME</t>
  </si>
  <si>
    <t>The Hub: Online Community School</t>
  </si>
  <si>
    <t>The Learning Connection - Edson</t>
  </si>
  <si>
    <t>The Learning Connection - Evansburg</t>
  </si>
  <si>
    <t>The Learning Connection - Grande Cache</t>
  </si>
  <si>
    <t>The Learning Connection - Hinton</t>
  </si>
  <si>
    <t>The Learning Connection - Jasper</t>
  </si>
  <si>
    <t>The Link</t>
  </si>
  <si>
    <t>Thomas B. Riley School</t>
  </si>
  <si>
    <t>Thompson Colony School</t>
  </si>
  <si>
    <t>Three Hills Colony School</t>
  </si>
  <si>
    <t>Thrive Charter School</t>
  </si>
  <si>
    <t>Thunderbird Landing School</t>
  </si>
  <si>
    <t>Tofield Colony School</t>
  </si>
  <si>
    <t>Towers School</t>
  </si>
  <si>
    <t>Transitions at the Y</t>
  </si>
  <si>
    <t>Trinity Christian School</t>
  </si>
  <si>
    <t>Trinity Learning Centre</t>
  </si>
  <si>
    <t>Trochu Valley Outreach School</t>
  </si>
  <si>
    <t>Tschetter Colony School</t>
  </si>
  <si>
    <t>Twilight Colony School</t>
  </si>
  <si>
    <t>Twin Creeks School</t>
  </si>
  <si>
    <t>Upper Hay River School</t>
  </si>
  <si>
    <t>Valleyview Colony School</t>
  </si>
  <si>
    <t>Valleyview Ranches Colony School</t>
  </si>
  <si>
    <t>Vegreville Next Step III Outreach School</t>
  </si>
  <si>
    <t>Verdant Valley Colony</t>
  </si>
  <si>
    <t>Vermilion Outreach School</t>
  </si>
  <si>
    <t>Veteran Colony School</t>
  </si>
  <si>
    <t>Victoria Park High School</t>
  </si>
  <si>
    <t>Viking Colony School</t>
  </si>
  <si>
    <t>Vilna Off-Campus Achievement Academy</t>
  </si>
  <si>
    <t>Visions West School</t>
  </si>
  <si>
    <t>Vista Virtual School</t>
  </si>
  <si>
    <t>W R Frose School</t>
  </si>
  <si>
    <t>W. O. Mitchell School</t>
  </si>
  <si>
    <t>W.H.Cushing Workplace School</t>
  </si>
  <si>
    <t>Walshe Crossroads Campus</t>
  </si>
  <si>
    <t>Warburg Colony School</t>
  </si>
  <si>
    <t>Waterton New Yarrow Colony School</t>
  </si>
  <si>
    <t>Wavy Lake Colony School</t>
  </si>
  <si>
    <t>West Country Outreach School</t>
  </si>
  <si>
    <t>West Raley Colony School</t>
  </si>
  <si>
    <t>West View School</t>
  </si>
  <si>
    <t>Westbrook Outreach</t>
  </si>
  <si>
    <t>Westlawn School</t>
  </si>
  <si>
    <t>Westlock Outreach</t>
  </si>
  <si>
    <t>Westwind Alternate School</t>
  </si>
  <si>
    <t>Wetaskiwin Home Education School</t>
  </si>
  <si>
    <t>Wetaskiwin Outreach</t>
  </si>
  <si>
    <t>White Lake Colony School</t>
  </si>
  <si>
    <t>Whitesand Colony School</t>
  </si>
  <si>
    <t>Wild Rose Colony School</t>
  </si>
  <si>
    <t>William Roper Hull School</t>
  </si>
  <si>
    <t>Willow Creek Colony School</t>
  </si>
  <si>
    <t>Winnifred Hutterite Colony</t>
  </si>
  <si>
    <t>Wintering Hills</t>
  </si>
  <si>
    <t>Woking School</t>
  </si>
  <si>
    <t>Wolf Creek Academy</t>
  </si>
  <si>
    <t>Wolf Creek Colony School</t>
  </si>
  <si>
    <t>Wolf Creek Education Centre</t>
  </si>
  <si>
    <t>Wolf Creek Summer School</t>
  </si>
  <si>
    <t>Wood's Homes School</t>
  </si>
  <si>
    <t>Wye School</t>
  </si>
  <si>
    <t>Young Moms' School</t>
  </si>
  <si>
    <t>Youth Assessment Centre</t>
  </si>
  <si>
    <t>Zama City School</t>
  </si>
  <si>
    <t>Avery Outreach School</t>
  </si>
  <si>
    <t>École Beauséjour</t>
  </si>
  <si>
    <t>École Beausoleil</t>
  </si>
  <si>
    <t>École de la Rose sauvage</t>
  </si>
  <si>
    <t>École de la Source</t>
  </si>
  <si>
    <t>École des Beaux-Lacs</t>
  </si>
  <si>
    <t>École des Hautes-Plaines</t>
  </si>
  <si>
    <t>École du Sommet</t>
  </si>
  <si>
    <t>École La Vérendrye</t>
  </si>
  <si>
    <t>École Le Ruisseau</t>
  </si>
  <si>
    <t>École Les Cyprès</t>
  </si>
  <si>
    <t>École Maurice-Lavallée</t>
  </si>
  <si>
    <t>École Notre-Dame des Monts</t>
  </si>
  <si>
    <t>École Notre-Dame des Vallées</t>
  </si>
  <si>
    <t>École Père-Lacombe</t>
  </si>
  <si>
    <t>École Sainte-Jeanne-d'Arc</t>
  </si>
  <si>
    <t>École Terre des Jeunes</t>
  </si>
  <si>
    <t>École Voyageur</t>
  </si>
  <si>
    <t>SCHOOL_NAME</t>
  </si>
  <si>
    <t>Use 1 row for each school site that is receiving units from a contributing school. However, if you have modular requests that fall under more than 1 category code, use a separate row.</t>
  </si>
  <si>
    <t>List requests to move modular or portable classrooms in the order of Jurisdiction priority.</t>
  </si>
  <si>
    <t>Originating Facility Name</t>
  </si>
  <si>
    <t>Originating Facility Location</t>
  </si>
  <si>
    <t>Receiving Facility Name</t>
  </si>
  <si>
    <t>Receiving Facility Location</t>
  </si>
  <si>
    <t>Required Documents Attached?</t>
  </si>
  <si>
    <t>Facility Name</t>
  </si>
  <si>
    <t>FACILITY_CODE</t>
  </si>
  <si>
    <t>FACILITY_NAME</t>
  </si>
  <si>
    <t>AUTH_CODE</t>
  </si>
  <si>
    <t>SCHOOL_ADMIN_CODE</t>
  </si>
  <si>
    <t>BUILDING_ID</t>
  </si>
  <si>
    <t>Originating Facility Code</t>
  </si>
  <si>
    <t>Receiving Facility Code</t>
  </si>
  <si>
    <t># of Units to be moved to Receiving Facility</t>
  </si>
  <si>
    <t xml:space="preserve">Manufacturer </t>
  </si>
  <si>
    <t>Please use one row per surplus portable/ modular classroom.</t>
  </si>
  <si>
    <t>Unit Construction Material Type</t>
  </si>
  <si>
    <t>Modular Unit Configuration</t>
  </si>
  <si>
    <t>Stamped Drawing Set Provided</t>
  </si>
  <si>
    <t>Condition Report Provided</t>
  </si>
  <si>
    <t xml:space="preserve">Operation and Maintenance Manual Attached </t>
  </si>
  <si>
    <t>Facility Location</t>
  </si>
  <si>
    <t xml:space="preserve"> Unit T-Code</t>
  </si>
  <si>
    <t>Please use 1 row for each portable/modular classroom demolition being requested.</t>
  </si>
  <si>
    <t>Modular Unit Type</t>
  </si>
  <si>
    <t>Total of Units Requested</t>
  </si>
  <si>
    <r>
      <t xml:space="preserve">Please start this request form by completing the </t>
    </r>
    <r>
      <rPr>
        <b/>
        <sz val="11"/>
        <rFont val="Calibri"/>
        <family val="2"/>
      </rPr>
      <t xml:space="preserve">Cover Page. </t>
    </r>
  </si>
  <si>
    <t>This workbook is protected to ensure consistency.  Modifying this template will cause issues during the aggregation process and affected jurisdictions will have to re-submit.</t>
  </si>
  <si>
    <r>
      <t xml:space="preserve">If you have any technical difficulties with this spreadsheet, please contact the Education Department at </t>
    </r>
    <r>
      <rPr>
        <sz val="11"/>
        <color theme="4"/>
        <rFont val="Calibri"/>
        <family val="2"/>
      </rPr>
      <t>EDC.CPData@gov.ab.ca.</t>
    </r>
  </si>
  <si>
    <t>G-2</t>
  </si>
  <si>
    <t>G-4</t>
  </si>
  <si>
    <t>G-1</t>
  </si>
  <si>
    <t>C-1</t>
  </si>
  <si>
    <t>C-2</t>
  </si>
  <si>
    <t>C-3</t>
  </si>
  <si>
    <t>C-4</t>
  </si>
  <si>
    <t>C-5</t>
  </si>
  <si>
    <t>Please note that jurisdictions are required to notify Education of any movement or disposition of modular units. Demolishing or transferring units to another jurisdiction fall under the disposition of property and must be approved by the Education Ministry.</t>
  </si>
  <si>
    <r>
      <t>Select "</t>
    </r>
    <r>
      <rPr>
        <b/>
        <sz val="11"/>
        <rFont val="Calibri"/>
        <family val="2"/>
      </rPr>
      <t>Jurisdiction</t>
    </r>
    <r>
      <rPr>
        <sz val="11"/>
        <rFont val="Calibri"/>
        <family val="2"/>
      </rPr>
      <t>" using the highlighted cells.</t>
    </r>
  </si>
  <si>
    <r>
      <t>Select "</t>
    </r>
    <r>
      <rPr>
        <b/>
        <sz val="11"/>
        <rFont val="Calibri"/>
        <family val="2"/>
      </rPr>
      <t>Year</t>
    </r>
    <r>
      <rPr>
        <sz val="11"/>
        <rFont val="Calibri"/>
        <family val="2"/>
      </rPr>
      <t>" using the highlighted cells.</t>
    </r>
  </si>
  <si>
    <r>
      <t xml:space="preserve">C-6 </t>
    </r>
    <r>
      <rPr>
        <sz val="10"/>
        <color rgb="FFFF0000"/>
        <rFont val="Calibri"/>
        <family val="2"/>
      </rPr>
      <t>*Important*</t>
    </r>
  </si>
  <si>
    <t>SA-1</t>
  </si>
  <si>
    <t>SA-2</t>
  </si>
  <si>
    <t>SA-3</t>
  </si>
  <si>
    <t>SA-5</t>
  </si>
  <si>
    <t>SA-7</t>
  </si>
  <si>
    <r>
      <t xml:space="preserve">SA-4
</t>
    </r>
    <r>
      <rPr>
        <sz val="10"/>
        <color rgb="FFFF0000"/>
        <rFont val="Calibri"/>
        <family val="2"/>
      </rPr>
      <t>*important*</t>
    </r>
  </si>
  <si>
    <r>
      <t xml:space="preserve">SA-6
</t>
    </r>
    <r>
      <rPr>
        <sz val="10"/>
        <color rgb="FFFF0000"/>
        <rFont val="Calibri"/>
        <family val="2"/>
      </rPr>
      <t>*important*</t>
    </r>
  </si>
  <si>
    <t>Please provide the required information of school locations requiring new units in order of Board priority.</t>
  </si>
  <si>
    <r>
      <t xml:space="preserve">Please use 1 row for each school site. However, if you have modular requests that fall under more than 1 </t>
    </r>
    <r>
      <rPr>
        <b/>
        <sz val="11"/>
        <rFont val="Calibri"/>
        <family val="2"/>
      </rPr>
      <t>Category Code</t>
    </r>
    <r>
      <rPr>
        <sz val="11"/>
        <rFont val="Calibri"/>
        <family val="2"/>
      </rPr>
      <t>, please use a separate row.</t>
    </r>
  </si>
  <si>
    <r>
      <t xml:space="preserve">In an effort to expedite this process and to better estimate budget requirements, if you know how many Type A (modulars with corridor) and/or Type B (modulars without corridor) modular units you require please indicate this in the columns labelled </t>
    </r>
    <r>
      <rPr>
        <b/>
        <u/>
        <sz val="11"/>
        <rFont val="Calibri"/>
        <family val="2"/>
      </rPr>
      <t xml:space="preserve">Number of Type A Units </t>
    </r>
    <r>
      <rPr>
        <sz val="11"/>
        <rFont val="Calibri"/>
        <family val="2"/>
      </rPr>
      <t xml:space="preserve">and </t>
    </r>
    <r>
      <rPr>
        <b/>
        <u/>
        <sz val="11"/>
        <rFont val="Calibri"/>
        <family val="2"/>
      </rPr>
      <t xml:space="preserve">Number of Type B Units </t>
    </r>
    <r>
      <rPr>
        <sz val="11"/>
        <rFont val="Calibri"/>
        <family val="2"/>
      </rPr>
      <t xml:space="preserve">in columns K &amp; L respectively.
Please ensure that if you are requesting additional units for a school, an assessment has been completed to ensure code requirements have been met for </t>
    </r>
    <r>
      <rPr>
        <b/>
        <sz val="11"/>
        <rFont val="Calibri"/>
        <family val="2"/>
      </rPr>
      <t>Washroom Units</t>
    </r>
    <r>
      <rPr>
        <sz val="11"/>
        <rFont val="Calibri"/>
        <family val="2"/>
      </rPr>
      <t>.</t>
    </r>
  </si>
  <si>
    <r>
      <t xml:space="preserve"> If "</t>
    </r>
    <r>
      <rPr>
        <b/>
        <u/>
        <sz val="11"/>
        <rFont val="Calibri"/>
        <family val="2"/>
        <scheme val="minor"/>
      </rPr>
      <t>No</t>
    </r>
    <r>
      <rPr>
        <sz val="11"/>
        <rFont val="Calibri"/>
        <family val="2"/>
        <scheme val="minor"/>
      </rPr>
      <t>" is selected in all four fields, it means that your board has</t>
    </r>
    <r>
      <rPr>
        <b/>
        <sz val="11"/>
        <rFont val="Calibri"/>
        <family val="2"/>
        <scheme val="minor"/>
      </rPr>
      <t xml:space="preserve"> no modular requirement</t>
    </r>
    <r>
      <rPr>
        <sz val="11"/>
        <rFont val="Calibri"/>
        <family val="2"/>
        <scheme val="minor"/>
      </rPr>
      <t xml:space="preserve"> in this year's Modular Classroom Program. </t>
    </r>
    <r>
      <rPr>
        <b/>
        <sz val="11"/>
        <rFont val="Calibri"/>
        <family val="2"/>
        <scheme val="minor"/>
      </rPr>
      <t>Please sign and submit the cover page by the deadline date</t>
    </r>
    <r>
      <rPr>
        <sz val="11"/>
        <rFont val="Calibri"/>
        <family val="2"/>
        <scheme val="minor"/>
      </rPr>
      <t>.</t>
    </r>
  </si>
  <si>
    <r>
      <t xml:space="preserve">Please ensure the </t>
    </r>
    <r>
      <rPr>
        <b/>
        <sz val="11"/>
        <rFont val="Calibri"/>
        <family val="2"/>
      </rPr>
      <t>Category Code</t>
    </r>
    <r>
      <rPr>
        <sz val="11"/>
        <rFont val="Calibri"/>
        <family val="2"/>
      </rPr>
      <t xml:space="preserve"> that you have selected is supported in the </t>
    </r>
    <r>
      <rPr>
        <b/>
        <sz val="11"/>
        <rFont val="Calibri"/>
        <family val="2"/>
      </rPr>
      <t>Explanation for Request</t>
    </r>
    <r>
      <rPr>
        <sz val="11"/>
        <rFont val="Calibri"/>
        <family val="2"/>
      </rPr>
      <t xml:space="preserve"> field.  (e.g. if there are Health &amp; Safety issues, please provide specifics - including details of any reports from external consultants, if there are enrolment pressures, please provide published utilization rates) </t>
    </r>
  </si>
  <si>
    <r>
      <t xml:space="preserve">Please verify that the numbers in </t>
    </r>
    <r>
      <rPr>
        <b/>
        <sz val="10"/>
        <rFont val="Arial"/>
        <family val="2"/>
      </rPr>
      <t>Total New Units Requested</t>
    </r>
    <r>
      <rPr>
        <sz val="10"/>
        <rFont val="Arial"/>
        <family val="2"/>
      </rPr>
      <t xml:space="preserve"> field are correct.</t>
    </r>
  </si>
  <si>
    <t>SA-8</t>
  </si>
  <si>
    <t>SB-1</t>
  </si>
  <si>
    <t>SB-2</t>
  </si>
  <si>
    <t>SB-3</t>
  </si>
  <si>
    <t>SB-4</t>
  </si>
  <si>
    <t>SB-6</t>
  </si>
  <si>
    <t>SB-7</t>
  </si>
  <si>
    <t>This is only for requests to move portable/ modular classrooms within the jurisdiction.</t>
  </si>
  <si>
    <t>Please provide the required information of school locations receiving units in order of Board priority.</t>
  </si>
  <si>
    <t>You need 1 row for each school site that is receiving units from a contributing school. Use column K to indicate the number of units being transferred to the site.  If you have more than 1 reason code for units being moved to a particular school, use a separate row for each category code.</t>
  </si>
  <si>
    <r>
      <t xml:space="preserve">Ensure that the </t>
    </r>
    <r>
      <rPr>
        <b/>
        <sz val="11"/>
        <color theme="1"/>
        <rFont val="Calibri"/>
        <family val="2"/>
        <scheme val="minor"/>
      </rPr>
      <t>Category Code</t>
    </r>
    <r>
      <rPr>
        <sz val="11"/>
        <color theme="1"/>
        <rFont val="Calibri"/>
        <family val="2"/>
        <scheme val="minor"/>
      </rPr>
      <t xml:space="preserve"> that you have selected is supported in the </t>
    </r>
    <r>
      <rPr>
        <b/>
        <sz val="11"/>
        <color theme="1"/>
        <rFont val="Calibri"/>
        <family val="2"/>
        <scheme val="minor"/>
      </rPr>
      <t xml:space="preserve">Explanation for Request </t>
    </r>
    <r>
      <rPr>
        <sz val="11"/>
        <color theme="1"/>
        <rFont val="Calibri"/>
        <family val="2"/>
        <scheme val="minor"/>
      </rPr>
      <t xml:space="preserve">field.  (e.g. if there are Health &amp; Safety issues, please provide specifics - including details of any reports from external consultants, if there are enrolment pressures, please provide published utilization rates). </t>
    </r>
  </si>
  <si>
    <r>
      <t xml:space="preserve">SB-5
</t>
    </r>
    <r>
      <rPr>
        <sz val="10"/>
        <color rgb="FFFF0000"/>
        <rFont val="Calibri"/>
        <family val="2"/>
      </rPr>
      <t>*important*</t>
    </r>
  </si>
  <si>
    <r>
      <t xml:space="preserve">A PDF version of the third party substantiating report for any units requested under the Health &amp; Safety code is required. 
</t>
    </r>
    <r>
      <rPr>
        <u/>
        <sz val="11"/>
        <color theme="1"/>
        <rFont val="Calibri"/>
        <family val="2"/>
        <scheme val="minor"/>
      </rPr>
      <t>If it is not attached to the submission, the request will be changed to an evergreening request (Category 4).</t>
    </r>
  </si>
  <si>
    <t>Please include a PDF version of the third party substantiating report for any units requested under the Health &amp; Safety code.</t>
  </si>
  <si>
    <t>SC-1</t>
  </si>
  <si>
    <t>SC-2</t>
  </si>
  <si>
    <t xml:space="preserve">Please use one row for each unit. </t>
  </si>
  <si>
    <t>SC-3</t>
  </si>
  <si>
    <t>For units that are not part of the Modular Classroom Program (pre-2015), a configuration drawing is required.</t>
  </si>
  <si>
    <t>SC-4</t>
  </si>
  <si>
    <t>This form is used for units no longer required within your jurisdiction but are in good enough condition to be moved and used within the province.</t>
  </si>
  <si>
    <r>
      <t>The "</t>
    </r>
    <r>
      <rPr>
        <b/>
        <sz val="11"/>
        <rFont val="Calibri"/>
        <family val="2"/>
      </rPr>
      <t>Valid</t>
    </r>
    <r>
      <rPr>
        <sz val="11"/>
        <rFont val="Calibri"/>
        <family val="2"/>
      </rPr>
      <t>" column indicates whether required information has been completed.</t>
    </r>
  </si>
  <si>
    <t xml:space="preserve">List the units requiring demolition in order of Board priority.  </t>
  </si>
  <si>
    <t>SD-1</t>
  </si>
  <si>
    <t>SD-2</t>
  </si>
  <si>
    <r>
      <t xml:space="preserve">Do not use this form for Evergreening requests. Please use the </t>
    </r>
    <r>
      <rPr>
        <b/>
        <sz val="11"/>
        <rFont val="Calibri"/>
        <family val="2"/>
      </rPr>
      <t>Schedule A - New Modular Requests</t>
    </r>
    <r>
      <rPr>
        <sz val="11"/>
        <rFont val="Calibri"/>
        <family val="2"/>
      </rPr>
      <t xml:space="preserve">, when requesting the Evergreening of a portable/modular classroom (demolition and site remediation are included in the approval).  </t>
    </r>
  </si>
  <si>
    <r>
      <t xml:space="preserve">G-3
</t>
    </r>
    <r>
      <rPr>
        <sz val="10"/>
        <color rgb="FFFF0000"/>
        <rFont val="Calibri"/>
        <family val="2"/>
      </rPr>
      <t>*Important*</t>
    </r>
  </si>
  <si>
    <t>* Please choose from the dropdowns in the highlighted cells.</t>
  </si>
  <si>
    <t>Submissions must include this cover page and the respective schedules.</t>
  </si>
  <si>
    <r>
      <t>Select "</t>
    </r>
    <r>
      <rPr>
        <b/>
        <u/>
        <sz val="11"/>
        <rFont val="Calibri"/>
        <family val="2"/>
      </rPr>
      <t>Yes</t>
    </r>
    <r>
      <rPr>
        <sz val="11"/>
        <rFont val="Calibri"/>
        <family val="2"/>
      </rPr>
      <t>" for any of your modular requests and select "</t>
    </r>
    <r>
      <rPr>
        <b/>
        <u/>
        <sz val="11"/>
        <rFont val="Calibri"/>
        <family val="2"/>
      </rPr>
      <t>No</t>
    </r>
    <r>
      <rPr>
        <sz val="11"/>
        <rFont val="Calibri"/>
        <family val="2"/>
      </rPr>
      <t>" if you don't have a particular request for this year. If "</t>
    </r>
    <r>
      <rPr>
        <b/>
        <u/>
        <sz val="11"/>
        <rFont val="Calibri"/>
        <family val="2"/>
      </rPr>
      <t>Yes</t>
    </r>
    <r>
      <rPr>
        <sz val="11"/>
        <rFont val="Calibri"/>
        <family val="2"/>
      </rPr>
      <t>" is selected, an instruction will appear regarding the appropriate schedule to complete.</t>
    </r>
  </si>
  <si>
    <t>SD-3</t>
  </si>
  <si>
    <t>2-Has Additional Scope-Attached</t>
  </si>
  <si>
    <t>Used for units no longer required within the jurisdiction but in good condition to move and use across the province.</t>
  </si>
  <si>
    <t>List requests for demolition of units in order of jurisdiction priority.</t>
  </si>
  <si>
    <r>
      <t xml:space="preserve">SC-5
</t>
    </r>
    <r>
      <rPr>
        <sz val="10"/>
        <color rgb="FFFF0000"/>
        <rFont val="Calibri"/>
        <family val="2"/>
      </rPr>
      <t>*important*</t>
    </r>
  </si>
  <si>
    <r>
      <t xml:space="preserve">Please note, with the addition of the modular unit(s), the Alberta Building Code, municipality bylaws, or any other requirements must be met. If you are requesting extra funding for implementing any </t>
    </r>
    <r>
      <rPr>
        <b/>
        <sz val="11"/>
        <color theme="1"/>
        <rFont val="Calibri"/>
        <family val="2"/>
        <scheme val="minor"/>
      </rPr>
      <t>Additional Site Requirements</t>
    </r>
    <r>
      <rPr>
        <sz val="11"/>
        <color theme="1"/>
        <rFont val="Calibri"/>
        <family val="2"/>
        <scheme val="minor"/>
      </rPr>
      <t xml:space="preserve"> (e.g. hazmat, unidentified/unapproved structures, fire hydrant, parking spaces, emergency drive lane) to meet the requirements, please provide a detailed explanation in the </t>
    </r>
    <r>
      <rPr>
        <b/>
        <sz val="11"/>
        <color theme="1"/>
        <rFont val="Calibri"/>
        <family val="2"/>
        <scheme val="minor"/>
      </rPr>
      <t>Explanation for Request</t>
    </r>
    <r>
      <rPr>
        <sz val="11"/>
        <color theme="1"/>
        <rFont val="Calibri"/>
        <family val="2"/>
        <scheme val="minor"/>
      </rPr>
      <t xml:space="preserve"> field. 
</t>
    </r>
    <r>
      <rPr>
        <u/>
        <sz val="11"/>
        <color theme="1"/>
        <rFont val="Calibri"/>
        <family val="2"/>
        <scheme val="minor"/>
      </rPr>
      <t>Otherwise, funding for the site requirement will not be considered.</t>
    </r>
  </si>
  <si>
    <r>
      <t xml:space="preserve">SD-4
</t>
    </r>
    <r>
      <rPr>
        <sz val="10"/>
        <color rgb="FFFF0000"/>
        <rFont val="Calibri"/>
        <family val="2"/>
      </rPr>
      <t>*important*</t>
    </r>
  </si>
  <si>
    <t>Building ID (BID)</t>
  </si>
  <si>
    <t>STEM Collegiate Canada</t>
  </si>
  <si>
    <t>Thrive Charter School Society</t>
  </si>
  <si>
    <r>
      <t xml:space="preserve">When this form is complete, please submit the </t>
    </r>
    <r>
      <rPr>
        <b/>
        <sz val="11"/>
        <rFont val="Calibri"/>
        <family val="2"/>
        <scheme val="minor"/>
      </rPr>
      <t>excel file</t>
    </r>
    <r>
      <rPr>
        <sz val="11"/>
        <rFont val="Calibri"/>
        <family val="2"/>
        <scheme val="minor"/>
      </rPr>
      <t xml:space="preserve"> along with the </t>
    </r>
    <r>
      <rPr>
        <b/>
        <sz val="11"/>
        <rFont val="Calibri"/>
        <family val="2"/>
        <scheme val="minor"/>
      </rPr>
      <t>signed copy</t>
    </r>
    <r>
      <rPr>
        <sz val="11"/>
        <rFont val="Calibri"/>
        <family val="2"/>
        <scheme val="minor"/>
      </rPr>
      <t xml:space="preserve">, and all </t>
    </r>
    <r>
      <rPr>
        <b/>
        <sz val="11"/>
        <rFont val="Calibri"/>
        <family val="2"/>
        <scheme val="minor"/>
      </rPr>
      <t>substantiating documentation</t>
    </r>
    <r>
      <rPr>
        <sz val="11"/>
        <rFont val="Calibri"/>
        <family val="2"/>
        <scheme val="minor"/>
      </rPr>
      <t xml:space="preserve"> to </t>
    </r>
    <r>
      <rPr>
        <u/>
        <sz val="11"/>
        <rFont val="Calibri"/>
        <family val="2"/>
        <scheme val="minor"/>
      </rPr>
      <t>EDC.CPData@gov.ab.ca</t>
    </r>
    <r>
      <rPr>
        <sz val="11"/>
        <rFont val="Calibri"/>
        <family val="2"/>
        <scheme val="minor"/>
      </rPr>
      <t xml:space="preserve"> with the Subject</t>
    </r>
    <r>
      <rPr>
        <b/>
        <sz val="11"/>
        <rFont val="Calibri"/>
        <family val="2"/>
        <scheme val="minor"/>
      </rPr>
      <t xml:space="preserve"> Form 9 {</t>
    </r>
    <r>
      <rPr>
        <b/>
        <i/>
        <sz val="11"/>
        <color rgb="FFFF0000"/>
        <rFont val="Calibri"/>
        <family val="2"/>
        <scheme val="minor"/>
      </rPr>
      <t>Program Year (e.g. 2023-2024)</t>
    </r>
    <r>
      <rPr>
        <b/>
        <sz val="11"/>
        <rFont val="Calibri"/>
        <family val="2"/>
        <scheme val="minor"/>
      </rPr>
      <t>} Modular Requests for {jurisdiction code}.</t>
    </r>
    <r>
      <rPr>
        <sz val="11"/>
        <rFont val="Calibri"/>
        <family val="2"/>
        <scheme val="minor"/>
      </rPr>
      <t xml:space="preserve"> </t>
    </r>
    <r>
      <rPr>
        <sz val="11"/>
        <color theme="1"/>
        <rFont val="Calibri"/>
        <family val="2"/>
        <scheme val="minor"/>
      </rPr>
      <t>E.g. Form 9 2024-2025 Modular Requests for 0001.</t>
    </r>
  </si>
  <si>
    <r>
      <t xml:space="preserve">Explanation for Request
</t>
    </r>
    <r>
      <rPr>
        <sz val="9"/>
        <color theme="0"/>
        <rFont val="Calibri"/>
        <family val="2"/>
      </rPr>
      <t>Please provide detailed explanations for the modular request, category code, additional project costs and site requirements (if applicable)</t>
    </r>
  </si>
  <si>
    <r>
      <t xml:space="preserve">Explanation for Request
</t>
    </r>
    <r>
      <rPr>
        <sz val="9"/>
        <color theme="0"/>
        <rFont val="Calibri"/>
        <family val="2"/>
      </rPr>
      <t>Please provide detailed explanations for the modular request, category code, hazmat, unidentified/ unapproved structures, additional project costs and site requirements (if applicable)</t>
    </r>
  </si>
  <si>
    <r>
      <t xml:space="preserve">Year Constructed </t>
    </r>
    <r>
      <rPr>
        <sz val="9"/>
        <color theme="0"/>
        <rFont val="Calibri"/>
        <family val="2"/>
      </rPr>
      <t>(19XX or 20XX)</t>
    </r>
  </si>
  <si>
    <r>
      <t xml:space="preserve">Other Document Attached? </t>
    </r>
    <r>
      <rPr>
        <sz val="9"/>
        <color theme="0"/>
        <rFont val="Calibri"/>
        <family val="2"/>
      </rPr>
      <t>(Please Specify)</t>
    </r>
  </si>
  <si>
    <r>
      <t xml:space="preserve">Explanation for Request
</t>
    </r>
    <r>
      <rPr>
        <sz val="9"/>
        <color theme="0"/>
        <rFont val="Calibri"/>
        <family val="2"/>
      </rPr>
      <t>Please provide a detailed explanation for the condition of unit, date of availability, hazmat, unidentified/ unapproved structures, additional project costs and site requirements (if applicable)</t>
    </r>
  </si>
  <si>
    <r>
      <t xml:space="preserve">Year Constructed
</t>
    </r>
    <r>
      <rPr>
        <sz val="9"/>
        <color theme="0"/>
        <rFont val="Calibri"/>
        <family val="2"/>
      </rPr>
      <t>(19XX or 20XX)</t>
    </r>
  </si>
  <si>
    <r>
      <t xml:space="preserve">Proposed Demolition Date   
</t>
    </r>
    <r>
      <rPr>
        <sz val="9"/>
        <color theme="0"/>
        <rFont val="Calibri"/>
        <family val="2"/>
      </rPr>
      <t>(Year Month)</t>
    </r>
  </si>
  <si>
    <r>
      <t xml:space="preserve">Explanation for Request
</t>
    </r>
    <r>
      <rPr>
        <sz val="9"/>
        <color theme="0"/>
        <rFont val="Calibri"/>
        <family val="2"/>
      </rPr>
      <t>Please provide a detailed explanation for the modular request, category code, additional project costs and site requirements (if applicable)</t>
    </r>
  </si>
  <si>
    <t>Originating School Code</t>
  </si>
  <si>
    <t>Receiving School Code</t>
  </si>
  <si>
    <t>2027-2028</t>
  </si>
  <si>
    <t>2028-2029</t>
  </si>
  <si>
    <t>Version: 2024-01-26</t>
  </si>
  <si>
    <t xml:space="preserve">If your board has no modular requirements this year, please submit the cover page with "No" selected in all four fields. </t>
  </si>
  <si>
    <t>Total Funding Requested</t>
  </si>
  <si>
    <t>Submission of this form indicates Modular Classroom Program Request (Form 9) and supporting documentation have been thoroughly reviewed.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</si>
</sst>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 #,##0.00_);_(* \(#,##0.00\);_(* &quot;-&quot;??_);_(@_)"/>
    <numFmt numFmtId="165" formatCode="yyyy\-mm\-dd;@"/>
    <numFmt numFmtId="166" formatCode="000#"/>
  </numFmts>
  <fonts count="49" x14ac:knownFonts="1">
    <font>
      <sz val="1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b/>
      <sz val="11"/>
      <name val="Calibri"/>
      <family val="2"/>
      <scheme val="minor"/>
    </font>
    <font>
      <b/>
      <sz val="11"/>
      <name val="Calibri"/>
      <family val="2"/>
    </font>
    <font>
      <sz val="11"/>
      <color theme="0"/>
      <name val="Calibri"/>
      <family val="2"/>
    </font>
    <font>
      <sz val="22"/>
      <color theme="0"/>
      <name val="Calibri"/>
      <family val="2"/>
      <scheme val="minor"/>
    </font>
    <font>
      <b/>
      <sz val="14"/>
      <color theme="1"/>
      <name val="Calibri"/>
      <family val="2"/>
      <scheme val="minor"/>
    </font>
    <font>
      <b/>
      <sz val="12"/>
      <name val="Calibri"/>
      <family val="2"/>
    </font>
    <font>
      <sz val="8"/>
      <name val="Calibri"/>
      <family val="2"/>
    </font>
    <font>
      <b/>
      <sz val="11"/>
      <color indexed="8"/>
      <name val="Calibri"/>
      <family val="2"/>
      <scheme val="minor"/>
    </font>
    <font>
      <b/>
      <sz val="11"/>
      <color theme="1"/>
      <name val="Calibri"/>
      <family val="2"/>
    </font>
    <font>
      <sz val="11"/>
      <color theme="4"/>
      <name val="Calibri"/>
      <family val="2"/>
    </font>
    <font>
      <b/>
      <sz val="10"/>
      <name val="Arial"/>
      <family val="2"/>
    </font>
    <font>
      <b/>
      <u/>
      <sz val="11"/>
      <name val="Calibri"/>
      <family val="2"/>
    </font>
    <font>
      <sz val="10"/>
      <color rgb="FFFF0000"/>
      <name val="Calibri"/>
      <family val="2"/>
    </font>
    <font>
      <b/>
      <u/>
      <sz val="11"/>
      <name val="Calibri"/>
      <family val="2"/>
      <scheme val="minor"/>
    </font>
    <font>
      <b/>
      <sz val="11"/>
      <color theme="1"/>
      <name val="Calibri"/>
      <family val="2"/>
      <scheme val="minor"/>
    </font>
    <font>
      <u/>
      <sz val="11"/>
      <color theme="1"/>
      <name val="Calibri"/>
      <family val="2"/>
      <scheme val="minor"/>
    </font>
    <font>
      <u/>
      <sz val="11"/>
      <name val="Calibri"/>
      <family val="2"/>
      <scheme val="minor"/>
    </font>
    <font>
      <b/>
      <i/>
      <sz val="11"/>
      <color rgb="FFFF0000"/>
      <name val="Calibri"/>
      <family val="2"/>
      <scheme val="minor"/>
    </font>
    <font>
      <sz val="10"/>
      <name val="Calibri"/>
      <family val="2"/>
    </font>
    <font>
      <b/>
      <sz val="14"/>
      <color theme="4" tint="0.79998168889431442"/>
      <name val="Calibri"/>
      <family val="2"/>
      <scheme val="minor"/>
    </font>
    <font>
      <sz val="9"/>
      <color theme="0"/>
      <name val="Calibri"/>
      <family val="2"/>
    </font>
    <font>
      <sz val="11"/>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E5FFFF"/>
        <bgColor indexed="64"/>
      </patternFill>
    </fill>
    <fill>
      <patternFill patternType="solid">
        <fgColor theme="9" tint="0.79998168889431442"/>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theme="4" tint="0.79998168889431442"/>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theme="0"/>
      </right>
      <top style="thin">
        <color theme="0"/>
      </top>
      <bottom style="thin">
        <color theme="0"/>
      </bottom>
      <diagonal/>
    </border>
  </borders>
  <cellStyleXfs count="4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8"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 fillId="0" borderId="0"/>
    <xf numFmtId="164" fontId="7" fillId="0" borderId="0" applyFont="0" applyFill="0" applyBorder="0" applyAlignment="0" applyProtection="0"/>
    <xf numFmtId="0" fontId="8" fillId="0" borderId="0"/>
    <xf numFmtId="44" fontId="48" fillId="0" borderId="0" applyFont="0" applyFill="0" applyBorder="0" applyAlignment="0" applyProtection="0"/>
  </cellStyleXfs>
  <cellXfs count="67">
    <xf numFmtId="0" fontId="0" fillId="0" borderId="0" xfId="0"/>
    <xf numFmtId="0" fontId="27" fillId="0" borderId="0" xfId="0" applyFont="1"/>
    <xf numFmtId="0" fontId="0" fillId="0" borderId="0" xfId="0" applyAlignment="1">
      <alignment wrapText="1"/>
    </xf>
    <xf numFmtId="0" fontId="26" fillId="0" borderId="0" xfId="0" applyFont="1"/>
    <xf numFmtId="0" fontId="26" fillId="0" borderId="0" xfId="0" applyFont="1" applyAlignment="1">
      <alignment vertical="center"/>
    </xf>
    <xf numFmtId="0" fontId="0" fillId="0" borderId="0" xfId="0" applyAlignment="1" applyProtection="1">
      <alignment wrapText="1"/>
      <protection locked="0"/>
    </xf>
    <xf numFmtId="0" fontId="30" fillId="26" borderId="0" xfId="0" applyFont="1" applyFill="1"/>
    <xf numFmtId="0" fontId="31" fillId="27" borderId="0" xfId="0" applyFont="1" applyFill="1"/>
    <xf numFmtId="0" fontId="0" fillId="24" borderId="11" xfId="0" applyFill="1" applyBorder="1" applyProtection="1">
      <protection locked="0"/>
    </xf>
    <xf numFmtId="0" fontId="0" fillId="24" borderId="12" xfId="0" applyFill="1" applyBorder="1" applyProtection="1">
      <protection locked="0"/>
    </xf>
    <xf numFmtId="0" fontId="0" fillId="0" borderId="0" xfId="0" applyFill="1" applyAlignment="1" applyProtection="1">
      <alignment wrapText="1"/>
      <protection locked="0"/>
    </xf>
    <xf numFmtId="165" fontId="0" fillId="0" borderId="0" xfId="0" applyNumberFormat="1" applyFill="1" applyAlignment="1" applyProtection="1">
      <alignment wrapText="1"/>
      <protection locked="0"/>
    </xf>
    <xf numFmtId="0" fontId="0" fillId="0" borderId="14" xfId="0" applyFill="1" applyBorder="1" applyAlignment="1" applyProtection="1">
      <alignment wrapText="1"/>
      <protection locked="0"/>
    </xf>
    <xf numFmtId="0" fontId="0" fillId="0" borderId="13" xfId="0" applyFill="1" applyBorder="1" applyAlignment="1" applyProtection="1">
      <alignment wrapText="1"/>
      <protection locked="0"/>
    </xf>
    <xf numFmtId="0" fontId="7" fillId="0" borderId="0" xfId="42"/>
    <xf numFmtId="0" fontId="7" fillId="0" borderId="0" xfId="42" applyAlignment="1">
      <alignment horizontal="center"/>
    </xf>
    <xf numFmtId="164" fontId="0" fillId="0" borderId="0" xfId="43" applyFont="1"/>
    <xf numFmtId="0" fontId="7" fillId="0" borderId="0" xfId="42" applyAlignment="1">
      <alignment wrapText="1"/>
    </xf>
    <xf numFmtId="0" fontId="26" fillId="0" borderId="0" xfId="0" applyFont="1" applyAlignment="1">
      <alignment horizontal="center"/>
    </xf>
    <xf numFmtId="0" fontId="35" fillId="0" borderId="0" xfId="0" applyFont="1"/>
    <xf numFmtId="0" fontId="6" fillId="0" borderId="0" xfId="42" applyFont="1"/>
    <xf numFmtId="0" fontId="6" fillId="0" borderId="0" xfId="0" applyFont="1" applyFill="1" applyAlignment="1">
      <alignment wrapText="1"/>
    </xf>
    <xf numFmtId="0" fontId="5" fillId="0" borderId="0" xfId="42" applyFont="1"/>
    <xf numFmtId="0" fontId="5" fillId="0" borderId="0" xfId="42" applyFont="1" applyAlignment="1">
      <alignment horizontal="center"/>
    </xf>
    <xf numFmtId="0" fontId="0" fillId="0" borderId="0" xfId="0" applyFill="1" applyBorder="1" applyAlignment="1" applyProtection="1">
      <alignment wrapText="1"/>
      <protection locked="0"/>
    </xf>
    <xf numFmtId="0" fontId="0" fillId="0" borderId="0" xfId="0" applyBorder="1" applyAlignment="1" applyProtection="1">
      <alignment wrapText="1"/>
      <protection locked="0"/>
    </xf>
    <xf numFmtId="0" fontId="31" fillId="27" borderId="0" xfId="0" applyFont="1" applyFill="1" applyAlignment="1">
      <alignment wrapText="1"/>
    </xf>
    <xf numFmtId="0" fontId="26" fillId="25" borderId="0" xfId="0" applyFont="1" applyFill="1" applyAlignment="1">
      <alignment wrapText="1"/>
    </xf>
    <xf numFmtId="0" fontId="4" fillId="30" borderId="15" xfId="0" applyFont="1" applyFill="1" applyBorder="1" applyAlignment="1">
      <alignment vertical="top" wrapText="1"/>
    </xf>
    <xf numFmtId="0" fontId="26" fillId="0" borderId="0" xfId="0" applyFont="1" applyAlignment="1">
      <alignment wrapText="1"/>
    </xf>
    <xf numFmtId="166" fontId="26" fillId="0" borderId="0" xfId="0" applyNumberFormat="1" applyFont="1"/>
    <xf numFmtId="0" fontId="0" fillId="0" borderId="0" xfId="0" applyAlignment="1">
      <alignment horizontal="center" vertical="center"/>
    </xf>
    <xf numFmtId="0" fontId="0" fillId="0" borderId="0" xfId="0" applyAlignment="1">
      <alignment horizontal="center" vertical="center" wrapText="1"/>
    </xf>
    <xf numFmtId="0" fontId="34" fillId="0" borderId="0" xfId="0" applyFont="1" applyFill="1" applyAlignment="1">
      <alignment wrapText="1"/>
    </xf>
    <xf numFmtId="0" fontId="0" fillId="0" borderId="0" xfId="0" applyProtection="1">
      <protection locked="0"/>
    </xf>
    <xf numFmtId="0" fontId="0" fillId="29" borderId="13" xfId="0" applyFill="1" applyBorder="1" applyAlignment="1" applyProtection="1">
      <alignment wrapText="1"/>
      <protection locked="0"/>
    </xf>
    <xf numFmtId="17" fontId="0" fillId="0" borderId="0" xfId="0" applyNumberFormat="1" applyAlignment="1" applyProtection="1">
      <alignment wrapText="1"/>
      <protection locked="0"/>
    </xf>
    <xf numFmtId="0" fontId="30" fillId="26" borderId="0" xfId="0" applyFont="1" applyFill="1" applyProtection="1"/>
    <xf numFmtId="0" fontId="31" fillId="27" borderId="0" xfId="0" applyFont="1" applyFill="1" applyAlignment="1" applyProtection="1">
      <alignment horizontal="left"/>
    </xf>
    <xf numFmtId="0" fontId="45" fillId="0" borderId="0" xfId="0" applyFont="1" applyProtection="1"/>
    <xf numFmtId="0" fontId="0" fillId="0" borderId="0" xfId="0" applyProtection="1"/>
    <xf numFmtId="0" fontId="29" fillId="0" borderId="0" xfId="0" applyFont="1" applyProtection="1"/>
    <xf numFmtId="0" fontId="28" fillId="0" borderId="0" xfId="0" applyFont="1" applyAlignment="1" applyProtection="1">
      <alignment horizontal="right"/>
    </xf>
    <xf numFmtId="0" fontId="0" fillId="29" borderId="10" xfId="0" applyFill="1" applyBorder="1" applyProtection="1"/>
    <xf numFmtId="0" fontId="46" fillId="27" borderId="0" xfId="0" applyFont="1" applyFill="1" applyAlignment="1" applyProtection="1">
      <alignment horizontal="left"/>
    </xf>
    <xf numFmtId="0" fontId="28" fillId="0" borderId="10" xfId="0" applyFont="1" applyBorder="1" applyProtection="1"/>
    <xf numFmtId="0" fontId="32" fillId="28" borderId="0" xfId="0" applyFont="1" applyFill="1" applyProtection="1"/>
    <xf numFmtId="0" fontId="0" fillId="28" borderId="0" xfId="0" applyFill="1" applyProtection="1"/>
    <xf numFmtId="0" fontId="32" fillId="28" borderId="0" xfId="0" applyFont="1" applyFill="1" applyAlignment="1" applyProtection="1">
      <alignment horizontal="right"/>
    </xf>
    <xf numFmtId="0" fontId="28" fillId="28" borderId="0" xfId="0" applyFont="1" applyFill="1" applyProtection="1"/>
    <xf numFmtId="0" fontId="32" fillId="28" borderId="0" xfId="0" applyFont="1" applyFill="1" applyAlignment="1" applyProtection="1">
      <alignment horizontal="left"/>
    </xf>
    <xf numFmtId="0" fontId="30" fillId="26" borderId="0" xfId="0" applyFont="1" applyFill="1" applyAlignment="1" applyProtection="1">
      <alignment horizontal="left"/>
    </xf>
    <xf numFmtId="0" fontId="31" fillId="27" borderId="0" xfId="0" applyFont="1" applyFill="1" applyProtection="1"/>
    <xf numFmtId="0" fontId="0" fillId="28" borderId="0" xfId="0" applyFill="1" applyAlignment="1" applyProtection="1">
      <alignment horizontal="centerContinuous"/>
    </xf>
    <xf numFmtId="0" fontId="3" fillId="30" borderId="15" xfId="0" applyFont="1" applyFill="1" applyBorder="1" applyAlignment="1">
      <alignment vertical="top" wrapText="1"/>
    </xf>
    <xf numFmtId="0" fontId="2" fillId="0" borderId="0" xfId="42" applyFont="1"/>
    <xf numFmtId="49" fontId="0" fillId="0" borderId="0" xfId="0" applyNumberFormat="1"/>
    <xf numFmtId="0" fontId="2" fillId="30" borderId="15" xfId="0" applyFont="1" applyFill="1" applyBorder="1" applyAlignment="1">
      <alignment vertical="top" wrapText="1"/>
    </xf>
    <xf numFmtId="0" fontId="29" fillId="0" borderId="13" xfId="0" applyFont="1" applyBorder="1" applyAlignment="1" applyProtection="1">
      <alignment horizontal="center" wrapText="1"/>
    </xf>
    <xf numFmtId="0" fontId="29" fillId="0" borderId="14" xfId="0" applyFont="1" applyBorder="1" applyAlignment="1" applyProtection="1">
      <alignment horizontal="center" wrapText="1"/>
    </xf>
    <xf numFmtId="0" fontId="29" fillId="0" borderId="0" xfId="0" applyFont="1" applyAlignment="1" applyProtection="1">
      <alignment horizontal="center" wrapText="1"/>
    </xf>
    <xf numFmtId="0" fontId="29" fillId="0" borderId="0" xfId="0" applyFont="1" applyBorder="1" applyAlignment="1" applyProtection="1">
      <alignment horizontal="center" wrapText="1"/>
    </xf>
    <xf numFmtId="0" fontId="0" fillId="0" borderId="0" xfId="0" applyFont="1" applyFill="1" applyAlignment="1" applyProtection="1">
      <alignment wrapText="1"/>
      <protection locked="0"/>
    </xf>
    <xf numFmtId="44" fontId="0" fillId="0" borderId="0" xfId="45" applyFont="1" applyFill="1" applyAlignment="1" applyProtection="1">
      <alignment wrapText="1"/>
      <protection locked="0"/>
    </xf>
    <xf numFmtId="0" fontId="0" fillId="28" borderId="0" xfId="0" applyFont="1" applyFill="1" applyAlignment="1" applyProtection="1">
      <alignment horizontal="left"/>
    </xf>
    <xf numFmtId="0" fontId="0" fillId="0" borderId="0" xfId="0" applyFont="1" applyProtection="1"/>
    <xf numFmtId="0" fontId="0" fillId="24" borderId="11" xfId="0" applyFill="1" applyBorder="1" applyAlignment="1" applyProtection="1">
      <protection locked="0"/>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xr:uid="{6B5A7587-F71E-4C15-AEEF-2C57B7776ABE}"/>
    <cellStyle name="Currency" xfId="45"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rmal 11" xfId="44" xr:uid="{7E5345CE-D34E-40C3-B540-1F491AA960BC}"/>
    <cellStyle name="Normal 2" xfId="42" xr:uid="{2C09F5AC-20C4-4121-B149-D4F0C89C42E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92">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protection locked="0" hidden="0"/>
    </dxf>
    <dxf>
      <numFmt numFmtId="0" formatCode="General"/>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indexed="64"/>
        </right>
        <top/>
        <bottom/>
        <vertical/>
        <horizontal/>
      </border>
      <protection locked="0" hidden="0"/>
    </dxf>
    <dxf>
      <alignment horizontal="general" vertical="bottom" textRotation="0" wrapText="1" indent="0" justifyLastLine="0" shrinkToFit="0" readingOrder="0"/>
      <protection locked="0" hidden="0"/>
    </dxf>
    <dxf>
      <font>
        <strike val="0"/>
        <outline val="0"/>
        <shadow val="0"/>
        <u val="none"/>
        <vertAlign val="baseline"/>
        <color theme="0"/>
        <name val="Calibri"/>
        <family val="2"/>
        <scheme val="none"/>
      </font>
      <alignment horizontal="center" vertical="bottom" textRotation="0" wrapText="1" indent="0" justifyLastLine="0" shrinkToFit="0" readingOrder="0"/>
      <protection locked="1" hidden="0"/>
    </dxf>
    <dxf>
      <font>
        <color rgb="FF9C0006"/>
      </font>
      <fill>
        <patternFill>
          <bgColor rgb="FFFFC7CE"/>
        </patternFill>
      </fill>
    </dxf>
    <dxf>
      <font>
        <color rgb="FF006100"/>
      </font>
      <fill>
        <patternFill>
          <bgColor rgb="FFC6EFCE"/>
        </patternFill>
      </fill>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protection locked="0" hidden="0"/>
    </dxf>
    <dxf>
      <numFmt numFmtId="0" formatCode="General"/>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indexed="64"/>
        </right>
        <top/>
        <bottom/>
        <vertical/>
        <horizontal/>
      </border>
      <protection locked="0" hidden="0"/>
    </dxf>
    <dxf>
      <alignment horizontal="general" vertical="bottom" textRotation="0" wrapText="1" indent="0" justifyLastLine="0" shrinkToFit="0" readingOrder="0"/>
      <protection locked="0" hidden="0"/>
    </dxf>
    <dxf>
      <font>
        <strike val="0"/>
        <outline val="0"/>
        <shadow val="0"/>
        <u val="none"/>
        <vertAlign val="baseline"/>
        <color theme="0"/>
        <name val="Calibri"/>
        <family val="2"/>
        <scheme val="none"/>
      </font>
      <alignment horizontal="center" vertical="bottom" textRotation="0" wrapText="1" indent="0" justifyLastLine="0" shrinkToFit="0" readingOrder="0"/>
      <protection locked="1" hidden="0"/>
    </dxf>
    <dxf>
      <font>
        <color rgb="FF9C0006"/>
      </font>
      <fill>
        <patternFill>
          <bgColor rgb="FFFFC7CE"/>
        </patternFill>
      </fill>
    </dxf>
    <dxf>
      <font>
        <color rgb="FF006100"/>
      </font>
      <fill>
        <patternFill>
          <bgColor rgb="FFC6EFCE"/>
        </patternFill>
      </fill>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protection locked="0" hidden="0"/>
    </dxf>
    <dxf>
      <numFmt numFmtId="0" formatCode="General"/>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indexed="64"/>
        </right>
        <top/>
        <bottom/>
        <vertical/>
        <horizontal/>
      </border>
      <protection locked="0" hidden="0"/>
    </dxf>
    <dxf>
      <alignment horizontal="general" vertical="bottom" textRotation="0" wrapText="1" indent="0" justifyLastLine="0" shrinkToFit="0" readingOrder="0"/>
      <protection locked="0" hidden="0"/>
    </dxf>
    <dxf>
      <font>
        <strike val="0"/>
        <outline val="0"/>
        <shadow val="0"/>
        <u val="none"/>
        <vertAlign val="baseline"/>
        <color theme="0"/>
        <name val="Calibri"/>
        <family val="2"/>
        <scheme val="none"/>
      </font>
      <alignment horizontal="center" vertical="bottom" textRotation="0" wrapText="1" indent="0" justifyLastLine="0" shrinkToFit="0" readingOrder="0"/>
      <protection locked="1" hidden="0"/>
    </dxf>
    <dxf>
      <font>
        <color rgb="FF9C0006"/>
      </font>
      <fill>
        <patternFill>
          <bgColor rgb="FFFFC7CE"/>
        </patternFill>
      </fill>
    </dxf>
    <dxf>
      <font>
        <color rgb="FF006100"/>
      </font>
      <fill>
        <patternFill>
          <bgColor rgb="FFC6EFCE"/>
        </patternFill>
      </fill>
    </dxf>
    <dxf>
      <fill>
        <patternFill patternType="none">
          <fgColor indexed="64"/>
          <bgColor auto="1"/>
        </patternFill>
      </fill>
      <alignment horizontal="general" vertical="bottom" textRotation="0" wrapText="1" indent="0" justifyLastLine="0" shrinkToFit="0" readingOrder="0"/>
      <protection locked="0" hidden="0"/>
    </dxf>
    <dxf>
      <numFmt numFmtId="165" formatCode="yyyy\-mm\-dd;@"/>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bottom/>
        <vertical/>
        <horizontal/>
      </border>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bottom/>
        <vertical/>
        <horizontal/>
      </border>
      <protection locked="0" hidden="0"/>
    </dxf>
    <dxf>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alignment horizontal="general" vertical="bottom" textRotation="0" wrapText="1" indent="0" justifyLastLine="0" shrinkToFit="0" readingOrder="0"/>
      <protection locked="0" hidden="0"/>
    </dxf>
    <dxf>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protection locked="0" hidden="0"/>
    </dxf>
    <dxf>
      <numFmt numFmtId="0" formatCode="General"/>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indexed="64"/>
        </right>
        <top/>
        <bottom/>
        <vertical/>
        <horizontal/>
      </border>
      <protection locked="0" hidden="0"/>
    </dxf>
    <dxf>
      <alignment horizontal="general" vertical="bottom" textRotation="0" wrapText="1" indent="0" justifyLastLine="0" shrinkToFit="0" readingOrder="0"/>
      <protection locked="0" hidden="0"/>
    </dxf>
    <dxf>
      <font>
        <strike val="0"/>
        <outline val="0"/>
        <shadow val="0"/>
        <u val="none"/>
        <vertAlign val="baseline"/>
        <color theme="0"/>
        <name val="Calibri"/>
        <family val="2"/>
        <scheme val="none"/>
      </font>
      <alignment horizontal="center" vertical="bottom" textRotation="0" wrapText="1" indent="0" justifyLastLine="0" shrinkToFit="0" readingOrder="0"/>
      <protection locked="1" hidden="0"/>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E5FFFF"/>
      <color rgb="FFF3FFE7"/>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3158490</xdr:colOff>
      <xdr:row>2</xdr:row>
      <xdr:rowOff>93345</xdr:rowOff>
    </xdr:from>
    <xdr:to>
      <xdr:col>2</xdr:col>
      <xdr:colOff>4456454</xdr:colOff>
      <xdr:row>4</xdr:row>
      <xdr:rowOff>55244</xdr:rowOff>
    </xdr:to>
    <xdr:pic>
      <xdr:nvPicPr>
        <xdr:cNvPr id="2" name="Picture 1">
          <a:extLst>
            <a:ext uri="{FF2B5EF4-FFF2-40B4-BE49-F238E27FC236}">
              <a16:creationId xmlns:a16="http://schemas.microsoft.com/office/drawing/2014/main" id="{E73F4298-180E-4CBB-A723-EEE0F3E0B7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578090" y="531495"/>
          <a:ext cx="1297964" cy="346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3781425</xdr:colOff>
      <xdr:row>2</xdr:row>
      <xdr:rowOff>56627</xdr:rowOff>
    </xdr:from>
    <xdr:to>
      <xdr:col>18</xdr:col>
      <xdr:colOff>4827929</xdr:colOff>
      <xdr:row>3</xdr:row>
      <xdr:rowOff>142874</xdr:rowOff>
    </xdr:to>
    <xdr:pic>
      <xdr:nvPicPr>
        <xdr:cNvPr id="2" name="Picture 1">
          <a:extLst>
            <a:ext uri="{FF2B5EF4-FFF2-40B4-BE49-F238E27FC236}">
              <a16:creationId xmlns:a16="http://schemas.microsoft.com/office/drawing/2014/main" id="{C2291400-B1D9-4C6E-8E24-D231BC8328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659225" y="656702"/>
          <a:ext cx="1050314" cy="280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3781425</xdr:colOff>
      <xdr:row>2</xdr:row>
      <xdr:rowOff>56627</xdr:rowOff>
    </xdr:from>
    <xdr:to>
      <xdr:col>18</xdr:col>
      <xdr:colOff>4822214</xdr:colOff>
      <xdr:row>3</xdr:row>
      <xdr:rowOff>137159</xdr:rowOff>
    </xdr:to>
    <xdr:pic>
      <xdr:nvPicPr>
        <xdr:cNvPr id="2" name="Picture 1">
          <a:extLst>
            <a:ext uri="{FF2B5EF4-FFF2-40B4-BE49-F238E27FC236}">
              <a16:creationId xmlns:a16="http://schemas.microsoft.com/office/drawing/2014/main" id="{7F8F1E58-B737-4D7A-9038-D914348EB3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659225" y="656702"/>
          <a:ext cx="1050314" cy="280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3781425</xdr:colOff>
      <xdr:row>2</xdr:row>
      <xdr:rowOff>56627</xdr:rowOff>
    </xdr:from>
    <xdr:to>
      <xdr:col>18</xdr:col>
      <xdr:colOff>4822214</xdr:colOff>
      <xdr:row>3</xdr:row>
      <xdr:rowOff>137159</xdr:rowOff>
    </xdr:to>
    <xdr:pic>
      <xdr:nvPicPr>
        <xdr:cNvPr id="2" name="Picture 1">
          <a:extLst>
            <a:ext uri="{FF2B5EF4-FFF2-40B4-BE49-F238E27FC236}">
              <a16:creationId xmlns:a16="http://schemas.microsoft.com/office/drawing/2014/main" id="{C4EC3B64-F9E1-4A96-8A1C-DF443BA5AB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335375" y="656702"/>
          <a:ext cx="1050314" cy="280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1783080</xdr:colOff>
      <xdr:row>1</xdr:row>
      <xdr:rowOff>228077</xdr:rowOff>
    </xdr:from>
    <xdr:to>
      <xdr:col>19</xdr:col>
      <xdr:colOff>659</xdr:colOff>
      <xdr:row>3</xdr:row>
      <xdr:rowOff>93344</xdr:rowOff>
    </xdr:to>
    <xdr:pic>
      <xdr:nvPicPr>
        <xdr:cNvPr id="2" name="Picture 1">
          <a:extLst>
            <a:ext uri="{FF2B5EF4-FFF2-40B4-BE49-F238E27FC236}">
              <a16:creationId xmlns:a16="http://schemas.microsoft.com/office/drawing/2014/main" id="{CE1D526C-A478-4F85-9EEA-F82C9E136C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451580" y="590027"/>
          <a:ext cx="1082699" cy="2653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476188-F41D-4952-B428-F5BEA9EC76ED}" name="SchA69" displayName="SchA69" ref="A5:S35" totalsRowShown="0" headerRowDxfId="89" dataDxfId="88">
  <autoFilter ref="A5:S35" xr:uid="{06A09559-154F-4DC0-B7E7-337198D1A625}"/>
  <tableColumns count="19">
    <tableColumn id="2" xr3:uid="{3A671122-1007-4B75-8572-C4CBA4B8BB39}" name="Valid" dataDxfId="87">
      <calculatedColumnFormula>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calculatedColumnFormula>
    </tableColumn>
    <tableColumn id="1" xr3:uid="{C13F8297-EDB7-4A17-B6BC-E651FEA9183D}" name="Board Priority" dataDxfId="86"/>
    <tableColumn id="18" xr3:uid="{23DCC2DF-1289-487C-A2A9-A09ED9BFC88C}" name="School Name" dataDxfId="85"/>
    <tableColumn id="20" xr3:uid="{69D0B3B7-2049-4636-A16A-4AE877D23390}" name="School Code" dataDxfId="84">
      <calculatedColumnFormula>_xlfn.IFNA(IF(INDEX(Location!$A$2:$A$1598,MATCH(SchA69[[#This Row],[School Name]],Location!$B$2:$B$1598,0))=1,INDEX(Location!$C$2:$C$1598,MATCH(SchA69[[#This Row],[School Name]],Location!$B$2:$B$1598,0)),"[Type In]"),"[No Sch Name]")</calculatedColumnFormula>
    </tableColumn>
    <tableColumn id="19" xr3:uid="{6EB60C91-FEEE-4C2C-B904-5B03ADDE6DF5}" name="Facility Code" dataDxfId="83">
      <calculatedColumnFormula>_xlfn.IFNA(IF(INDEX(Location!$A$2:$A$1598,MATCH(SchA69[[#This Row],[School Name]],Location!$B$2:$B$1598,0))=1,INDEX(Location!$D$2:$D$1598,MATCH(SchA69[[#This Row],[School Name]],Location!$B$2:$B$1598,0)),"[Type In]"),"[No Sch Name]")</calculatedColumnFormula>
    </tableColumn>
    <tableColumn id="3" xr3:uid="{E89A1238-BA3C-49F3-97F7-20BA3E054DB2}" name="Building ID (BID)" dataDxfId="82">
      <calculatedColumnFormula>_xlfn.IFNA(IF(INDEX(Location!$A$2:$A$1598,MATCH(SchA69[[#This Row],[School Name]],Location!$B$2:$B$1598,0))=1,INDEX(Location!$E$2:$E$1598,MATCH(SchA69[[#This Row],[School Name]],Location!$B$2:$B$1598,0)),"[Type In]"),"[No Sch Name]")</calculatedColumnFormula>
    </tableColumn>
    <tableColumn id="21" xr3:uid="{C28888C9-991A-43CE-87D4-383743A4DFEA}" name="Location" dataDxfId="81">
      <calculatedColumnFormula>_xlfn.IFNA(IF(INDEX(Location!$A$2:$A$1598,MATCH(SchA69[[#This Row],[School Name]],Location!$B$2:$B$1598,0))=1,INDEX(Location!$F$2:$F$1598,MATCH(SchA69[[#This Row],[School Name]],Location!$B$2:$B$1598,0)),"[Type In]"),"[No Sch Name]")</calculatedColumnFormula>
    </tableColumn>
    <tableColumn id="16" xr3:uid="{0FBD8F52-5A1C-4D04-B999-8A9F9A7E63F3}" name="Grade-Low" dataDxfId="80"/>
    <tableColumn id="4" xr3:uid="{9DD3EFD2-E529-493A-977E-EBE0F91C9B73}" name="Grade-High" dataDxfId="79"/>
    <tableColumn id="5" xr3:uid="{6F3A3623-5349-44B7-ABC8-A2620B5C063C}" name="P3 School" dataDxfId="78"/>
    <tableColumn id="6" xr3:uid="{22711636-5EC2-4349-B0E0-114CA8E2F8D8}" name="Number of Type A Units Required" dataDxfId="77"/>
    <tableColumn id="7" xr3:uid="{302616D7-38E8-4138-9BD3-9F89732ED584}" name="Number of Type B Units Required" dataDxfId="76"/>
    <tableColumn id="8" xr3:uid="{CC8F3605-C2B0-483B-956B-A94FA441013D}" name="Number of Washroom Units" dataDxfId="75"/>
    <tableColumn id="9" xr3:uid="{6C3E3CC3-37EB-4A3A-93C2-DA6B1BF1D31A}" name="Request Category Code" dataDxfId="74"/>
    <tableColumn id="10" xr3:uid="{B6CF6637-5F55-4C1A-9DAA-8453D3C81C6D}" name="Additional Scope Funding Documentation Attached?" dataDxfId="73"/>
    <tableColumn id="11" xr3:uid="{60F6A6DD-7273-40FE-9F90-7D8C0CA35830}" name="Total Funding Requested" dataDxfId="72" dataCellStyle="Currency"/>
    <tableColumn id="12" xr3:uid="{AF30D400-1933-4637-B5A8-ADA2A23E41E6}" name="Site Layout Attached?" dataDxfId="71"/>
    <tableColumn id="13" xr3:uid="{3430CF46-BBDF-4EB6-9DF4-0ED1DFAA46A7}" name="Site Ready Date " dataDxfId="70"/>
    <tableColumn id="14" xr3:uid="{F74DD801-C1AE-49B1-BE00-7EFF8D01CACA}" name="Explanation for Request_x000a_Please provide detailed explanations for the modular request, category code, additional project costs and site requirements (if applicable)" dataDxfId="69"/>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EC53108-ACB1-4215-833E-A85DEF50852E}" name="SchA6910" displayName="SchA6910" ref="A5:S35" totalsRowShown="0" headerRowDxfId="66" dataDxfId="65">
  <autoFilter ref="A5:S35" xr:uid="{06A09559-154F-4DC0-B7E7-337198D1A625}"/>
  <tableColumns count="19">
    <tableColumn id="2" xr3:uid="{04F13BE6-7873-46D7-8D29-DAE928D8D07B}" name="Valid" dataDxfId="64">
      <calculatedColumnFormula>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calculatedColumnFormula>
    </tableColumn>
    <tableColumn id="1" xr3:uid="{3AC5372F-AD04-4D43-954F-01AA07E76659}" name="Board Priority" dataDxfId="63"/>
    <tableColumn id="18" xr3:uid="{524212DA-66F3-481C-8749-F95C1D239E16}" name="Originating Facility Name" dataDxfId="62"/>
    <tableColumn id="7" xr3:uid="{68522B7B-AD79-4DB6-ACCD-867C206F1838}" name="Originating Facility Code" dataDxfId="61"/>
    <tableColumn id="11" xr3:uid="{ABA35013-C074-44B0-B4F6-3BB2DACC39B4}" name="Originating School Code" dataDxfId="60"/>
    <tableColumn id="20" xr3:uid="{F8D1E6BA-2650-4498-B6CF-28403FE43A9E}" name="Originating Facility Location" dataDxfId="59">
      <calculatedColumnFormula>_xlfn.IFNA(IF(INDEX(Location!$A$2:$A$1598,MATCH(SchA6910[[#This Row],[Originating Facility Name]],Location!$B$2:$B$1598,0))=1,INDEX(Location!$C$2:$C$1598,MATCH(SchA6910[[#This Row],[Originating Facility Name]],Location!$B$2:$B$1598,0)),"[Type In]"),"[No Sch Name]")</calculatedColumnFormula>
    </tableColumn>
    <tableColumn id="19" xr3:uid="{DE075E59-054A-4E1F-B117-4A95150DDF88}" name="Receiving Facility Name" dataDxfId="58">
      <calculatedColumnFormula>_xlfn.IFNA(IF(INDEX(Location!$A$2:$A$1598,MATCH(SchA6910[[#This Row],[Originating Facility Name]],Location!$B$2:$B$1598,0))=1,INDEX(Location!$D$2:$D$1598,MATCH(SchA6910[[#This Row],[Originating Facility Name]],Location!$B$2:$B$1598,0)),"[Type In]"),"[No Sch Name]")</calculatedColumnFormula>
    </tableColumn>
    <tableColumn id="8" xr3:uid="{ED49D450-0F31-4934-93E7-BDBA1E913DF1}" name="Receiving Facility Code" dataDxfId="57"/>
    <tableColumn id="13" xr3:uid="{C0AF0AC3-50FB-4220-AB8F-3B9D1E941C7B}" name="Receiving School Code" dataDxfId="56"/>
    <tableColumn id="3" xr3:uid="{893FF69D-7029-438A-B873-0F3B45E6ED54}" name="Receiving Facility Location" dataDxfId="55">
      <calculatedColumnFormula>_xlfn.IFNA(IF(INDEX(Location!$A$2:$A$1598,MATCH(SchA6910[[#This Row],[Originating Facility Name]],Location!$B$2:$B$1598,0))=1,INDEX(Location!$E$2:$E$1598,MATCH(SchA6910[[#This Row],[Originating Facility Name]],Location!$B$2:$B$1598,0)),"[Type In]"),"[No Sch Name]")</calculatedColumnFormula>
    </tableColumn>
    <tableColumn id="16" xr3:uid="{A05782B0-7F13-45E4-B36E-439173E7AC5D}" name="Grade-Low" dataDxfId="54"/>
    <tableColumn id="4" xr3:uid="{7F896C03-A783-4D6E-B482-CD0875F4A9C4}" name="Grade-High" dataDxfId="53"/>
    <tableColumn id="6" xr3:uid="{9C3437EE-6169-4772-A900-0CA0B4B4E4FD}" name="# of Units to be moved to Receiving Facility" dataDxfId="52"/>
    <tableColumn id="9" xr3:uid="{6B330269-4682-4441-A92F-C76B50946593}" name="Request Category Code" dataDxfId="51"/>
    <tableColumn id="10" xr3:uid="{0713BD7B-D6A1-41E8-A503-CF792DD2FB47}" name="Required Documents Attached?" dataDxfId="50"/>
    <tableColumn id="5" xr3:uid="{E45C2E08-7845-42F8-BAD0-F169CA6574A4}" name="Site Layout Attached?" dataDxfId="49"/>
    <tableColumn id="12" xr3:uid="{9830DD62-5298-40CC-9A59-FEE008B0607F}" name="Additional Scope Funding Documentation Attached?" dataDxfId="48"/>
    <tableColumn id="15" xr3:uid="{ED3BAE5B-88C1-45D4-A35E-C501CA91D84C}" name="Total Funding Requested" dataDxfId="47" dataCellStyle="Currency"/>
    <tableColumn id="14" xr3:uid="{88BCEF27-4D6C-4BED-B114-0515FFB5A980}" name="Explanation for Request_x000a_Please provide detailed explanations for the modular request, category code, hazmat, unidentified/ unapproved structures, additional project costs and site requirements (if applicable)" dataDxfId="46"/>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52A44A-C461-4629-91BA-67634BF41EFE}" name="SchA69102" displayName="SchA69102" ref="A5:S35" totalsRowShown="0" headerRowDxfId="43" dataDxfId="42">
  <autoFilter ref="A5:S35" xr:uid="{06A09559-154F-4DC0-B7E7-337198D1A625}"/>
  <tableColumns count="19">
    <tableColumn id="2" xr3:uid="{BD89C339-BA5D-4447-AF2D-8B95D0C44ED2}" name="Valid" dataDxfId="41">
      <calculatedColumnFormula>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calculatedColumnFormula>
    </tableColumn>
    <tableColumn id="1" xr3:uid="{C9FC78CA-C6E9-4317-8843-187838681F63}" name="Board Priority" dataDxfId="40"/>
    <tableColumn id="18" xr3:uid="{4E72B60F-61D4-4999-BAED-330C8F38FD77}" name="Facility Name" dataDxfId="39"/>
    <tableColumn id="5" xr3:uid="{1E5B6B00-E13A-4FD5-B69F-E8495BB1F5BE}" name="Facility Code" dataDxfId="38"/>
    <tableColumn id="13" xr3:uid="{5E10EB1E-DC76-44BB-BD39-A1818E9824C5}" name="School Code" dataDxfId="37"/>
    <tableColumn id="7" xr3:uid="{4990059A-84EF-49A3-B25D-0C59AFC69982}" name="Facility Location" dataDxfId="36"/>
    <tableColumn id="20" xr3:uid="{C8C129C3-41D0-48FB-9318-304F395E6C7E}" name=" Unit T-Code" dataDxfId="35">
      <calculatedColumnFormula>_xlfn.IFNA(IF(INDEX(Location!$A$2:$A$1598,MATCH(SchA69102[[#This Row],[Facility Name]],Location!$B$2:$B$1598,0))=1,INDEX(Location!$C$2:$C$1598,MATCH(SchA69102[[#This Row],[Facility Name]],Location!$B$2:$B$1598,0)),"[Type In]"),"[No Sch Name]")</calculatedColumnFormula>
    </tableColumn>
    <tableColumn id="19" xr3:uid="{36AC3F1B-065B-42AF-97EB-0D09BA78EC2F}" name="Year Constructed (19XX or 20XX)" dataDxfId="34">
      <calculatedColumnFormula>_xlfn.IFNA(IF(INDEX(Location!$A$2:$A$1598,MATCH(SchA69102[[#This Row],[Facility Name]],Location!$B$2:$B$1598,0))=1,INDEX(Location!$D$2:$D$1598,MATCH(SchA69102[[#This Row],[Facility Name]],Location!$B$2:$B$1598,0)),"[Type In]"),"[No Sch Name]")</calculatedColumnFormula>
    </tableColumn>
    <tableColumn id="8" xr3:uid="{00236774-4ECA-4B9E-B05C-39ED5208A55C}" name="Manufacturer" dataDxfId="33"/>
    <tableColumn id="3" xr3:uid="{9A8957D0-8470-40DE-BB07-DA34476E0D7D}" name="Unit Construction Material Type" dataDxfId="32">
      <calculatedColumnFormula>_xlfn.IFNA(IF(INDEX(Location!$A$2:$A$1598,MATCH(SchA69102[[#This Row],[Facility Name]],Location!$B$2:$B$1598,0))=1,INDEX(Location!$E$2:$E$1598,MATCH(SchA69102[[#This Row],[Facility Name]],Location!$B$2:$B$1598,0)),"[Type In]"),"[No Sch Name]")</calculatedColumnFormula>
    </tableColumn>
    <tableColumn id="16" xr3:uid="{9EF3AF94-48E3-4F81-A32E-9E580EBF1768}" name="Modular Unit Configuration" dataDxfId="31"/>
    <tableColumn id="4" xr3:uid="{E8239DBF-0F81-49FF-B158-3EDD2E039AAF}" name="Remediate Site Funds" dataDxfId="30"/>
    <tableColumn id="6" xr3:uid="{FDF1C18F-C183-47F0-B904-463ACF5648AF}" name="Stamped Drawing Set Provided" dataDxfId="29"/>
    <tableColumn id="9" xr3:uid="{68DE86A3-75FB-4AB3-8481-07019203BB77}" name="Condition Report Provided" dataDxfId="28"/>
    <tableColumn id="10" xr3:uid="{708FA502-6490-4255-BFA2-CAFDB8A3176F}" name="Operation and Maintenance Manual Attached " dataDxfId="27"/>
    <tableColumn id="11" xr3:uid="{5C4BE7A9-52FB-4FC8-8274-EFC2CF7C0B57}" name="Additional Scope Funding Documentation Attached?" dataDxfId="26"/>
    <tableColumn id="15" xr3:uid="{4AA82733-B469-4B6D-AA1A-13F98B9629F3}" name="Total Funding Requested" dataDxfId="25" dataCellStyle="Currency"/>
    <tableColumn id="12" xr3:uid="{3532F031-A9B3-4677-B913-BAA615D7ACE7}" name="Other Document Attached? (Please Specify)" dataDxfId="24"/>
    <tableColumn id="14" xr3:uid="{47548764-1F8E-4F34-988F-80C2B3ED05BA}" name="Explanation for Request_x000a_Please provide a detailed explanation for the condition of unit, date of availability, hazmat, unidentified/ unapproved structures, additional project costs and site requirements (if applicable)" dataDxfId="23"/>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A85BB7-6B66-483A-AF1C-6303D6A65002}" name="SchA691023" displayName="SchA691023" ref="A5:S35" totalsRowShown="0" headerRowDxfId="20" dataDxfId="19">
  <autoFilter ref="A5:S35" xr:uid="{06A09559-154F-4DC0-B7E7-337198D1A625}"/>
  <tableColumns count="19">
    <tableColumn id="2" xr3:uid="{2834BD26-7A1C-46DA-A033-4BAB80CDBACD}" name="Valid" dataDxfId="18">
      <calculatedColumnFormula>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calculatedColumnFormula>
    </tableColumn>
    <tableColumn id="1" xr3:uid="{DCEB3DD6-7C99-4677-A620-9690499EF2EF}" name="Board Priority" dataDxfId="17"/>
    <tableColumn id="18" xr3:uid="{7C7596EE-1083-4E14-88FD-C562B2F593D2}" name="School Name" dataDxfId="16"/>
    <tableColumn id="5" xr3:uid="{923CD7A9-BF4F-4A02-A9E8-CFAD7BBFE029}" name="School Code" dataDxfId="15"/>
    <tableColumn id="11" xr3:uid="{422176A9-34C5-4678-97C7-B58810B9B44B}" name="Facility Code" dataDxfId="14"/>
    <tableColumn id="7" xr3:uid="{543E08F5-2B8B-432C-8024-1DDFAD64A2D2}" name="Location" dataDxfId="13"/>
    <tableColumn id="20" xr3:uid="{E97F063D-8AAC-410F-8693-53C4B6F337CD}" name="Manufacturer " dataDxfId="12">
      <calculatedColumnFormula>_xlfn.IFNA(IF(INDEX(Location!$A$2:$A$1598,MATCH(SchA691023[[#This Row],[School Name]],Location!$B$2:$B$1598,0))=1,INDEX(Location!$C$2:$C$1598,MATCH(SchA691023[[#This Row],[School Name]],Location!$B$2:$B$1598,0)),"[Type In]"),"[No Sch Name]")</calculatedColumnFormula>
    </tableColumn>
    <tableColumn id="19" xr3:uid="{171B72DC-63BD-4970-A3A7-0EAE09241255}" name="Year Constructed_x000a_(19XX or 20XX)" dataDxfId="11">
      <calculatedColumnFormula>_xlfn.IFNA(IF(INDEX(Location!$A$2:$A$1598,MATCH(SchA691023[[#This Row],[School Name]],Location!$B$2:$B$1598,0))=1,INDEX(Location!$D$2:$D$1598,MATCH(SchA691023[[#This Row],[School Name]],Location!$B$2:$B$1598,0)),"[Type In]"),"[No Sch Name]")</calculatedColumnFormula>
    </tableColumn>
    <tableColumn id="8" xr3:uid="{696DE032-B940-4830-97EC-E68003B423AB}" name="P3 School" dataDxfId="10"/>
    <tableColumn id="3" xr3:uid="{9FD91A3F-76DB-41FD-84AC-6CB1D8682908}" name=" Unit T-Code" dataDxfId="9">
      <calculatedColumnFormula>_xlfn.IFNA(IF(INDEX(Location!$A$2:$A$1598,MATCH(SchA691023[[#This Row],[School Name]],Location!$B$2:$B$1598,0))=1,INDEX(Location!$E$2:$E$1598,MATCH(SchA691023[[#This Row],[School Name]],Location!$B$2:$B$1598,0)),"[Type In]"),"[No Sch Name]")</calculatedColumnFormula>
    </tableColumn>
    <tableColumn id="16" xr3:uid="{632CCCEF-3613-400A-B778-39C919677FDD}" name="Modular Unit Type" dataDxfId="8"/>
    <tableColumn id="4" xr3:uid="{B279160E-3C2E-4746-A024-81B6C8B7D83C}" name="Unit Age" dataDxfId="7"/>
    <tableColumn id="6" xr3:uid="{5580888E-EBE6-4E54-A712-ECE092248C0F}" name="Unit Condition" dataDxfId="6"/>
    <tableColumn id="9" xr3:uid="{4E50C9B4-D394-4A34-8EF6-FC666D45B62E}" name="Reclamation Required" dataDxfId="5"/>
    <tableColumn id="10" xr3:uid="{2996A6DC-9D4A-440E-A713-78B0A0456125}" name="Required Documents Attached?" dataDxfId="4"/>
    <tableColumn id="13" xr3:uid="{7981E5EF-94B5-4D41-BC87-6D4F1874BC62}" name="Additional Scope Funding Documentation Attached?" dataDxfId="3"/>
    <tableColumn id="15" xr3:uid="{DF9275CA-8790-4AE3-8F2D-7E201B8DD973}" name="Total Funding Requested" dataDxfId="2" dataCellStyle="Currency"/>
    <tableColumn id="12" xr3:uid="{CF37055C-D5EC-4760-8AA0-5671316AE456}" name="Proposed Demolition Date   _x000a_(Year Month)" dataDxfId="1"/>
    <tableColumn id="14" xr3:uid="{70171973-63D0-404F-B8D2-0DB416313762}" name="Explanation for Request_x000a_Please provide a detailed explanation for the modular request, category code, additional project costs and site requirements (if applicable)" dataDxfId="0"/>
  </tableColumns>
  <tableStyleInfo name="TableStyleLight13"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E30EE-4243-40D9-9776-531E8067E1E2}">
  <sheetPr>
    <pageSetUpPr fitToPage="1"/>
  </sheetPr>
  <dimension ref="A1:B42"/>
  <sheetViews>
    <sheetView zoomScaleNormal="100" workbookViewId="0">
      <selection activeCell="C13" sqref="C13"/>
    </sheetView>
  </sheetViews>
  <sheetFormatPr defaultRowHeight="15" x14ac:dyDescent="0.25"/>
  <cols>
    <col min="1" max="1" width="10.85546875" customWidth="1"/>
    <col min="2" max="2" width="124.7109375" customWidth="1"/>
    <col min="5" max="6" width="9" customWidth="1"/>
  </cols>
  <sheetData>
    <row r="1" spans="1:2" ht="28.5" x14ac:dyDescent="0.45">
      <c r="A1" s="6" t="s">
        <v>6738</v>
      </c>
      <c r="B1" s="6"/>
    </row>
    <row r="2" spans="1:2" ht="18.75" x14ac:dyDescent="0.3">
      <c r="A2" s="7" t="s">
        <v>6731</v>
      </c>
      <c r="B2" s="7"/>
    </row>
    <row r="3" spans="1:2" ht="30" x14ac:dyDescent="0.25">
      <c r="A3" s="31" t="s">
        <v>14038</v>
      </c>
      <c r="B3" s="2" t="s">
        <v>14034</v>
      </c>
    </row>
    <row r="4" spans="1:2" x14ac:dyDescent="0.25">
      <c r="A4" s="31" t="s">
        <v>14036</v>
      </c>
      <c r="B4" s="2" t="s">
        <v>14035</v>
      </c>
    </row>
    <row r="5" spans="1:2" ht="45" x14ac:dyDescent="0.25">
      <c r="A5" s="32" t="s">
        <v>14087</v>
      </c>
      <c r="B5" s="57" t="s">
        <v>14101</v>
      </c>
    </row>
    <row r="6" spans="1:2" x14ac:dyDescent="0.25">
      <c r="A6" s="31" t="s">
        <v>14037</v>
      </c>
      <c r="B6" t="s">
        <v>14114</v>
      </c>
    </row>
    <row r="7" spans="1:2" ht="18.75" x14ac:dyDescent="0.3">
      <c r="A7" s="7" t="s">
        <v>6736</v>
      </c>
      <c r="B7" s="26"/>
    </row>
    <row r="8" spans="1:2" x14ac:dyDescent="0.25">
      <c r="A8" s="31" t="s">
        <v>14039</v>
      </c>
      <c r="B8" s="2" t="s">
        <v>14033</v>
      </c>
    </row>
    <row r="9" spans="1:2" x14ac:dyDescent="0.25">
      <c r="A9" s="31" t="s">
        <v>14040</v>
      </c>
      <c r="B9" t="s">
        <v>14045</v>
      </c>
    </row>
    <row r="10" spans="1:2" x14ac:dyDescent="0.25">
      <c r="A10" s="31" t="s">
        <v>14041</v>
      </c>
      <c r="B10" t="s">
        <v>14046</v>
      </c>
    </row>
    <row r="11" spans="1:2" ht="30" x14ac:dyDescent="0.25">
      <c r="A11" s="31" t="s">
        <v>14042</v>
      </c>
      <c r="B11" s="2" t="s">
        <v>14090</v>
      </c>
    </row>
    <row r="12" spans="1:2" ht="30" x14ac:dyDescent="0.25">
      <c r="A12" s="31" t="s">
        <v>14043</v>
      </c>
      <c r="B12" s="2" t="s">
        <v>14044</v>
      </c>
    </row>
    <row r="13" spans="1:2" ht="30" x14ac:dyDescent="0.25">
      <c r="A13" s="32" t="s">
        <v>14047</v>
      </c>
      <c r="B13" s="27" t="s">
        <v>14058</v>
      </c>
    </row>
    <row r="14" spans="1:2" ht="18.75" x14ac:dyDescent="0.3">
      <c r="A14" s="7" t="s">
        <v>0</v>
      </c>
      <c r="B14" s="26"/>
    </row>
    <row r="15" spans="1:2" x14ac:dyDescent="0.25">
      <c r="A15" s="31" t="s">
        <v>14048</v>
      </c>
      <c r="B15" s="2" t="s">
        <v>14055</v>
      </c>
    </row>
    <row r="16" spans="1:2" ht="30" x14ac:dyDescent="0.25">
      <c r="A16" s="31" t="s">
        <v>14049</v>
      </c>
      <c r="B16" s="2" t="s">
        <v>14056</v>
      </c>
    </row>
    <row r="17" spans="1:2" ht="75" x14ac:dyDescent="0.25">
      <c r="A17" s="31" t="s">
        <v>14050</v>
      </c>
      <c r="B17" s="2" t="s">
        <v>14057</v>
      </c>
    </row>
    <row r="18" spans="1:2" ht="72" customHeight="1" x14ac:dyDescent="0.25">
      <c r="A18" s="32" t="s">
        <v>14053</v>
      </c>
      <c r="B18" s="54" t="s">
        <v>14096</v>
      </c>
    </row>
    <row r="19" spans="1:2" ht="45" x14ac:dyDescent="0.25">
      <c r="A19" s="31" t="s">
        <v>14051</v>
      </c>
      <c r="B19" s="2" t="s">
        <v>14059</v>
      </c>
    </row>
    <row r="20" spans="1:2" ht="30" x14ac:dyDescent="0.25">
      <c r="A20" s="32" t="s">
        <v>14054</v>
      </c>
      <c r="B20" s="28" t="s">
        <v>14073</v>
      </c>
    </row>
    <row r="21" spans="1:2" x14ac:dyDescent="0.25">
      <c r="A21" s="31" t="s">
        <v>14052</v>
      </c>
      <c r="B21" s="2" t="s">
        <v>14060</v>
      </c>
    </row>
    <row r="22" spans="1:2" x14ac:dyDescent="0.25">
      <c r="A22" s="31" t="s">
        <v>14061</v>
      </c>
      <c r="B22" t="s">
        <v>14082</v>
      </c>
    </row>
    <row r="23" spans="1:2" ht="18.75" x14ac:dyDescent="0.3">
      <c r="A23" s="7" t="s">
        <v>1</v>
      </c>
      <c r="B23" s="26"/>
    </row>
    <row r="24" spans="1:2" x14ac:dyDescent="0.25">
      <c r="A24" s="31" t="s">
        <v>14062</v>
      </c>
      <c r="B24" s="2" t="s">
        <v>14068</v>
      </c>
    </row>
    <row r="25" spans="1:2" x14ac:dyDescent="0.25">
      <c r="A25" s="31" t="s">
        <v>14063</v>
      </c>
      <c r="B25" s="2" t="s">
        <v>14069</v>
      </c>
    </row>
    <row r="26" spans="1:2" ht="45" x14ac:dyDescent="0.25">
      <c r="A26" s="31" t="s">
        <v>14064</v>
      </c>
      <c r="B26" s="2" t="s">
        <v>14070</v>
      </c>
    </row>
    <row r="27" spans="1:2" ht="45" x14ac:dyDescent="0.25">
      <c r="A27" s="31" t="s">
        <v>14065</v>
      </c>
      <c r="B27" s="29" t="s">
        <v>14071</v>
      </c>
    </row>
    <row r="28" spans="1:2" ht="72.599999999999994" customHeight="1" x14ac:dyDescent="0.25">
      <c r="A28" s="32" t="s">
        <v>14072</v>
      </c>
      <c r="B28" s="54" t="s">
        <v>14096</v>
      </c>
    </row>
    <row r="29" spans="1:2" x14ac:dyDescent="0.25">
      <c r="A29" s="31" t="s">
        <v>14066</v>
      </c>
      <c r="B29" s="2" t="s">
        <v>14074</v>
      </c>
    </row>
    <row r="30" spans="1:2" x14ac:dyDescent="0.25">
      <c r="A30" s="31" t="s">
        <v>14067</v>
      </c>
      <c r="B30" t="s">
        <v>14082</v>
      </c>
    </row>
    <row r="31" spans="1:2" ht="18.75" x14ac:dyDescent="0.3">
      <c r="A31" s="7" t="s">
        <v>2</v>
      </c>
      <c r="B31" s="26"/>
    </row>
    <row r="32" spans="1:2" ht="30" x14ac:dyDescent="0.25">
      <c r="A32" s="31" t="s">
        <v>14075</v>
      </c>
      <c r="B32" s="2" t="s">
        <v>14081</v>
      </c>
    </row>
    <row r="33" spans="1:2" x14ac:dyDescent="0.25">
      <c r="A33" s="31" t="s">
        <v>14076</v>
      </c>
      <c r="B33" s="2" t="s">
        <v>14077</v>
      </c>
    </row>
    <row r="34" spans="1:2" x14ac:dyDescent="0.25">
      <c r="A34" s="31" t="s">
        <v>14078</v>
      </c>
      <c r="B34" s="2" t="s">
        <v>14079</v>
      </c>
    </row>
    <row r="35" spans="1:2" x14ac:dyDescent="0.25">
      <c r="A35" s="31" t="s">
        <v>14080</v>
      </c>
      <c r="B35" t="s">
        <v>14082</v>
      </c>
    </row>
    <row r="36" spans="1:2" ht="74.45" customHeight="1" x14ac:dyDescent="0.25">
      <c r="A36" s="32" t="s">
        <v>14095</v>
      </c>
      <c r="B36" s="54" t="s">
        <v>14096</v>
      </c>
    </row>
    <row r="37" spans="1:2" ht="18.75" x14ac:dyDescent="0.3">
      <c r="A37" s="7" t="s">
        <v>6732</v>
      </c>
      <c r="B37" s="26"/>
    </row>
    <row r="38" spans="1:2" x14ac:dyDescent="0.25">
      <c r="A38" s="31" t="s">
        <v>14084</v>
      </c>
      <c r="B38" s="2" t="s">
        <v>14083</v>
      </c>
    </row>
    <row r="39" spans="1:2" ht="30" x14ac:dyDescent="0.25">
      <c r="A39" s="31" t="s">
        <v>14085</v>
      </c>
      <c r="B39" s="2" t="s">
        <v>14086</v>
      </c>
    </row>
    <row r="40" spans="1:2" x14ac:dyDescent="0.25">
      <c r="A40" s="31" t="s">
        <v>14091</v>
      </c>
      <c r="B40" t="s">
        <v>14082</v>
      </c>
    </row>
    <row r="41" spans="1:2" ht="70.150000000000006" customHeight="1" x14ac:dyDescent="0.25">
      <c r="A41" s="32" t="s">
        <v>14097</v>
      </c>
      <c r="B41" s="54" t="s">
        <v>14096</v>
      </c>
    </row>
    <row r="42" spans="1:2" ht="28.5" x14ac:dyDescent="0.45">
      <c r="A42" s="6"/>
      <c r="B42" s="6"/>
    </row>
  </sheetData>
  <sheetProtection algorithmName="SHA-512" hashValue="gZcddaROzjXUPwOmsjEduof/8YqIBgIMOMVbQ1cvhRVgUR/ty8FanEwILKh3FEXRoJuWidXUP0iArbIjgVvK8g==" saltValue="PuQQWVVvOiHPekmJnox0Tg==" spinCount="100000" sheet="1" objects="1" scenarios="1"/>
  <phoneticPr fontId="33" type="noConversion"/>
  <pageMargins left="0.7" right="0.7" top="0.75" bottom="0.75" header="0.3" footer="0.3"/>
  <pageSetup scale="69" orientation="portrait" r:id="rId1"/>
  <headerFooter>
    <oddFooter>&amp;L_x000D_&amp;1#&amp;"Calibri"&amp;11&amp;K000000 Classification: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910B2-9A2D-412F-99A3-7BEF34ADBEA0}">
  <sheetPr>
    <tabColor theme="8" tint="0.39997558519241921"/>
  </sheetPr>
  <dimension ref="A1:CE243"/>
  <sheetViews>
    <sheetView topLeftCell="BZ1" zoomScale="70" zoomScaleNormal="70" workbookViewId="0"/>
  </sheetViews>
  <sheetFormatPr defaultColWidth="25.85546875" defaultRowHeight="15" x14ac:dyDescent="0.25"/>
  <cols>
    <col min="1" max="1" width="15.140625" bestFit="1" customWidth="1"/>
    <col min="2" max="2" width="30.28515625" bestFit="1" customWidth="1"/>
    <col min="3" max="3" width="59.5703125" bestFit="1" customWidth="1"/>
    <col min="4" max="4" width="38.140625" bestFit="1" customWidth="1"/>
    <col min="5" max="5" width="28.7109375" bestFit="1" customWidth="1"/>
    <col min="6" max="6" width="27.85546875" bestFit="1" customWidth="1"/>
    <col min="7" max="7" width="44.140625" bestFit="1" customWidth="1"/>
    <col min="8" max="8" width="58.85546875" bestFit="1" customWidth="1"/>
    <col min="9" max="9" width="29.5703125" bestFit="1" customWidth="1"/>
    <col min="10" max="10" width="64" bestFit="1" customWidth="1"/>
    <col min="11" max="11" width="29.42578125" bestFit="1" customWidth="1"/>
    <col min="12" max="12" width="40" bestFit="1" customWidth="1"/>
    <col min="13" max="13" width="52.7109375" bestFit="1" customWidth="1"/>
    <col min="14" max="14" width="46" bestFit="1" customWidth="1"/>
    <col min="15" max="15" width="35.28515625" bestFit="1" customWidth="1"/>
    <col min="16" max="16" width="42.42578125" bestFit="1" customWidth="1"/>
    <col min="17" max="17" width="39.5703125" bestFit="1" customWidth="1"/>
    <col min="18" max="18" width="28.140625" bestFit="1" customWidth="1"/>
    <col min="19" max="19" width="42.140625" bestFit="1" customWidth="1"/>
    <col min="20" max="20" width="50.5703125" bestFit="1" customWidth="1"/>
    <col min="21" max="21" width="49.7109375" bestFit="1" customWidth="1"/>
    <col min="22" max="22" width="32.5703125" bestFit="1" customWidth="1"/>
    <col min="23" max="23" width="51.42578125" bestFit="1" customWidth="1"/>
    <col min="24" max="24" width="40.140625" bestFit="1" customWidth="1"/>
    <col min="25" max="25" width="37" bestFit="1" customWidth="1"/>
    <col min="26" max="26" width="38" bestFit="1" customWidth="1"/>
    <col min="27" max="27" width="53.5703125" bestFit="1" customWidth="1"/>
    <col min="28" max="28" width="36.42578125" bestFit="1" customWidth="1"/>
    <col min="29" max="29" width="56.28515625" bestFit="1" customWidth="1"/>
    <col min="30" max="30" width="46.140625" bestFit="1" customWidth="1"/>
    <col min="31" max="31" width="64.85546875" bestFit="1" customWidth="1"/>
    <col min="32" max="32" width="38.5703125" bestFit="1" customWidth="1"/>
    <col min="33" max="33" width="46.7109375" bestFit="1" customWidth="1"/>
    <col min="34" max="34" width="47" bestFit="1" customWidth="1"/>
    <col min="35" max="35" width="49.5703125" bestFit="1" customWidth="1"/>
    <col min="36" max="36" width="42.42578125" bestFit="1" customWidth="1"/>
    <col min="37" max="37" width="39.5703125" bestFit="1" customWidth="1"/>
    <col min="38" max="38" width="57.85546875" bestFit="1" customWidth="1"/>
    <col min="39" max="39" width="38.85546875" bestFit="1" customWidth="1"/>
    <col min="40" max="40" width="37" bestFit="1" customWidth="1"/>
    <col min="41" max="41" width="58.28515625" bestFit="1" customWidth="1"/>
    <col min="42" max="42" width="37" bestFit="1" customWidth="1"/>
    <col min="43" max="43" width="39.140625" bestFit="1" customWidth="1"/>
    <col min="44" max="44" width="30.85546875" bestFit="1" customWidth="1"/>
    <col min="45" max="45" width="55.140625" bestFit="1" customWidth="1"/>
    <col min="46" max="46" width="60.85546875" bestFit="1" customWidth="1"/>
    <col min="47" max="47" width="33.85546875" bestFit="1" customWidth="1"/>
    <col min="48" max="48" width="48.42578125" bestFit="1" customWidth="1"/>
    <col min="49" max="49" width="54.28515625" bestFit="1" customWidth="1"/>
    <col min="50" max="50" width="41.28515625" bestFit="1" customWidth="1"/>
    <col min="51" max="51" width="53.28515625" bestFit="1" customWidth="1"/>
    <col min="52" max="52" width="37.5703125" bestFit="1" customWidth="1"/>
    <col min="53" max="53" width="50" bestFit="1" customWidth="1"/>
    <col min="54" max="54" width="37.28515625" bestFit="1" customWidth="1"/>
    <col min="55" max="55" width="57.28515625" bestFit="1" customWidth="1"/>
    <col min="56" max="56" width="33.7109375" bestFit="1" customWidth="1"/>
    <col min="57" max="57" width="37.42578125" bestFit="1" customWidth="1"/>
    <col min="58" max="58" width="34.5703125" bestFit="1" customWidth="1"/>
    <col min="59" max="59" width="29.5703125" bestFit="1" customWidth="1"/>
    <col min="60" max="60" width="44.7109375" bestFit="1" customWidth="1"/>
    <col min="61" max="61" width="36.42578125" bestFit="1" customWidth="1"/>
    <col min="62" max="62" width="44.5703125" bestFit="1" customWidth="1"/>
    <col min="63" max="63" width="35.42578125" bestFit="1" customWidth="1"/>
    <col min="64" max="64" width="35.5703125" bestFit="1" customWidth="1"/>
    <col min="65" max="65" width="34.140625" bestFit="1" customWidth="1"/>
    <col min="66" max="66" width="31.42578125" bestFit="1" customWidth="1"/>
    <col min="67" max="67" width="36" bestFit="1" customWidth="1"/>
    <col min="68" max="68" width="46" bestFit="1" customWidth="1"/>
    <col min="69" max="69" width="42.85546875" bestFit="1" customWidth="1"/>
    <col min="70" max="70" width="34.7109375" bestFit="1" customWidth="1"/>
    <col min="71" max="71" width="43.5703125" bestFit="1" customWidth="1"/>
    <col min="72" max="72" width="32.42578125" bestFit="1" customWidth="1"/>
    <col min="73" max="73" width="44.5703125" bestFit="1" customWidth="1"/>
    <col min="74" max="74" width="63.140625" bestFit="1" customWidth="1"/>
    <col min="75" max="75" width="31.5703125" bestFit="1" customWidth="1"/>
    <col min="76" max="76" width="29.7109375" bestFit="1" customWidth="1"/>
    <col min="77" max="77" width="34.5703125" bestFit="1" customWidth="1"/>
    <col min="78" max="78" width="41.42578125" bestFit="1" customWidth="1"/>
    <col min="79" max="79" width="48.42578125" bestFit="1" customWidth="1"/>
    <col min="80" max="80" width="27.42578125" bestFit="1" customWidth="1"/>
    <col min="81" max="81" width="33.140625" bestFit="1" customWidth="1"/>
  </cols>
  <sheetData>
    <row r="1" spans="1:83" x14ac:dyDescent="0.25">
      <c r="A1" s="20" t="s">
        <v>6752</v>
      </c>
      <c r="B1" t="s">
        <v>6765</v>
      </c>
      <c r="C1" t="s">
        <v>42</v>
      </c>
      <c r="D1" t="s">
        <v>49</v>
      </c>
      <c r="E1" t="s">
        <v>54</v>
      </c>
      <c r="F1" t="s">
        <v>61</v>
      </c>
      <c r="G1" t="s">
        <v>69</v>
      </c>
      <c r="H1" t="s">
        <v>6828</v>
      </c>
      <c r="I1" t="s">
        <v>76</v>
      </c>
      <c r="J1" t="s">
        <v>80</v>
      </c>
      <c r="K1" t="s">
        <v>84</v>
      </c>
      <c r="L1" t="s">
        <v>87</v>
      </c>
      <c r="M1" t="s">
        <v>90</v>
      </c>
      <c r="N1" t="s">
        <v>93</v>
      </c>
      <c r="O1" t="s">
        <v>95</v>
      </c>
      <c r="P1" t="s">
        <v>98</v>
      </c>
      <c r="Q1" t="s">
        <v>102</v>
      </c>
      <c r="R1" t="s">
        <v>104</v>
      </c>
      <c r="S1" t="s">
        <v>106</v>
      </c>
      <c r="T1" t="s">
        <v>108</v>
      </c>
      <c r="U1" t="s">
        <v>110</v>
      </c>
      <c r="V1" t="s">
        <v>112</v>
      </c>
      <c r="W1" t="s">
        <v>114</v>
      </c>
      <c r="X1" t="s">
        <v>116</v>
      </c>
      <c r="Y1" t="s">
        <v>118</v>
      </c>
      <c r="Z1" t="s">
        <v>120</v>
      </c>
      <c r="AA1" t="s">
        <v>8799</v>
      </c>
      <c r="AB1" t="s">
        <v>123</v>
      </c>
      <c r="AC1" t="s">
        <v>125</v>
      </c>
      <c r="AD1" t="s">
        <v>127</v>
      </c>
      <c r="AE1" t="s">
        <v>129</v>
      </c>
      <c r="AF1" t="s">
        <v>3</v>
      </c>
      <c r="AG1" t="s">
        <v>132</v>
      </c>
      <c r="AH1" t="s">
        <v>134</v>
      </c>
      <c r="AI1" t="s">
        <v>136</v>
      </c>
      <c r="AJ1" t="s">
        <v>138</v>
      </c>
      <c r="AK1" t="s">
        <v>10423</v>
      </c>
      <c r="AL1" t="s">
        <v>140</v>
      </c>
      <c r="AM1" t="s">
        <v>143</v>
      </c>
      <c r="AN1" t="s">
        <v>145</v>
      </c>
      <c r="AO1" t="s">
        <v>147</v>
      </c>
      <c r="AP1" t="s">
        <v>149</v>
      </c>
      <c r="AQ1" t="s">
        <v>151</v>
      </c>
      <c r="AR1" t="s">
        <v>153</v>
      </c>
      <c r="AS1" t="s">
        <v>155</v>
      </c>
      <c r="AT1" t="s">
        <v>157</v>
      </c>
      <c r="AU1" t="s">
        <v>159</v>
      </c>
      <c r="AV1" t="s">
        <v>161</v>
      </c>
      <c r="AW1" t="s">
        <v>163</v>
      </c>
      <c r="AX1" t="s">
        <v>165</v>
      </c>
      <c r="AY1" t="s">
        <v>167</v>
      </c>
      <c r="AZ1" t="s">
        <v>169</v>
      </c>
      <c r="BA1" t="s">
        <v>171</v>
      </c>
      <c r="BB1" t="s">
        <v>173</v>
      </c>
      <c r="BC1" t="s">
        <v>175</v>
      </c>
      <c r="BD1" t="s">
        <v>177</v>
      </c>
      <c r="BE1" t="s">
        <v>179</v>
      </c>
      <c r="BF1" t="s">
        <v>181</v>
      </c>
      <c r="BG1" t="s">
        <v>183</v>
      </c>
      <c r="BH1" t="s">
        <v>185</v>
      </c>
      <c r="BI1" t="s">
        <v>187</v>
      </c>
      <c r="BJ1" t="s">
        <v>189</v>
      </c>
      <c r="BK1" t="s">
        <v>191</v>
      </c>
      <c r="BL1" t="s">
        <v>193</v>
      </c>
      <c r="BM1" t="s">
        <v>195</v>
      </c>
      <c r="BN1" t="s">
        <v>197</v>
      </c>
      <c r="BO1" t="s">
        <v>199</v>
      </c>
      <c r="BP1" t="s">
        <v>201</v>
      </c>
      <c r="BQ1" t="s">
        <v>203</v>
      </c>
      <c r="BR1" t="s">
        <v>205</v>
      </c>
      <c r="BS1" t="s">
        <v>207</v>
      </c>
      <c r="BT1" t="s">
        <v>209</v>
      </c>
      <c r="BU1" t="s">
        <v>211</v>
      </c>
      <c r="BV1" t="s">
        <v>213</v>
      </c>
      <c r="BW1" t="s">
        <v>215</v>
      </c>
      <c r="BX1" t="s">
        <v>217</v>
      </c>
      <c r="BY1" t="s">
        <v>219</v>
      </c>
      <c r="BZ1" t="s">
        <v>221</v>
      </c>
      <c r="CA1" t="s">
        <v>223</v>
      </c>
      <c r="CB1" t="s">
        <v>226</v>
      </c>
      <c r="CC1" t="s">
        <v>228</v>
      </c>
      <c r="CD1" t="s">
        <v>14099</v>
      </c>
      <c r="CE1" t="s">
        <v>14100</v>
      </c>
    </row>
    <row r="2" spans="1:83" x14ac:dyDescent="0.25">
      <c r="A2" s="20" t="s">
        <v>14015</v>
      </c>
      <c r="B2">
        <v>395</v>
      </c>
      <c r="C2">
        <v>6021</v>
      </c>
      <c r="D2">
        <v>6020</v>
      </c>
      <c r="E2">
        <v>6017</v>
      </c>
      <c r="F2">
        <v>151</v>
      </c>
      <c r="G2">
        <v>152</v>
      </c>
      <c r="H2">
        <v>6019</v>
      </c>
      <c r="I2">
        <v>45</v>
      </c>
      <c r="J2">
        <v>9</v>
      </c>
      <c r="K2">
        <v>399</v>
      </c>
      <c r="L2">
        <v>3170</v>
      </c>
      <c r="M2">
        <v>4870</v>
      </c>
      <c r="N2">
        <v>154</v>
      </c>
      <c r="O2">
        <v>6015</v>
      </c>
      <c r="P2">
        <v>369</v>
      </c>
      <c r="Q2">
        <v>370</v>
      </c>
      <c r="R2">
        <v>12</v>
      </c>
      <c r="S2">
        <v>2125</v>
      </c>
      <c r="T2">
        <v>2285</v>
      </c>
      <c r="U2">
        <v>2245</v>
      </c>
      <c r="V2">
        <v>1155</v>
      </c>
      <c r="W2">
        <v>4010</v>
      </c>
      <c r="X2">
        <v>3030</v>
      </c>
      <c r="Y2">
        <v>3065</v>
      </c>
      <c r="Z2">
        <v>53</v>
      </c>
      <c r="AA2">
        <v>4208</v>
      </c>
      <c r="AB2">
        <v>52</v>
      </c>
      <c r="AC2">
        <v>4330</v>
      </c>
      <c r="AD2">
        <v>8060</v>
      </c>
      <c r="AE2">
        <v>110</v>
      </c>
      <c r="AF2">
        <v>3020</v>
      </c>
      <c r="AG2">
        <v>46</v>
      </c>
      <c r="AH2">
        <v>2195</v>
      </c>
      <c r="AI2">
        <v>48</v>
      </c>
      <c r="AJ2">
        <v>1180</v>
      </c>
      <c r="AK2">
        <v>3260</v>
      </c>
      <c r="AL2">
        <v>4160</v>
      </c>
      <c r="AM2">
        <v>1250</v>
      </c>
      <c r="AN2">
        <v>2155</v>
      </c>
      <c r="AO2">
        <v>4130</v>
      </c>
      <c r="AP2">
        <v>3240</v>
      </c>
      <c r="AQ2">
        <v>1085</v>
      </c>
      <c r="AR2">
        <v>2045</v>
      </c>
      <c r="AS2">
        <v>8040</v>
      </c>
      <c r="AT2">
        <v>4077</v>
      </c>
      <c r="AU2">
        <v>1220</v>
      </c>
      <c r="AV2">
        <v>21</v>
      </c>
      <c r="AW2">
        <v>4481</v>
      </c>
      <c r="AX2">
        <v>1045</v>
      </c>
      <c r="AY2">
        <v>4105</v>
      </c>
      <c r="AZ2">
        <v>3040</v>
      </c>
      <c r="BA2">
        <v>47</v>
      </c>
      <c r="BB2">
        <v>1135</v>
      </c>
      <c r="BC2">
        <v>4501</v>
      </c>
      <c r="BD2">
        <v>3050</v>
      </c>
      <c r="BE2">
        <v>2275</v>
      </c>
      <c r="BF2">
        <v>1245</v>
      </c>
      <c r="BG2">
        <v>1280</v>
      </c>
      <c r="BH2">
        <v>8050</v>
      </c>
      <c r="BI2">
        <v>2255</v>
      </c>
      <c r="BJ2">
        <v>2305</v>
      </c>
      <c r="BK2">
        <v>1070</v>
      </c>
      <c r="BL2">
        <v>177</v>
      </c>
      <c r="BM2">
        <v>1175</v>
      </c>
      <c r="BN2">
        <v>1115</v>
      </c>
      <c r="BO2">
        <v>195</v>
      </c>
      <c r="BP2">
        <v>19</v>
      </c>
      <c r="BQ2">
        <v>3070</v>
      </c>
      <c r="BR2">
        <v>1190</v>
      </c>
      <c r="BS2">
        <v>284</v>
      </c>
      <c r="BT2">
        <v>7020</v>
      </c>
      <c r="BU2">
        <v>2185</v>
      </c>
      <c r="BV2">
        <v>20</v>
      </c>
      <c r="BW2">
        <v>1110</v>
      </c>
      <c r="BX2">
        <v>56</v>
      </c>
      <c r="BY2">
        <v>2115</v>
      </c>
      <c r="BZ2">
        <v>1325</v>
      </c>
      <c r="CA2">
        <v>54</v>
      </c>
      <c r="CB2">
        <v>224</v>
      </c>
      <c r="CC2">
        <v>109</v>
      </c>
      <c r="CD2">
        <v>400</v>
      </c>
      <c r="CE2">
        <v>2473</v>
      </c>
    </row>
    <row r="3" spans="1:83" x14ac:dyDescent="0.25">
      <c r="A3" s="21" t="s">
        <v>14004</v>
      </c>
      <c r="B3" t="s">
        <v>13473</v>
      </c>
      <c r="C3" t="s">
        <v>122</v>
      </c>
      <c r="D3" t="s">
        <v>13431</v>
      </c>
      <c r="E3" t="s">
        <v>54</v>
      </c>
      <c r="F3" t="s">
        <v>323</v>
      </c>
      <c r="G3" t="s">
        <v>324</v>
      </c>
      <c r="H3" t="s">
        <v>359</v>
      </c>
      <c r="I3" t="s">
        <v>407</v>
      </c>
      <c r="J3" t="s">
        <v>679</v>
      </c>
      <c r="K3" t="s">
        <v>13626</v>
      </c>
      <c r="L3" t="s">
        <v>13986</v>
      </c>
      <c r="M3" t="s">
        <v>665</v>
      </c>
      <c r="N3" t="s">
        <v>1059</v>
      </c>
      <c r="O3" t="s">
        <v>1085</v>
      </c>
      <c r="P3" t="s">
        <v>1086</v>
      </c>
      <c r="Q3" t="s">
        <v>13900</v>
      </c>
      <c r="R3" t="s">
        <v>1535</v>
      </c>
      <c r="S3" t="s">
        <v>289</v>
      </c>
      <c r="T3" t="s">
        <v>13416</v>
      </c>
      <c r="U3" t="s">
        <v>13454</v>
      </c>
      <c r="V3" t="s">
        <v>131</v>
      </c>
      <c r="W3" t="s">
        <v>119</v>
      </c>
      <c r="X3" t="s">
        <v>63</v>
      </c>
      <c r="Y3" t="s">
        <v>214</v>
      </c>
      <c r="Z3" t="s">
        <v>237</v>
      </c>
      <c r="AA3" t="s">
        <v>182</v>
      </c>
      <c r="AB3" t="s">
        <v>260</v>
      </c>
      <c r="AC3" t="s">
        <v>275</v>
      </c>
      <c r="AD3" t="s">
        <v>520</v>
      </c>
      <c r="AE3" t="s">
        <v>139</v>
      </c>
      <c r="AF3" t="s">
        <v>50</v>
      </c>
      <c r="AG3" t="s">
        <v>154</v>
      </c>
      <c r="AH3" t="s">
        <v>66</v>
      </c>
      <c r="AI3" t="s">
        <v>664</v>
      </c>
      <c r="AJ3" t="s">
        <v>13412</v>
      </c>
      <c r="AK3" t="s">
        <v>238</v>
      </c>
      <c r="AL3" t="s">
        <v>636</v>
      </c>
      <c r="AM3" t="s">
        <v>276</v>
      </c>
      <c r="AN3" t="s">
        <v>85</v>
      </c>
      <c r="AO3" t="s">
        <v>13546</v>
      </c>
      <c r="AP3" t="s">
        <v>111</v>
      </c>
      <c r="AQ3" t="s">
        <v>424</v>
      </c>
      <c r="AR3" t="s">
        <v>96</v>
      </c>
      <c r="AS3" t="s">
        <v>512</v>
      </c>
      <c r="AT3" t="s">
        <v>91</v>
      </c>
      <c r="AU3" t="s">
        <v>316</v>
      </c>
      <c r="AV3" t="s">
        <v>588</v>
      </c>
      <c r="AW3" t="s">
        <v>350</v>
      </c>
      <c r="AX3" t="s">
        <v>13421</v>
      </c>
      <c r="AY3" t="s">
        <v>180</v>
      </c>
      <c r="AZ3" t="s">
        <v>372</v>
      </c>
      <c r="BA3" t="s">
        <v>604</v>
      </c>
      <c r="BB3" t="s">
        <v>45</v>
      </c>
      <c r="BC3" t="s">
        <v>603</v>
      </c>
      <c r="BD3" t="s">
        <v>113</v>
      </c>
      <c r="BE3" t="s">
        <v>437</v>
      </c>
      <c r="BF3" t="s">
        <v>162</v>
      </c>
      <c r="BG3" t="s">
        <v>148</v>
      </c>
      <c r="BH3" t="s">
        <v>13549</v>
      </c>
      <c r="BI3" t="s">
        <v>166</v>
      </c>
      <c r="BJ3" t="s">
        <v>184</v>
      </c>
      <c r="BK3" t="s">
        <v>455</v>
      </c>
      <c r="BL3" t="s">
        <v>240</v>
      </c>
      <c r="BM3" t="s">
        <v>229</v>
      </c>
      <c r="BN3" t="s">
        <v>128</v>
      </c>
      <c r="BO3" t="s">
        <v>284</v>
      </c>
      <c r="BP3" t="s">
        <v>526</v>
      </c>
      <c r="BQ3" t="s">
        <v>144</v>
      </c>
      <c r="BR3" t="s">
        <v>57</v>
      </c>
      <c r="BS3" t="s">
        <v>88</v>
      </c>
      <c r="BT3" t="s">
        <v>246</v>
      </c>
      <c r="BU3" t="s">
        <v>172</v>
      </c>
      <c r="BV3" t="s">
        <v>77</v>
      </c>
      <c r="BW3" t="s">
        <v>280</v>
      </c>
      <c r="BX3" t="s">
        <v>342</v>
      </c>
      <c r="BY3" t="s">
        <v>99</v>
      </c>
      <c r="BZ3" t="s">
        <v>194</v>
      </c>
      <c r="CA3" t="s">
        <v>115</v>
      </c>
      <c r="CB3" t="s">
        <v>1581</v>
      </c>
      <c r="CC3" t="s">
        <v>1638</v>
      </c>
      <c r="CD3" t="s">
        <v>13899</v>
      </c>
      <c r="CE3" t="s">
        <v>13930</v>
      </c>
    </row>
    <row r="4" spans="1:83" x14ac:dyDescent="0.25">
      <c r="C4" t="s">
        <v>124</v>
      </c>
      <c r="D4" t="s">
        <v>13432</v>
      </c>
      <c r="G4" t="s">
        <v>325</v>
      </c>
      <c r="J4" t="s">
        <v>680</v>
      </c>
      <c r="L4" t="s">
        <v>227</v>
      </c>
      <c r="M4" t="s">
        <v>830</v>
      </c>
      <c r="Q4" t="s">
        <v>13901</v>
      </c>
      <c r="S4" t="s">
        <v>13499</v>
      </c>
      <c r="T4" t="s">
        <v>231</v>
      </c>
      <c r="U4" t="s">
        <v>322</v>
      </c>
      <c r="V4" t="s">
        <v>13506</v>
      </c>
      <c r="W4" t="s">
        <v>150</v>
      </c>
      <c r="X4" t="s">
        <v>70</v>
      </c>
      <c r="Y4" t="s">
        <v>216</v>
      </c>
      <c r="Z4" t="s">
        <v>287</v>
      </c>
      <c r="AA4" t="s">
        <v>376</v>
      </c>
      <c r="AB4" t="s">
        <v>283</v>
      </c>
      <c r="AC4" t="s">
        <v>382</v>
      </c>
      <c r="AD4" t="s">
        <v>537</v>
      </c>
      <c r="AE4" t="s">
        <v>146</v>
      </c>
      <c r="AF4" t="s">
        <v>73</v>
      </c>
      <c r="AG4" t="s">
        <v>584</v>
      </c>
      <c r="AH4" t="s">
        <v>135</v>
      </c>
      <c r="AI4" t="s">
        <v>832</v>
      </c>
      <c r="AJ4" t="s">
        <v>259</v>
      </c>
      <c r="AK4" t="s">
        <v>380</v>
      </c>
      <c r="AL4" t="s">
        <v>676</v>
      </c>
      <c r="AM4" t="s">
        <v>310</v>
      </c>
      <c r="AN4" t="s">
        <v>340</v>
      </c>
      <c r="AO4" t="s">
        <v>602</v>
      </c>
      <c r="AP4" t="s">
        <v>174</v>
      </c>
      <c r="AQ4" t="s">
        <v>574</v>
      </c>
      <c r="AR4" t="s">
        <v>232</v>
      </c>
      <c r="AS4" t="s">
        <v>516</v>
      </c>
      <c r="AT4" t="s">
        <v>255</v>
      </c>
      <c r="AU4" t="s">
        <v>497</v>
      </c>
      <c r="AV4" t="s">
        <v>739</v>
      </c>
      <c r="AW4" t="s">
        <v>370</v>
      </c>
      <c r="AX4" t="s">
        <v>224</v>
      </c>
      <c r="AY4" t="s">
        <v>542</v>
      </c>
      <c r="AZ4" t="s">
        <v>390</v>
      </c>
      <c r="BA4" t="s">
        <v>606</v>
      </c>
      <c r="BB4" t="s">
        <v>334</v>
      </c>
      <c r="BC4" t="s">
        <v>1052</v>
      </c>
      <c r="BD4" t="s">
        <v>406</v>
      </c>
      <c r="BE4" t="s">
        <v>631</v>
      </c>
      <c r="BF4" t="s">
        <v>196</v>
      </c>
      <c r="BG4" t="s">
        <v>261</v>
      </c>
      <c r="BH4" t="s">
        <v>550</v>
      </c>
      <c r="BI4" t="s">
        <v>225</v>
      </c>
      <c r="BJ4" t="s">
        <v>277</v>
      </c>
      <c r="BK4" t="s">
        <v>496</v>
      </c>
      <c r="BL4" t="s">
        <v>241</v>
      </c>
      <c r="BM4" t="s">
        <v>230</v>
      </c>
      <c r="BN4" t="s">
        <v>253</v>
      </c>
      <c r="BO4" t="s">
        <v>312</v>
      </c>
      <c r="BP4" t="s">
        <v>599</v>
      </c>
      <c r="BQ4" t="s">
        <v>176</v>
      </c>
      <c r="BR4" t="s">
        <v>13406</v>
      </c>
      <c r="BS4" t="s">
        <v>521</v>
      </c>
      <c r="BT4" t="s">
        <v>632</v>
      </c>
      <c r="BU4" t="s">
        <v>546</v>
      </c>
      <c r="BV4" t="s">
        <v>379</v>
      </c>
      <c r="BW4" t="s">
        <v>331</v>
      </c>
      <c r="BX4" t="s">
        <v>343</v>
      </c>
      <c r="BY4" t="s">
        <v>309</v>
      </c>
      <c r="BZ4" t="s">
        <v>296</v>
      </c>
      <c r="CA4" t="s">
        <v>252</v>
      </c>
      <c r="CC4" t="s">
        <v>1639</v>
      </c>
    </row>
    <row r="5" spans="1:83" x14ac:dyDescent="0.25">
      <c r="J5" t="s">
        <v>1098</v>
      </c>
      <c r="L5" t="s">
        <v>266</v>
      </c>
      <c r="M5" t="s">
        <v>1063</v>
      </c>
      <c r="S5" t="s">
        <v>618</v>
      </c>
      <c r="T5" t="s">
        <v>13438</v>
      </c>
      <c r="U5" t="s">
        <v>328</v>
      </c>
      <c r="V5" t="s">
        <v>446</v>
      </c>
      <c r="W5" t="s">
        <v>168</v>
      </c>
      <c r="X5" t="s">
        <v>81</v>
      </c>
      <c r="Y5" t="s">
        <v>13483</v>
      </c>
      <c r="Z5" t="s">
        <v>318</v>
      </c>
      <c r="AA5" t="s">
        <v>745</v>
      </c>
      <c r="AB5" t="s">
        <v>306</v>
      </c>
      <c r="AC5" t="s">
        <v>13720</v>
      </c>
      <c r="AD5" t="s">
        <v>544</v>
      </c>
      <c r="AE5" t="s">
        <v>156</v>
      </c>
      <c r="AF5" t="s">
        <v>94</v>
      </c>
      <c r="AG5" t="s">
        <v>829</v>
      </c>
      <c r="AH5" t="s">
        <v>164</v>
      </c>
      <c r="AI5" t="s">
        <v>1395</v>
      </c>
      <c r="AJ5" t="s">
        <v>273</v>
      </c>
      <c r="AK5" t="s">
        <v>438</v>
      </c>
      <c r="AL5" t="s">
        <v>703</v>
      </c>
      <c r="AM5" t="s">
        <v>685</v>
      </c>
      <c r="AN5" t="s">
        <v>346</v>
      </c>
      <c r="AO5" t="s">
        <v>819</v>
      </c>
      <c r="AP5" t="s">
        <v>204</v>
      </c>
      <c r="AQ5" t="s">
        <v>586</v>
      </c>
      <c r="AR5" t="s">
        <v>302</v>
      </c>
      <c r="AS5" t="s">
        <v>13545</v>
      </c>
      <c r="AT5" t="s">
        <v>547</v>
      </c>
      <c r="AU5" t="s">
        <v>499</v>
      </c>
      <c r="AV5" t="s">
        <v>745</v>
      </c>
      <c r="AW5" t="s">
        <v>605</v>
      </c>
      <c r="AX5" t="s">
        <v>361</v>
      </c>
      <c r="AY5" t="s">
        <v>575</v>
      </c>
      <c r="AZ5" t="s">
        <v>475</v>
      </c>
      <c r="BA5" t="s">
        <v>828</v>
      </c>
      <c r="BB5" t="s">
        <v>429</v>
      </c>
      <c r="BC5" t="s">
        <v>1064</v>
      </c>
      <c r="BD5" t="s">
        <v>423</v>
      </c>
      <c r="BE5" t="s">
        <v>13595</v>
      </c>
      <c r="BF5" t="s">
        <v>282</v>
      </c>
      <c r="BG5" t="s">
        <v>270</v>
      </c>
      <c r="BH5" t="s">
        <v>13557</v>
      </c>
      <c r="BI5" t="s">
        <v>293</v>
      </c>
      <c r="BJ5" t="s">
        <v>305</v>
      </c>
      <c r="BK5" t="s">
        <v>13578</v>
      </c>
      <c r="BL5" t="s">
        <v>258</v>
      </c>
      <c r="BM5" t="s">
        <v>13436</v>
      </c>
      <c r="BN5" t="s">
        <v>409</v>
      </c>
      <c r="BO5" t="s">
        <v>501</v>
      </c>
      <c r="BP5" t="s">
        <v>666</v>
      </c>
      <c r="BQ5" t="s">
        <v>358</v>
      </c>
      <c r="BR5" t="s">
        <v>212</v>
      </c>
      <c r="BS5" t="s">
        <v>534</v>
      </c>
      <c r="BT5" t="s">
        <v>13621</v>
      </c>
      <c r="BU5" t="s">
        <v>566</v>
      </c>
      <c r="BV5" t="s">
        <v>573</v>
      </c>
      <c r="BW5" t="s">
        <v>701</v>
      </c>
      <c r="BX5" t="s">
        <v>344</v>
      </c>
      <c r="BY5" t="s">
        <v>13470</v>
      </c>
      <c r="BZ5" t="s">
        <v>297</v>
      </c>
      <c r="CA5" t="s">
        <v>278</v>
      </c>
    </row>
    <row r="6" spans="1:83" x14ac:dyDescent="0.25">
      <c r="J6" t="s">
        <v>1101</v>
      </c>
      <c r="L6" t="s">
        <v>399</v>
      </c>
      <c r="M6" t="s">
        <v>1424</v>
      </c>
      <c r="S6" t="s">
        <v>756</v>
      </c>
      <c r="T6" t="s">
        <v>235</v>
      </c>
      <c r="U6" t="s">
        <v>329</v>
      </c>
      <c r="V6" t="s">
        <v>450</v>
      </c>
      <c r="W6" t="s">
        <v>262</v>
      </c>
      <c r="X6" t="s">
        <v>105</v>
      </c>
      <c r="Y6" t="s">
        <v>333</v>
      </c>
      <c r="Z6" t="s">
        <v>347</v>
      </c>
      <c r="AA6" t="s">
        <v>823</v>
      </c>
      <c r="AB6" t="s">
        <v>314</v>
      </c>
      <c r="AC6" t="s">
        <v>1407</v>
      </c>
      <c r="AD6" t="s">
        <v>594</v>
      </c>
      <c r="AE6" t="s">
        <v>158</v>
      </c>
      <c r="AF6" t="s">
        <v>101</v>
      </c>
      <c r="AG6" t="s">
        <v>832</v>
      </c>
      <c r="AH6" t="s">
        <v>257</v>
      </c>
      <c r="AI6" t="s">
        <v>1411</v>
      </c>
      <c r="AJ6" t="s">
        <v>13479</v>
      </c>
      <c r="AK6" t="s">
        <v>466</v>
      </c>
      <c r="AL6" t="s">
        <v>744</v>
      </c>
      <c r="AM6" t="s">
        <v>13584</v>
      </c>
      <c r="AN6" t="s">
        <v>430</v>
      </c>
      <c r="AO6" t="s">
        <v>1064</v>
      </c>
      <c r="AP6" t="s">
        <v>13464</v>
      </c>
      <c r="AQ6" t="s">
        <v>651</v>
      </c>
      <c r="AR6" t="s">
        <v>303</v>
      </c>
      <c r="AS6" t="s">
        <v>13547</v>
      </c>
      <c r="AT6" t="s">
        <v>567</v>
      </c>
      <c r="AU6" t="s">
        <v>725</v>
      </c>
      <c r="AV6" t="s">
        <v>826</v>
      </c>
      <c r="AW6" t="s">
        <v>673</v>
      </c>
      <c r="AX6" t="s">
        <v>433</v>
      </c>
      <c r="AY6" t="s">
        <v>822</v>
      </c>
      <c r="AZ6" t="s">
        <v>485</v>
      </c>
      <c r="BA6" t="s">
        <v>1387</v>
      </c>
      <c r="BB6" t="s">
        <v>13576</v>
      </c>
      <c r="BC6" t="s">
        <v>1108</v>
      </c>
      <c r="BD6" t="s">
        <v>426</v>
      </c>
      <c r="BE6" t="s">
        <v>13596</v>
      </c>
      <c r="BF6" t="s">
        <v>13460</v>
      </c>
      <c r="BG6" t="s">
        <v>326</v>
      </c>
      <c r="BI6" t="s">
        <v>13490</v>
      </c>
      <c r="BJ6" t="s">
        <v>408</v>
      </c>
      <c r="BK6" t="s">
        <v>659</v>
      </c>
      <c r="BL6" t="s">
        <v>281</v>
      </c>
      <c r="BM6" t="s">
        <v>313</v>
      </c>
      <c r="BN6" t="s">
        <v>445</v>
      </c>
      <c r="BO6" t="s">
        <v>687</v>
      </c>
      <c r="BP6" t="s">
        <v>826</v>
      </c>
      <c r="BQ6" t="s">
        <v>457</v>
      </c>
      <c r="BR6" t="s">
        <v>239</v>
      </c>
      <c r="BS6" t="s">
        <v>535</v>
      </c>
      <c r="BT6" t="s">
        <v>903</v>
      </c>
      <c r="BU6" t="s">
        <v>591</v>
      </c>
      <c r="BV6" t="s">
        <v>576</v>
      </c>
      <c r="BW6" t="s">
        <v>727</v>
      </c>
      <c r="BX6" t="s">
        <v>983</v>
      </c>
      <c r="BY6" t="s">
        <v>355</v>
      </c>
      <c r="BZ6" t="s">
        <v>345</v>
      </c>
      <c r="CA6" t="s">
        <v>388</v>
      </c>
    </row>
    <row r="7" spans="1:83" x14ac:dyDescent="0.25">
      <c r="J7" t="s">
        <v>1104</v>
      </c>
      <c r="L7" t="s">
        <v>498</v>
      </c>
      <c r="M7" t="s">
        <v>1457</v>
      </c>
      <c r="S7" t="s">
        <v>775</v>
      </c>
      <c r="T7" t="s">
        <v>317</v>
      </c>
      <c r="U7" t="s">
        <v>418</v>
      </c>
      <c r="V7" t="s">
        <v>472</v>
      </c>
      <c r="W7" t="s">
        <v>265</v>
      </c>
      <c r="X7" t="s">
        <v>109</v>
      </c>
      <c r="Y7" t="s">
        <v>627</v>
      </c>
      <c r="Z7" t="s">
        <v>13504</v>
      </c>
      <c r="AA7" t="s">
        <v>831</v>
      </c>
      <c r="AB7" t="s">
        <v>414</v>
      </c>
      <c r="AC7" t="s">
        <v>1502</v>
      </c>
      <c r="AD7" t="s">
        <v>611</v>
      </c>
      <c r="AE7" t="s">
        <v>160</v>
      </c>
      <c r="AF7" t="s">
        <v>103</v>
      </c>
      <c r="AG7" t="s">
        <v>982</v>
      </c>
      <c r="AH7" t="s">
        <v>295</v>
      </c>
      <c r="AI7" t="s">
        <v>1419</v>
      </c>
      <c r="AJ7" t="s">
        <v>351</v>
      </c>
      <c r="AK7" t="s">
        <v>541</v>
      </c>
      <c r="AL7" t="s">
        <v>835</v>
      </c>
      <c r="AM7" t="s">
        <v>700</v>
      </c>
      <c r="AN7" t="s">
        <v>465</v>
      </c>
      <c r="AO7" t="s">
        <v>1365</v>
      </c>
      <c r="AP7" t="s">
        <v>364</v>
      </c>
      <c r="AQ7" t="s">
        <v>707</v>
      </c>
      <c r="AR7" t="s">
        <v>490</v>
      </c>
      <c r="AS7" t="s">
        <v>530</v>
      </c>
      <c r="AT7" t="s">
        <v>600</v>
      </c>
      <c r="AU7" t="s">
        <v>803</v>
      </c>
      <c r="AV7" t="s">
        <v>1252</v>
      </c>
      <c r="AW7" t="s">
        <v>13751</v>
      </c>
      <c r="AX7" t="s">
        <v>478</v>
      </c>
      <c r="AY7" t="s">
        <v>825</v>
      </c>
      <c r="AZ7" t="s">
        <v>514</v>
      </c>
      <c r="BA7" t="s">
        <v>1454</v>
      </c>
      <c r="BB7" t="s">
        <v>656</v>
      </c>
      <c r="BC7" t="s">
        <v>1389</v>
      </c>
      <c r="BD7" t="s">
        <v>480</v>
      </c>
      <c r="BE7" t="s">
        <v>13597</v>
      </c>
      <c r="BF7" t="s">
        <v>348</v>
      </c>
      <c r="BG7" t="s">
        <v>374</v>
      </c>
      <c r="BI7" t="s">
        <v>362</v>
      </c>
      <c r="BJ7" t="s">
        <v>413</v>
      </c>
      <c r="BK7" t="s">
        <v>765</v>
      </c>
      <c r="BL7" t="s">
        <v>384</v>
      </c>
      <c r="BM7" t="s">
        <v>495</v>
      </c>
      <c r="BN7" t="s">
        <v>869</v>
      </c>
      <c r="BO7" t="s">
        <v>860</v>
      </c>
      <c r="BP7" t="s">
        <v>836</v>
      </c>
      <c r="BQ7" t="s">
        <v>509</v>
      </c>
      <c r="BR7" t="s">
        <v>243</v>
      </c>
      <c r="BS7" t="s">
        <v>543</v>
      </c>
      <c r="BT7" t="s">
        <v>13665</v>
      </c>
      <c r="BU7" t="s">
        <v>628</v>
      </c>
      <c r="BV7" t="s">
        <v>669</v>
      </c>
      <c r="BW7" t="s">
        <v>770</v>
      </c>
      <c r="BX7" t="s">
        <v>1069</v>
      </c>
      <c r="BY7" t="s">
        <v>387</v>
      </c>
      <c r="BZ7" t="s">
        <v>13501</v>
      </c>
      <c r="CA7" t="s">
        <v>425</v>
      </c>
    </row>
    <row r="8" spans="1:83" x14ac:dyDescent="0.25">
      <c r="J8" t="s">
        <v>1318</v>
      </c>
      <c r="L8" t="s">
        <v>876</v>
      </c>
      <c r="M8" t="s">
        <v>1503</v>
      </c>
      <c r="S8" t="s">
        <v>940</v>
      </c>
      <c r="T8" t="s">
        <v>356</v>
      </c>
      <c r="U8" t="s">
        <v>505</v>
      </c>
      <c r="V8" t="s">
        <v>500</v>
      </c>
      <c r="W8" t="s">
        <v>267</v>
      </c>
      <c r="X8" t="s">
        <v>13415</v>
      </c>
      <c r="Y8" t="s">
        <v>654</v>
      </c>
      <c r="Z8" t="s">
        <v>422</v>
      </c>
      <c r="AA8" t="s">
        <v>833</v>
      </c>
      <c r="AB8" t="s">
        <v>459</v>
      </c>
      <c r="AC8" t="s">
        <v>1557</v>
      </c>
      <c r="AE8" t="s">
        <v>13426</v>
      </c>
      <c r="AF8" t="s">
        <v>107</v>
      </c>
      <c r="AG8" t="s">
        <v>1132</v>
      </c>
      <c r="AH8" t="s">
        <v>307</v>
      </c>
      <c r="AI8" t="s">
        <v>1439</v>
      </c>
      <c r="AJ8" t="s">
        <v>467</v>
      </c>
      <c r="AK8" t="s">
        <v>569</v>
      </c>
      <c r="AL8" t="s">
        <v>13752</v>
      </c>
      <c r="AM8" t="s">
        <v>13618</v>
      </c>
      <c r="AN8" t="s">
        <v>13542</v>
      </c>
      <c r="AO8" t="s">
        <v>1373</v>
      </c>
      <c r="AP8" t="s">
        <v>431</v>
      </c>
      <c r="AQ8" t="s">
        <v>748</v>
      </c>
      <c r="AR8" t="s">
        <v>507</v>
      </c>
      <c r="AS8" t="s">
        <v>538</v>
      </c>
      <c r="AT8" t="s">
        <v>601</v>
      </c>
      <c r="AU8" t="s">
        <v>905</v>
      </c>
      <c r="AV8" t="s">
        <v>1340</v>
      </c>
      <c r="AW8" t="s">
        <v>1367</v>
      </c>
      <c r="AX8" t="s">
        <v>638</v>
      </c>
      <c r="AY8" t="s">
        <v>958</v>
      </c>
      <c r="AZ8" t="s">
        <v>683</v>
      </c>
      <c r="BA8" t="s">
        <v>1584</v>
      </c>
      <c r="BB8" t="s">
        <v>13592</v>
      </c>
      <c r="BC8" t="s">
        <v>1433</v>
      </c>
      <c r="BD8" t="s">
        <v>487</v>
      </c>
      <c r="BE8" t="s">
        <v>13598</v>
      </c>
      <c r="BF8" t="s">
        <v>13496</v>
      </c>
      <c r="BG8" t="s">
        <v>405</v>
      </c>
      <c r="BI8" t="s">
        <v>391</v>
      </c>
      <c r="BJ8" t="s">
        <v>492</v>
      </c>
      <c r="BK8" t="s">
        <v>814</v>
      </c>
      <c r="BL8" t="s">
        <v>502</v>
      </c>
      <c r="BM8" t="s">
        <v>623</v>
      </c>
      <c r="BN8" t="s">
        <v>1058</v>
      </c>
      <c r="BO8" t="s">
        <v>862</v>
      </c>
      <c r="BP8" t="s">
        <v>1002</v>
      </c>
      <c r="BQ8" t="s">
        <v>518</v>
      </c>
      <c r="BR8" t="s">
        <v>254</v>
      </c>
      <c r="BS8" t="s">
        <v>557</v>
      </c>
      <c r="BT8" t="s">
        <v>954</v>
      </c>
      <c r="BU8" t="s">
        <v>658</v>
      </c>
      <c r="BV8" t="s">
        <v>671</v>
      </c>
      <c r="BW8" t="s">
        <v>941</v>
      </c>
      <c r="BX8" t="s">
        <v>1211</v>
      </c>
      <c r="BY8" t="s">
        <v>662</v>
      </c>
      <c r="BZ8" t="s">
        <v>440</v>
      </c>
      <c r="CA8" t="s">
        <v>510</v>
      </c>
    </row>
    <row r="9" spans="1:83" x14ac:dyDescent="0.25">
      <c r="J9" t="s">
        <v>1319</v>
      </c>
      <c r="L9" t="s">
        <v>965</v>
      </c>
      <c r="S9" t="s">
        <v>1244</v>
      </c>
      <c r="T9" t="s">
        <v>365</v>
      </c>
      <c r="U9" t="s">
        <v>519</v>
      </c>
      <c r="V9" t="s">
        <v>613</v>
      </c>
      <c r="W9" t="s">
        <v>268</v>
      </c>
      <c r="X9" t="s">
        <v>126</v>
      </c>
      <c r="Y9" t="s">
        <v>947</v>
      </c>
      <c r="Z9" t="s">
        <v>444</v>
      </c>
      <c r="AA9" t="s">
        <v>1109</v>
      </c>
      <c r="AB9" t="s">
        <v>645</v>
      </c>
      <c r="AE9" t="s">
        <v>200</v>
      </c>
      <c r="AF9" t="s">
        <v>121</v>
      </c>
      <c r="AG9" t="s">
        <v>1135</v>
      </c>
      <c r="AH9" t="s">
        <v>389</v>
      </c>
      <c r="AI9" t="s">
        <v>1453</v>
      </c>
      <c r="AJ9" t="s">
        <v>597</v>
      </c>
      <c r="AK9" t="s">
        <v>694</v>
      </c>
      <c r="AL9" t="s">
        <v>1312</v>
      </c>
      <c r="AM9" t="s">
        <v>801</v>
      </c>
      <c r="AN9" t="s">
        <v>489</v>
      </c>
      <c r="AO9" t="s">
        <v>13866</v>
      </c>
      <c r="AP9" t="s">
        <v>449</v>
      </c>
      <c r="AQ9" t="s">
        <v>749</v>
      </c>
      <c r="AR9" t="s">
        <v>716</v>
      </c>
      <c r="AS9" t="s">
        <v>13550</v>
      </c>
      <c r="AT9" t="s">
        <v>724</v>
      </c>
      <c r="AU9" t="s">
        <v>925</v>
      </c>
      <c r="AV9" t="s">
        <v>1493</v>
      </c>
      <c r="AW9" t="s">
        <v>1384</v>
      </c>
      <c r="AX9" t="s">
        <v>642</v>
      </c>
      <c r="AY9" t="s">
        <v>1110</v>
      </c>
      <c r="AZ9" t="s">
        <v>710</v>
      </c>
      <c r="BB9" t="s">
        <v>754</v>
      </c>
      <c r="BC9" t="s">
        <v>1460</v>
      </c>
      <c r="BD9" t="s">
        <v>630</v>
      </c>
      <c r="BE9" t="s">
        <v>755</v>
      </c>
      <c r="BF9" t="s">
        <v>396</v>
      </c>
      <c r="BG9" t="s">
        <v>13537</v>
      </c>
      <c r="BI9" t="s">
        <v>392</v>
      </c>
      <c r="BJ9" t="s">
        <v>525</v>
      </c>
      <c r="BK9" t="s">
        <v>964</v>
      </c>
      <c r="BL9" t="s">
        <v>634</v>
      </c>
      <c r="BM9" t="s">
        <v>692</v>
      </c>
      <c r="BN9" t="s">
        <v>1593</v>
      </c>
      <c r="BO9" t="s">
        <v>888</v>
      </c>
      <c r="BP9" t="s">
        <v>1062</v>
      </c>
      <c r="BQ9" t="s">
        <v>660</v>
      </c>
      <c r="BR9" t="s">
        <v>285</v>
      </c>
      <c r="BS9" t="s">
        <v>559</v>
      </c>
      <c r="BT9" t="s">
        <v>967</v>
      </c>
      <c r="BU9" t="s">
        <v>732</v>
      </c>
      <c r="BV9" t="s">
        <v>833</v>
      </c>
      <c r="BW9" t="s">
        <v>959</v>
      </c>
      <c r="BX9" t="s">
        <v>1213</v>
      </c>
      <c r="BY9" t="s">
        <v>764</v>
      </c>
      <c r="BZ9" t="s">
        <v>488</v>
      </c>
      <c r="CA9" t="s">
        <v>511</v>
      </c>
    </row>
    <row r="10" spans="1:83" x14ac:dyDescent="0.25">
      <c r="J10" t="s">
        <v>1322</v>
      </c>
      <c r="L10" t="s">
        <v>1196</v>
      </c>
      <c r="S10" t="s">
        <v>1314</v>
      </c>
      <c r="T10" t="s">
        <v>366</v>
      </c>
      <c r="U10" t="s">
        <v>522</v>
      </c>
      <c r="V10" t="s">
        <v>844</v>
      </c>
      <c r="W10" t="s">
        <v>274</v>
      </c>
      <c r="X10" t="s">
        <v>130</v>
      </c>
      <c r="Z10" t="s">
        <v>13531</v>
      </c>
      <c r="AA10" t="s">
        <v>1141</v>
      </c>
      <c r="AB10" t="s">
        <v>769</v>
      </c>
      <c r="AE10" t="s">
        <v>251</v>
      </c>
      <c r="AF10" t="s">
        <v>133</v>
      </c>
      <c r="AG10" t="s">
        <v>1136</v>
      </c>
      <c r="AH10" t="s">
        <v>441</v>
      </c>
      <c r="AI10" t="s">
        <v>1481</v>
      </c>
      <c r="AJ10" t="s">
        <v>797</v>
      </c>
      <c r="AK10" t="s">
        <v>695</v>
      </c>
      <c r="AL10" t="s">
        <v>1344</v>
      </c>
      <c r="AM10" t="s">
        <v>806</v>
      </c>
      <c r="AN10" t="s">
        <v>524</v>
      </c>
      <c r="AO10" t="s">
        <v>1412</v>
      </c>
      <c r="AP10" t="s">
        <v>572</v>
      </c>
      <c r="AQ10" t="s">
        <v>783</v>
      </c>
      <c r="AR10" t="s">
        <v>762</v>
      </c>
      <c r="AS10" t="s">
        <v>555</v>
      </c>
      <c r="AT10" t="s">
        <v>825</v>
      </c>
      <c r="AU10" t="s">
        <v>13674</v>
      </c>
      <c r="AW10" t="s">
        <v>1425</v>
      </c>
      <c r="AX10" t="s">
        <v>788</v>
      </c>
      <c r="AY10" t="s">
        <v>1378</v>
      </c>
      <c r="AZ10" t="s">
        <v>712</v>
      </c>
      <c r="BB10" t="s">
        <v>839</v>
      </c>
      <c r="BC10" t="s">
        <v>1466</v>
      </c>
      <c r="BD10" t="s">
        <v>718</v>
      </c>
      <c r="BE10" t="s">
        <v>784</v>
      </c>
      <c r="BF10" t="s">
        <v>397</v>
      </c>
      <c r="BG10" t="s">
        <v>625</v>
      </c>
      <c r="BI10" t="s">
        <v>417</v>
      </c>
      <c r="BJ10" t="s">
        <v>570</v>
      </c>
      <c r="BK10" t="s">
        <v>991</v>
      </c>
      <c r="BL10" t="s">
        <v>782</v>
      </c>
      <c r="BM10" t="s">
        <v>1077</v>
      </c>
      <c r="BN10" t="s">
        <v>1677</v>
      </c>
      <c r="BO10" t="s">
        <v>994</v>
      </c>
      <c r="BP10" t="s">
        <v>1140</v>
      </c>
      <c r="BQ10" t="s">
        <v>709</v>
      </c>
      <c r="BR10" t="s">
        <v>319</v>
      </c>
      <c r="BS10" t="s">
        <v>562</v>
      </c>
      <c r="BT10" t="s">
        <v>973</v>
      </c>
      <c r="BU10" t="s">
        <v>792</v>
      </c>
      <c r="BV10" t="s">
        <v>1272</v>
      </c>
      <c r="BW10" t="s">
        <v>13719</v>
      </c>
      <c r="BX10" t="s">
        <v>1327</v>
      </c>
      <c r="BY10" t="s">
        <v>772</v>
      </c>
      <c r="BZ10" t="s">
        <v>13541</v>
      </c>
      <c r="CA10" t="s">
        <v>553</v>
      </c>
    </row>
    <row r="11" spans="1:83" x14ac:dyDescent="0.25">
      <c r="L11" t="s">
        <v>1218</v>
      </c>
      <c r="S11" t="s">
        <v>1560</v>
      </c>
      <c r="T11" t="s">
        <v>442</v>
      </c>
      <c r="U11" t="s">
        <v>528</v>
      </c>
      <c r="V11" t="s">
        <v>21</v>
      </c>
      <c r="W11" t="s">
        <v>378</v>
      </c>
      <c r="X11" t="s">
        <v>137</v>
      </c>
      <c r="Z11" t="s">
        <v>536</v>
      </c>
      <c r="AA11" t="s">
        <v>1270</v>
      </c>
      <c r="AB11" t="s">
        <v>1519</v>
      </c>
      <c r="AE11" t="s">
        <v>263</v>
      </c>
      <c r="AF11" t="s">
        <v>178</v>
      </c>
      <c r="AG11" t="s">
        <v>1338</v>
      </c>
      <c r="AH11" t="s">
        <v>517</v>
      </c>
      <c r="AI11" t="s">
        <v>1501</v>
      </c>
      <c r="AJ11" t="s">
        <v>970</v>
      </c>
      <c r="AK11" t="s">
        <v>696</v>
      </c>
      <c r="AL11" t="s">
        <v>1391</v>
      </c>
      <c r="AM11" t="s">
        <v>13670</v>
      </c>
      <c r="AN11" t="s">
        <v>719</v>
      </c>
      <c r="AO11" t="s">
        <v>1418</v>
      </c>
      <c r="AP11" t="s">
        <v>750</v>
      </c>
      <c r="AQ11" t="s">
        <v>885</v>
      </c>
      <c r="AR11" t="s">
        <v>1249</v>
      </c>
      <c r="AS11" t="s">
        <v>13551</v>
      </c>
      <c r="AT11" t="s">
        <v>872</v>
      </c>
      <c r="AU11" t="s">
        <v>1186</v>
      </c>
      <c r="AW11" t="s">
        <v>1459</v>
      </c>
      <c r="AX11" t="s">
        <v>13638</v>
      </c>
      <c r="AZ11" t="s">
        <v>717</v>
      </c>
      <c r="BB11" t="s">
        <v>863</v>
      </c>
      <c r="BC11" t="s">
        <v>1476</v>
      </c>
      <c r="BD11" t="s">
        <v>795</v>
      </c>
      <c r="BE11" t="s">
        <v>810</v>
      </c>
      <c r="BF11" t="s">
        <v>13513</v>
      </c>
      <c r="BG11" t="s">
        <v>677</v>
      </c>
      <c r="BI11" t="s">
        <v>461</v>
      </c>
      <c r="BJ11" t="s">
        <v>639</v>
      </c>
      <c r="BK11" t="s">
        <v>1028</v>
      </c>
      <c r="BL11" t="s">
        <v>793</v>
      </c>
      <c r="BM11" t="s">
        <v>1165</v>
      </c>
      <c r="BO11" t="s">
        <v>1083</v>
      </c>
      <c r="BP11" t="s">
        <v>1377</v>
      </c>
      <c r="BQ11" t="s">
        <v>715</v>
      </c>
      <c r="BR11" t="s">
        <v>367</v>
      </c>
      <c r="BS11" t="s">
        <v>565</v>
      </c>
      <c r="BT11" t="s">
        <v>1074</v>
      </c>
      <c r="BU11" t="s">
        <v>1087</v>
      </c>
      <c r="BV11" t="s">
        <v>1346</v>
      </c>
      <c r="BW11" t="s">
        <v>1057</v>
      </c>
      <c r="BX11" t="s">
        <v>1328</v>
      </c>
      <c r="BY11" t="s">
        <v>935</v>
      </c>
      <c r="BZ11" t="s">
        <v>592</v>
      </c>
      <c r="CA11" t="s">
        <v>560</v>
      </c>
    </row>
    <row r="12" spans="1:83" x14ac:dyDescent="0.25">
      <c r="L12" t="s">
        <v>1667</v>
      </c>
      <c r="S12" t="s">
        <v>1596</v>
      </c>
      <c r="T12" t="s">
        <v>691</v>
      </c>
      <c r="U12" t="s">
        <v>531</v>
      </c>
      <c r="V12" t="s">
        <v>873</v>
      </c>
      <c r="W12" t="s">
        <v>416</v>
      </c>
      <c r="X12" t="s">
        <v>141</v>
      </c>
      <c r="Z12" t="s">
        <v>548</v>
      </c>
      <c r="AA12" t="s">
        <v>1347</v>
      </c>
      <c r="AB12" t="s">
        <v>13902</v>
      </c>
      <c r="AE12" t="s">
        <v>264</v>
      </c>
      <c r="AF12" t="s">
        <v>186</v>
      </c>
      <c r="AG12" t="s">
        <v>1411</v>
      </c>
      <c r="AH12" t="s">
        <v>527</v>
      </c>
      <c r="AJ12" t="s">
        <v>1017</v>
      </c>
      <c r="AK12" t="s">
        <v>13585</v>
      </c>
      <c r="AL12" t="s">
        <v>1429</v>
      </c>
      <c r="AM12" t="s">
        <v>931</v>
      </c>
      <c r="AN12" t="s">
        <v>759</v>
      </c>
      <c r="AO12" t="s">
        <v>1428</v>
      </c>
      <c r="AP12" t="s">
        <v>751</v>
      </c>
      <c r="AQ12" t="s">
        <v>886</v>
      </c>
      <c r="AR12" t="s">
        <v>1254</v>
      </c>
      <c r="AS12" t="s">
        <v>13552</v>
      </c>
      <c r="AT12" t="s">
        <v>952</v>
      </c>
      <c r="AU12" t="s">
        <v>13790</v>
      </c>
      <c r="AW12" t="s">
        <v>1465</v>
      </c>
      <c r="AX12" t="s">
        <v>930</v>
      </c>
      <c r="AZ12" t="s">
        <v>729</v>
      </c>
      <c r="BB12" t="s">
        <v>874</v>
      </c>
      <c r="BD12" t="s">
        <v>1022</v>
      </c>
      <c r="BE12" t="s">
        <v>811</v>
      </c>
      <c r="BF12" t="s">
        <v>13514</v>
      </c>
      <c r="BG12" t="s">
        <v>693</v>
      </c>
      <c r="BI12" t="s">
        <v>796</v>
      </c>
      <c r="BJ12" t="s">
        <v>688</v>
      </c>
      <c r="BK12" t="s">
        <v>1076</v>
      </c>
      <c r="BL12" t="s">
        <v>848</v>
      </c>
      <c r="BM12" t="s">
        <v>1220</v>
      </c>
      <c r="BO12" t="s">
        <v>1146</v>
      </c>
      <c r="BP12" t="s">
        <v>1382</v>
      </c>
      <c r="BQ12" t="s">
        <v>723</v>
      </c>
      <c r="BR12" t="s">
        <v>368</v>
      </c>
      <c r="BS12" t="s">
        <v>578</v>
      </c>
      <c r="BT12" t="s">
        <v>1160</v>
      </c>
      <c r="BU12" t="s">
        <v>1202</v>
      </c>
      <c r="BV12" t="s">
        <v>1350</v>
      </c>
      <c r="BW12" t="s">
        <v>1075</v>
      </c>
      <c r="BX12" t="s">
        <v>1520</v>
      </c>
      <c r="BY12" t="s">
        <v>978</v>
      </c>
      <c r="BZ12" t="s">
        <v>652</v>
      </c>
      <c r="CA12" t="s">
        <v>561</v>
      </c>
    </row>
    <row r="13" spans="1:83" x14ac:dyDescent="0.25">
      <c r="S13" t="s">
        <v>1647</v>
      </c>
      <c r="T13" t="s">
        <v>787</v>
      </c>
      <c r="U13" t="s">
        <v>532</v>
      </c>
      <c r="V13" t="s">
        <v>927</v>
      </c>
      <c r="W13" t="s">
        <v>454</v>
      </c>
      <c r="X13" t="s">
        <v>142</v>
      </c>
      <c r="Z13" t="s">
        <v>549</v>
      </c>
      <c r="AA13" t="s">
        <v>1386</v>
      </c>
      <c r="AB13" t="s">
        <v>13903</v>
      </c>
      <c r="AE13" t="s">
        <v>271</v>
      </c>
      <c r="AF13" t="s">
        <v>202</v>
      </c>
      <c r="AG13" t="s">
        <v>1415</v>
      </c>
      <c r="AH13" t="s">
        <v>583</v>
      </c>
      <c r="AJ13" t="s">
        <v>1039</v>
      </c>
      <c r="AK13" t="s">
        <v>1558</v>
      </c>
      <c r="AL13" t="s">
        <v>1446</v>
      </c>
      <c r="AM13" t="s">
        <v>1205</v>
      </c>
      <c r="AN13" t="s">
        <v>1184</v>
      </c>
      <c r="AO13" t="s">
        <v>1453</v>
      </c>
      <c r="AP13" t="s">
        <v>809</v>
      </c>
      <c r="AQ13" t="s">
        <v>999</v>
      </c>
      <c r="AR13" t="s">
        <v>13915</v>
      </c>
      <c r="AS13" t="s">
        <v>13553</v>
      </c>
      <c r="AT13" t="s">
        <v>1056</v>
      </c>
      <c r="AU13" t="s">
        <v>1248</v>
      </c>
      <c r="AW13" t="s">
        <v>1466</v>
      </c>
      <c r="AX13" t="s">
        <v>968</v>
      </c>
      <c r="AZ13" t="s">
        <v>851</v>
      </c>
      <c r="BB13" t="s">
        <v>963</v>
      </c>
      <c r="BD13" t="s">
        <v>1023</v>
      </c>
      <c r="BE13" t="s">
        <v>1006</v>
      </c>
      <c r="BF13" t="s">
        <v>13538</v>
      </c>
      <c r="BG13" t="s">
        <v>728</v>
      </c>
      <c r="BI13" t="s">
        <v>847</v>
      </c>
      <c r="BJ13" t="s">
        <v>747</v>
      </c>
      <c r="BK13" t="s">
        <v>1161</v>
      </c>
      <c r="BL13" t="s">
        <v>932</v>
      </c>
      <c r="BM13" t="s">
        <v>1537</v>
      </c>
      <c r="BO13" t="s">
        <v>1155</v>
      </c>
      <c r="BP13" t="s">
        <v>1385</v>
      </c>
      <c r="BQ13" t="s">
        <v>736</v>
      </c>
      <c r="BR13" t="s">
        <v>13502</v>
      </c>
      <c r="BS13" t="s">
        <v>579</v>
      </c>
      <c r="BT13" t="s">
        <v>1238</v>
      </c>
      <c r="BU13" t="s">
        <v>1576</v>
      </c>
      <c r="BV13" t="s">
        <v>1355</v>
      </c>
      <c r="BW13" t="s">
        <v>1115</v>
      </c>
      <c r="BX13" t="s">
        <v>13966</v>
      </c>
      <c r="BY13" t="s">
        <v>1105</v>
      </c>
      <c r="BZ13" t="s">
        <v>774</v>
      </c>
      <c r="CA13" t="s">
        <v>598</v>
      </c>
    </row>
    <row r="14" spans="1:83" x14ac:dyDescent="0.25">
      <c r="T14" t="s">
        <v>13627</v>
      </c>
      <c r="U14" t="s">
        <v>533</v>
      </c>
      <c r="V14" t="s">
        <v>928</v>
      </c>
      <c r="W14" t="s">
        <v>456</v>
      </c>
      <c r="X14" t="s">
        <v>152</v>
      </c>
      <c r="Z14" t="s">
        <v>551</v>
      </c>
      <c r="AA14" t="s">
        <v>1413</v>
      </c>
      <c r="AB14" t="s">
        <v>1655</v>
      </c>
      <c r="AE14" t="s">
        <v>13455</v>
      </c>
      <c r="AF14" t="s">
        <v>206</v>
      </c>
      <c r="AG14" t="s">
        <v>1436</v>
      </c>
      <c r="AH14" t="s">
        <v>657</v>
      </c>
      <c r="AJ14" t="s">
        <v>1117</v>
      </c>
      <c r="AK14" t="s">
        <v>1566</v>
      </c>
      <c r="AL14" t="s">
        <v>1479</v>
      </c>
      <c r="AM14" t="s">
        <v>1226</v>
      </c>
      <c r="AN14" t="s">
        <v>1526</v>
      </c>
      <c r="AO14" t="s">
        <v>1456</v>
      </c>
      <c r="AP14" t="s">
        <v>849</v>
      </c>
      <c r="AQ14" t="s">
        <v>1094</v>
      </c>
      <c r="AR14" t="s">
        <v>1565</v>
      </c>
      <c r="AS14" t="s">
        <v>13554</v>
      </c>
      <c r="AT14" t="s">
        <v>1078</v>
      </c>
      <c r="AU14" t="s">
        <v>1261</v>
      </c>
      <c r="AW14" t="s">
        <v>1472</v>
      </c>
      <c r="AX14" t="s">
        <v>1037</v>
      </c>
      <c r="AZ14" t="s">
        <v>852</v>
      </c>
      <c r="BB14" t="s">
        <v>1003</v>
      </c>
      <c r="BD14" t="s">
        <v>13764</v>
      </c>
      <c r="BE14" t="s">
        <v>1122</v>
      </c>
      <c r="BF14" t="s">
        <v>491</v>
      </c>
      <c r="BG14" t="s">
        <v>766</v>
      </c>
      <c r="BI14" t="s">
        <v>890</v>
      </c>
      <c r="BJ14" t="s">
        <v>761</v>
      </c>
      <c r="BK14" t="s">
        <v>13767</v>
      </c>
      <c r="BL14" t="s">
        <v>1163</v>
      </c>
      <c r="BM14" t="s">
        <v>1636</v>
      </c>
      <c r="BO14" t="s">
        <v>1185</v>
      </c>
      <c r="BP14" t="s">
        <v>1397</v>
      </c>
      <c r="BQ14" t="s">
        <v>13608</v>
      </c>
      <c r="BR14" t="s">
        <v>393</v>
      </c>
      <c r="BS14" t="s">
        <v>13556</v>
      </c>
      <c r="BT14" t="s">
        <v>1251</v>
      </c>
      <c r="BU14" t="s">
        <v>1577</v>
      </c>
      <c r="BV14" t="s">
        <v>13894</v>
      </c>
      <c r="BW14" t="s">
        <v>1216</v>
      </c>
      <c r="BY14" t="s">
        <v>1151</v>
      </c>
      <c r="BZ14" t="s">
        <v>966</v>
      </c>
      <c r="CA14" t="s">
        <v>13581</v>
      </c>
    </row>
    <row r="15" spans="1:83" x14ac:dyDescent="0.25">
      <c r="T15" t="s">
        <v>877</v>
      </c>
      <c r="U15" t="s">
        <v>552</v>
      </c>
      <c r="V15" t="s">
        <v>992</v>
      </c>
      <c r="W15" t="s">
        <v>607</v>
      </c>
      <c r="X15" t="s">
        <v>192</v>
      </c>
      <c r="Z15" t="s">
        <v>554</v>
      </c>
      <c r="AA15" t="s">
        <v>1460</v>
      </c>
      <c r="AE15" t="s">
        <v>341</v>
      </c>
      <c r="AF15" t="s">
        <v>210</v>
      </c>
      <c r="AG15" t="s">
        <v>1451</v>
      </c>
      <c r="AH15" t="s">
        <v>697</v>
      </c>
      <c r="AJ15" t="s">
        <v>1171</v>
      </c>
      <c r="AK15" t="s">
        <v>1612</v>
      </c>
      <c r="AM15" t="s">
        <v>1246</v>
      </c>
      <c r="AN15" t="s">
        <v>13905</v>
      </c>
      <c r="AO15" t="s">
        <v>1471</v>
      </c>
      <c r="AP15" t="s">
        <v>861</v>
      </c>
      <c r="AQ15" t="s">
        <v>1152</v>
      </c>
      <c r="AR15" t="s">
        <v>1580</v>
      </c>
      <c r="AS15" t="s">
        <v>571</v>
      </c>
      <c r="AT15" t="s">
        <v>1110</v>
      </c>
      <c r="AW15" t="s">
        <v>1475</v>
      </c>
      <c r="AX15" t="s">
        <v>1542</v>
      </c>
      <c r="AZ15" t="s">
        <v>937</v>
      </c>
      <c r="BB15" t="s">
        <v>13774</v>
      </c>
      <c r="BD15" t="s">
        <v>1231</v>
      </c>
      <c r="BE15" t="s">
        <v>1123</v>
      </c>
      <c r="BF15" t="s">
        <v>587</v>
      </c>
      <c r="BG15" t="s">
        <v>812</v>
      </c>
      <c r="BI15" t="s">
        <v>897</v>
      </c>
      <c r="BJ15" t="s">
        <v>802</v>
      </c>
      <c r="BK15" t="s">
        <v>1162</v>
      </c>
      <c r="BL15" t="s">
        <v>1169</v>
      </c>
      <c r="BM15" t="s">
        <v>13965</v>
      </c>
      <c r="BO15" t="s">
        <v>1207</v>
      </c>
      <c r="BP15" t="s">
        <v>1421</v>
      </c>
      <c r="BQ15" t="s">
        <v>845</v>
      </c>
      <c r="BR15" t="s">
        <v>395</v>
      </c>
      <c r="BS15" t="s">
        <v>13561</v>
      </c>
      <c r="BT15" t="s">
        <v>1303</v>
      </c>
      <c r="BW15" t="s">
        <v>1527</v>
      </c>
      <c r="BY15" t="s">
        <v>13773</v>
      </c>
      <c r="BZ15" t="s">
        <v>1178</v>
      </c>
      <c r="CA15" t="s">
        <v>856</v>
      </c>
    </row>
    <row r="16" spans="1:83" x14ac:dyDescent="0.25">
      <c r="T16" t="s">
        <v>920</v>
      </c>
      <c r="U16" t="s">
        <v>563</v>
      </c>
      <c r="V16" t="s">
        <v>998</v>
      </c>
      <c r="W16" t="s">
        <v>663</v>
      </c>
      <c r="X16" t="s">
        <v>208</v>
      </c>
      <c r="Z16" t="s">
        <v>581</v>
      </c>
      <c r="AE16" t="s">
        <v>377</v>
      </c>
      <c r="AF16" t="s">
        <v>220</v>
      </c>
      <c r="AG16" t="s">
        <v>1455</v>
      </c>
      <c r="AH16" t="s">
        <v>698</v>
      </c>
      <c r="AJ16" t="s">
        <v>1214</v>
      </c>
      <c r="AK16" t="s">
        <v>1642</v>
      </c>
      <c r="AM16" t="s">
        <v>1279</v>
      </c>
      <c r="AN16" t="s">
        <v>1564</v>
      </c>
      <c r="AO16" t="s">
        <v>1504</v>
      </c>
      <c r="AP16" t="s">
        <v>1005</v>
      </c>
      <c r="AQ16" t="s">
        <v>1295</v>
      </c>
      <c r="AS16" t="s">
        <v>13555</v>
      </c>
      <c r="AT16" t="s">
        <v>1221</v>
      </c>
      <c r="AW16" t="s">
        <v>1478</v>
      </c>
      <c r="AX16" t="s">
        <v>1543</v>
      </c>
      <c r="AZ16" t="s">
        <v>956</v>
      </c>
      <c r="BB16" t="s">
        <v>13848</v>
      </c>
      <c r="BD16" t="s">
        <v>1257</v>
      </c>
      <c r="BE16" t="s">
        <v>1126</v>
      </c>
      <c r="BF16" t="s">
        <v>737</v>
      </c>
      <c r="BG16" t="s">
        <v>867</v>
      </c>
      <c r="BI16" t="s">
        <v>908</v>
      </c>
      <c r="BJ16" t="s">
        <v>1025</v>
      </c>
      <c r="BK16" t="s">
        <v>1215</v>
      </c>
      <c r="BL16" t="s">
        <v>1225</v>
      </c>
      <c r="BO16" t="s">
        <v>1285</v>
      </c>
      <c r="BP16" t="s">
        <v>1438</v>
      </c>
      <c r="BQ16" t="s">
        <v>904</v>
      </c>
      <c r="BR16" t="s">
        <v>13511</v>
      </c>
      <c r="BS16" t="s">
        <v>610</v>
      </c>
      <c r="BT16" t="s">
        <v>13854</v>
      </c>
      <c r="BW16" t="s">
        <v>1528</v>
      </c>
      <c r="BY16" t="s">
        <v>1174</v>
      </c>
      <c r="BZ16" t="s">
        <v>1245</v>
      </c>
      <c r="CA16" t="s">
        <v>857</v>
      </c>
    </row>
    <row r="17" spans="20:79" x14ac:dyDescent="0.25">
      <c r="T17" t="s">
        <v>1088</v>
      </c>
      <c r="U17" t="s">
        <v>564</v>
      </c>
      <c r="V17" t="s">
        <v>1194</v>
      </c>
      <c r="W17" t="s">
        <v>668</v>
      </c>
      <c r="X17" t="s">
        <v>218</v>
      </c>
      <c r="Z17" t="s">
        <v>608</v>
      </c>
      <c r="AE17" t="s">
        <v>415</v>
      </c>
      <c r="AF17" t="s">
        <v>234</v>
      </c>
      <c r="AG17" t="s">
        <v>1469</v>
      </c>
      <c r="AH17" t="s">
        <v>699</v>
      </c>
      <c r="AJ17" t="s">
        <v>1227</v>
      </c>
      <c r="AK17" t="s">
        <v>1643</v>
      </c>
      <c r="AM17" t="s">
        <v>1324</v>
      </c>
      <c r="AN17" t="s">
        <v>1571</v>
      </c>
      <c r="AO17" t="s">
        <v>1516</v>
      </c>
      <c r="AP17" t="s">
        <v>1154</v>
      </c>
      <c r="AQ17" t="s">
        <v>1529</v>
      </c>
      <c r="AS17" t="s">
        <v>13558</v>
      </c>
      <c r="AT17" t="s">
        <v>1310</v>
      </c>
      <c r="AW17" t="s">
        <v>1498</v>
      </c>
      <c r="AX17" t="s">
        <v>1544</v>
      </c>
      <c r="AZ17" t="s">
        <v>957</v>
      </c>
      <c r="BB17" t="s">
        <v>1515</v>
      </c>
      <c r="BD17" t="s">
        <v>1321</v>
      </c>
      <c r="BE17" t="s">
        <v>1157</v>
      </c>
      <c r="BF17" t="s">
        <v>773</v>
      </c>
      <c r="BG17" t="s">
        <v>1045</v>
      </c>
      <c r="BI17" t="s">
        <v>1027</v>
      </c>
      <c r="BJ17" t="s">
        <v>1040</v>
      </c>
      <c r="BK17" t="s">
        <v>1331</v>
      </c>
      <c r="BL17" t="s">
        <v>1240</v>
      </c>
      <c r="BO17" t="s">
        <v>1288</v>
      </c>
      <c r="BP17" t="s">
        <v>1450</v>
      </c>
      <c r="BQ17" t="s">
        <v>961</v>
      </c>
      <c r="BR17" t="s">
        <v>411</v>
      </c>
      <c r="BT17" t="s">
        <v>1650</v>
      </c>
      <c r="BW17" t="s">
        <v>13907</v>
      </c>
      <c r="BY17" t="s">
        <v>1179</v>
      </c>
      <c r="BZ17" t="s">
        <v>13951</v>
      </c>
      <c r="CA17" t="s">
        <v>858</v>
      </c>
    </row>
    <row r="18" spans="20:79" x14ac:dyDescent="0.25">
      <c r="T18" t="s">
        <v>13740</v>
      </c>
      <c r="U18" t="s">
        <v>596</v>
      </c>
      <c r="V18" t="s">
        <v>1591</v>
      </c>
      <c r="W18" t="s">
        <v>670</v>
      </c>
      <c r="X18" t="s">
        <v>222</v>
      </c>
      <c r="Z18" t="s">
        <v>635</v>
      </c>
      <c r="AE18" t="s">
        <v>453</v>
      </c>
      <c r="AF18" t="s">
        <v>236</v>
      </c>
      <c r="AG18" t="s">
        <v>1471</v>
      </c>
      <c r="AH18" t="s">
        <v>13583</v>
      </c>
      <c r="AJ18" t="s">
        <v>1291</v>
      </c>
      <c r="AM18" t="s">
        <v>13876</v>
      </c>
      <c r="AN18" t="s">
        <v>1572</v>
      </c>
      <c r="AP18" t="s">
        <v>1236</v>
      </c>
      <c r="AQ18" t="s">
        <v>13921</v>
      </c>
      <c r="AS18" t="s">
        <v>13559</v>
      </c>
      <c r="AT18" t="s">
        <v>1430</v>
      </c>
      <c r="AW18" t="s">
        <v>13936</v>
      </c>
      <c r="AX18" t="s">
        <v>13917</v>
      </c>
      <c r="AZ18" t="s">
        <v>1036</v>
      </c>
      <c r="BB18" t="s">
        <v>1604</v>
      </c>
      <c r="BD18" t="s">
        <v>1599</v>
      </c>
      <c r="BE18" t="s">
        <v>1170</v>
      </c>
      <c r="BF18" t="s">
        <v>859</v>
      </c>
      <c r="BG18" t="s">
        <v>1147</v>
      </c>
      <c r="BI18" t="s">
        <v>1043</v>
      </c>
      <c r="BJ18" t="s">
        <v>1071</v>
      </c>
      <c r="BK18" t="s">
        <v>1540</v>
      </c>
      <c r="BL18" t="s">
        <v>1267</v>
      </c>
      <c r="BO18" t="s">
        <v>1292</v>
      </c>
      <c r="BP18" t="s">
        <v>1463</v>
      </c>
      <c r="BQ18" t="s">
        <v>1004</v>
      </c>
      <c r="BR18" t="s">
        <v>427</v>
      </c>
      <c r="BT18" t="s">
        <v>1653</v>
      </c>
      <c r="BY18" t="s">
        <v>1198</v>
      </c>
      <c r="BZ18" t="s">
        <v>1622</v>
      </c>
      <c r="CA18" t="s">
        <v>13672</v>
      </c>
    </row>
    <row r="19" spans="20:79" x14ac:dyDescent="0.25">
      <c r="T19" t="s">
        <v>1260</v>
      </c>
      <c r="U19" t="s">
        <v>899</v>
      </c>
      <c r="V19" t="s">
        <v>13946</v>
      </c>
      <c r="W19" t="s">
        <v>678</v>
      </c>
      <c r="X19" t="s">
        <v>233</v>
      </c>
      <c r="Z19" t="s">
        <v>840</v>
      </c>
      <c r="AE19" t="s">
        <v>672</v>
      </c>
      <c r="AF19" t="s">
        <v>245</v>
      </c>
      <c r="AG19" t="s">
        <v>1499</v>
      </c>
      <c r="AH19" t="s">
        <v>708</v>
      </c>
      <c r="AJ19" t="s">
        <v>1326</v>
      </c>
      <c r="AM19" t="s">
        <v>13985</v>
      </c>
      <c r="AN19" t="s">
        <v>1640</v>
      </c>
      <c r="AP19" t="s">
        <v>1262</v>
      </c>
      <c r="AQ19" t="s">
        <v>13922</v>
      </c>
      <c r="AS19" t="s">
        <v>590</v>
      </c>
      <c r="AT19" t="s">
        <v>1598</v>
      </c>
      <c r="AX19" t="s">
        <v>1586</v>
      </c>
      <c r="AZ19" t="s">
        <v>1091</v>
      </c>
      <c r="BB19" t="s">
        <v>1626</v>
      </c>
      <c r="BD19" t="s">
        <v>1618</v>
      </c>
      <c r="BE19" t="s">
        <v>1219</v>
      </c>
      <c r="BF19" t="s">
        <v>866</v>
      </c>
      <c r="BG19" t="s">
        <v>1164</v>
      </c>
      <c r="BI19" t="s">
        <v>1095</v>
      </c>
      <c r="BJ19" t="s">
        <v>1153</v>
      </c>
      <c r="BK19" t="s">
        <v>1675</v>
      </c>
      <c r="BL19" t="s">
        <v>1283</v>
      </c>
      <c r="BO19" t="s">
        <v>1317</v>
      </c>
      <c r="BP19" t="s">
        <v>1474</v>
      </c>
      <c r="BQ19" t="s">
        <v>1070</v>
      </c>
      <c r="BR19" t="s">
        <v>506</v>
      </c>
      <c r="BY19" t="s">
        <v>1644</v>
      </c>
      <c r="CA19" t="s">
        <v>1021</v>
      </c>
    </row>
    <row r="20" spans="20:79" x14ac:dyDescent="0.25">
      <c r="T20" t="s">
        <v>1268</v>
      </c>
      <c r="U20" t="s">
        <v>949</v>
      </c>
      <c r="V20" t="s">
        <v>1610</v>
      </c>
      <c r="W20" t="s">
        <v>745</v>
      </c>
      <c r="X20" t="s">
        <v>13442</v>
      </c>
      <c r="Z20" t="s">
        <v>855</v>
      </c>
      <c r="AE20" t="s">
        <v>674</v>
      </c>
      <c r="AF20" t="s">
        <v>247</v>
      </c>
      <c r="AH20" t="s">
        <v>731</v>
      </c>
      <c r="AJ20" t="s">
        <v>1573</v>
      </c>
      <c r="AN20" t="s">
        <v>1645</v>
      </c>
      <c r="AP20" t="s">
        <v>1538</v>
      </c>
      <c r="AQ20" t="s">
        <v>13923</v>
      </c>
      <c r="AS20" t="s">
        <v>13560</v>
      </c>
      <c r="AX20" t="s">
        <v>1587</v>
      </c>
      <c r="AZ20" t="s">
        <v>1149</v>
      </c>
      <c r="BB20" t="s">
        <v>1657</v>
      </c>
      <c r="BD20" t="s">
        <v>13983</v>
      </c>
      <c r="BE20" t="s">
        <v>1280</v>
      </c>
      <c r="BF20" t="s">
        <v>918</v>
      </c>
      <c r="BG20" t="s">
        <v>1500</v>
      </c>
      <c r="BI20" t="s">
        <v>13758</v>
      </c>
      <c r="BJ20" t="s">
        <v>1188</v>
      </c>
      <c r="BL20" t="s">
        <v>1293</v>
      </c>
      <c r="BO20" t="s">
        <v>1616</v>
      </c>
      <c r="BP20" t="s">
        <v>1496</v>
      </c>
      <c r="BQ20" t="s">
        <v>1096</v>
      </c>
      <c r="BR20" t="s">
        <v>515</v>
      </c>
      <c r="BY20" t="s">
        <v>13968</v>
      </c>
      <c r="CA20" t="s">
        <v>1181</v>
      </c>
    </row>
    <row r="21" spans="20:79" x14ac:dyDescent="0.25">
      <c r="T21" t="s">
        <v>1299</v>
      </c>
      <c r="U21" t="s">
        <v>962</v>
      </c>
      <c r="V21" t="s">
        <v>1611</v>
      </c>
      <c r="W21" t="s">
        <v>768</v>
      </c>
      <c r="X21" t="s">
        <v>242</v>
      </c>
      <c r="Z21" t="s">
        <v>891</v>
      </c>
      <c r="AE21" t="s">
        <v>675</v>
      </c>
      <c r="AF21" t="s">
        <v>248</v>
      </c>
      <c r="AH21" t="s">
        <v>798</v>
      </c>
      <c r="AJ21" t="s">
        <v>1640</v>
      </c>
      <c r="AN21" t="s">
        <v>1646</v>
      </c>
      <c r="AP21" t="s">
        <v>13926</v>
      </c>
      <c r="AQ21" t="s">
        <v>13924</v>
      </c>
      <c r="AS21" t="s">
        <v>595</v>
      </c>
      <c r="AX21" t="s">
        <v>1615</v>
      </c>
      <c r="AZ21" t="s">
        <v>1287</v>
      </c>
      <c r="BB21" t="e">
        <v>#N/A</v>
      </c>
      <c r="BE21" t="s">
        <v>1649</v>
      </c>
      <c r="BF21" t="s">
        <v>13671</v>
      </c>
      <c r="BG21" t="s">
        <v>1534</v>
      </c>
      <c r="BI21" t="s">
        <v>13760</v>
      </c>
      <c r="BJ21" t="s">
        <v>13834</v>
      </c>
      <c r="BL21" t="s">
        <v>1325</v>
      </c>
      <c r="BP21" t="s">
        <v>1502</v>
      </c>
      <c r="BQ21" t="s">
        <v>13735</v>
      </c>
      <c r="BR21" t="s">
        <v>545</v>
      </c>
      <c r="BY21" t="s">
        <v>1666</v>
      </c>
      <c r="CA21" t="s">
        <v>1182</v>
      </c>
    </row>
    <row r="22" spans="20:79" x14ac:dyDescent="0.25">
      <c r="T22" t="s">
        <v>1323</v>
      </c>
      <c r="U22" t="s">
        <v>13728</v>
      </c>
      <c r="W22" t="s">
        <v>815</v>
      </c>
      <c r="X22" t="s">
        <v>244</v>
      </c>
      <c r="Z22" t="s">
        <v>13746</v>
      </c>
      <c r="AE22" t="s">
        <v>706</v>
      </c>
      <c r="AF22" t="s">
        <v>250</v>
      </c>
      <c r="AH22" t="s">
        <v>881</v>
      </c>
      <c r="AQ22" t="s">
        <v>13925</v>
      </c>
      <c r="AS22" t="s">
        <v>13563</v>
      </c>
      <c r="AZ22" t="s">
        <v>1289</v>
      </c>
      <c r="BF22" t="s">
        <v>1081</v>
      </c>
      <c r="BI22" t="s">
        <v>1173</v>
      </c>
      <c r="BJ22" t="s">
        <v>1333</v>
      </c>
      <c r="BL22" t="s">
        <v>1548</v>
      </c>
      <c r="BQ22" t="s">
        <v>1124</v>
      </c>
      <c r="BR22" t="s">
        <v>621</v>
      </c>
      <c r="CA22" t="s">
        <v>1228</v>
      </c>
    </row>
    <row r="23" spans="20:79" x14ac:dyDescent="0.25">
      <c r="T23" t="s">
        <v>1568</v>
      </c>
      <c r="U23" t="s">
        <v>1089</v>
      </c>
      <c r="W23" t="s">
        <v>817</v>
      </c>
      <c r="X23" t="s">
        <v>249</v>
      </c>
      <c r="Z23" t="s">
        <v>13749</v>
      </c>
      <c r="AE23" t="s">
        <v>13586</v>
      </c>
      <c r="AF23" t="s">
        <v>256</v>
      </c>
      <c r="AH23" t="s">
        <v>936</v>
      </c>
      <c r="AQ23" t="s">
        <v>1635</v>
      </c>
      <c r="AZ23" t="s">
        <v>13948</v>
      </c>
      <c r="BF23" t="s">
        <v>1099</v>
      </c>
      <c r="BI23" t="s">
        <v>1199</v>
      </c>
      <c r="BJ23" t="s">
        <v>13853</v>
      </c>
      <c r="BL23" t="s">
        <v>1620</v>
      </c>
      <c r="BQ23" t="s">
        <v>13754</v>
      </c>
      <c r="BR23" t="s">
        <v>624</v>
      </c>
      <c r="CA23" t="s">
        <v>1229</v>
      </c>
    </row>
    <row r="24" spans="20:79" x14ac:dyDescent="0.25">
      <c r="T24" t="s">
        <v>1595</v>
      </c>
      <c r="U24" t="s">
        <v>1090</v>
      </c>
      <c r="W24" t="s">
        <v>821</v>
      </c>
      <c r="X24" t="s">
        <v>269</v>
      </c>
      <c r="Z24" t="s">
        <v>1119</v>
      </c>
      <c r="AE24" t="s">
        <v>13587</v>
      </c>
      <c r="AF24" t="s">
        <v>272</v>
      </c>
      <c r="AH24" t="s">
        <v>938</v>
      </c>
      <c r="AQ24" t="s">
        <v>1651</v>
      </c>
      <c r="AZ24" t="s">
        <v>1637</v>
      </c>
      <c r="BF24" t="s">
        <v>1590</v>
      </c>
      <c r="BI24" t="s">
        <v>1533</v>
      </c>
      <c r="BJ24" t="s">
        <v>1570</v>
      </c>
      <c r="BL24" t="s">
        <v>1648</v>
      </c>
      <c r="BQ24" t="s">
        <v>13793</v>
      </c>
      <c r="BR24" t="s">
        <v>681</v>
      </c>
      <c r="CA24" t="s">
        <v>1549</v>
      </c>
    </row>
    <row r="25" spans="20:79" x14ac:dyDescent="0.25">
      <c r="U25" t="s">
        <v>1237</v>
      </c>
      <c r="W25" t="s">
        <v>826</v>
      </c>
      <c r="X25" t="s">
        <v>279</v>
      </c>
      <c r="Z25" t="s">
        <v>13770</v>
      </c>
      <c r="AE25" t="s">
        <v>13591</v>
      </c>
      <c r="AF25" t="s">
        <v>290</v>
      </c>
      <c r="AH25" t="s">
        <v>939</v>
      </c>
      <c r="AZ25" t="s">
        <v>1660</v>
      </c>
      <c r="BF25" t="s">
        <v>1613</v>
      </c>
      <c r="BI25" t="s">
        <v>1602</v>
      </c>
      <c r="BJ25" t="s">
        <v>1609</v>
      </c>
      <c r="BL25" t="s">
        <v>13976</v>
      </c>
      <c r="BQ25" t="s">
        <v>1627</v>
      </c>
      <c r="BR25" t="s">
        <v>721</v>
      </c>
      <c r="CA25" t="s">
        <v>13918</v>
      </c>
    </row>
    <row r="26" spans="20:79" x14ac:dyDescent="0.25">
      <c r="U26" t="s">
        <v>1243</v>
      </c>
      <c r="W26" t="s">
        <v>827</v>
      </c>
      <c r="X26" t="s">
        <v>286</v>
      </c>
      <c r="Z26" t="s">
        <v>1167</v>
      </c>
      <c r="AE26" t="s">
        <v>743</v>
      </c>
      <c r="AF26" t="s">
        <v>292</v>
      </c>
      <c r="AH26" t="s">
        <v>1041</v>
      </c>
      <c r="AZ26" t="s">
        <v>1668</v>
      </c>
      <c r="BJ26" t="s">
        <v>1642</v>
      </c>
      <c r="BQ26" t="s">
        <v>1641</v>
      </c>
      <c r="BR26" t="s">
        <v>733</v>
      </c>
      <c r="CA26" t="s">
        <v>13960</v>
      </c>
    </row>
    <row r="27" spans="20:79" x14ac:dyDescent="0.25">
      <c r="U27" t="s">
        <v>1562</v>
      </c>
      <c r="W27" t="s">
        <v>13630</v>
      </c>
      <c r="X27" t="s">
        <v>288</v>
      </c>
      <c r="Z27" t="s">
        <v>1168</v>
      </c>
      <c r="AE27" t="s">
        <v>777</v>
      </c>
      <c r="AF27" t="s">
        <v>300</v>
      </c>
      <c r="AH27" t="s">
        <v>1072</v>
      </c>
      <c r="BJ27" t="s">
        <v>1672</v>
      </c>
      <c r="BQ27" t="e">
        <v>#N/A</v>
      </c>
      <c r="BR27" t="s">
        <v>778</v>
      </c>
      <c r="CA27" t="e">
        <v>#N/A</v>
      </c>
    </row>
    <row r="28" spans="20:79" x14ac:dyDescent="0.25">
      <c r="U28" t="s">
        <v>1563</v>
      </c>
      <c r="W28" t="s">
        <v>836</v>
      </c>
      <c r="X28" t="s">
        <v>291</v>
      </c>
      <c r="Z28" t="s">
        <v>1183</v>
      </c>
      <c r="AE28" t="s">
        <v>816</v>
      </c>
      <c r="AF28" t="s">
        <v>301</v>
      </c>
      <c r="AH28" t="s">
        <v>1176</v>
      </c>
      <c r="BR28" t="s">
        <v>799</v>
      </c>
    </row>
    <row r="29" spans="20:79" x14ac:dyDescent="0.25">
      <c r="U29" t="s">
        <v>1614</v>
      </c>
      <c r="W29" t="s">
        <v>895</v>
      </c>
      <c r="X29" t="s">
        <v>294</v>
      </c>
      <c r="Z29" t="s">
        <v>1217</v>
      </c>
      <c r="AE29" t="s">
        <v>818</v>
      </c>
      <c r="AF29" t="s">
        <v>304</v>
      </c>
      <c r="AH29" t="s">
        <v>1264</v>
      </c>
      <c r="BR29" t="s">
        <v>853</v>
      </c>
    </row>
    <row r="30" spans="20:79" x14ac:dyDescent="0.25">
      <c r="U30" t="s">
        <v>1625</v>
      </c>
      <c r="W30" t="s">
        <v>958</v>
      </c>
      <c r="X30" t="s">
        <v>295</v>
      </c>
      <c r="Z30" t="s">
        <v>1232</v>
      </c>
      <c r="AE30" t="s">
        <v>824</v>
      </c>
      <c r="AF30" t="s">
        <v>320</v>
      </c>
      <c r="AH30" t="s">
        <v>1296</v>
      </c>
      <c r="BR30" t="s">
        <v>911</v>
      </c>
    </row>
    <row r="31" spans="20:79" x14ac:dyDescent="0.25">
      <c r="U31" t="s">
        <v>1658</v>
      </c>
      <c r="W31" t="s">
        <v>981</v>
      </c>
      <c r="X31" t="s">
        <v>298</v>
      </c>
      <c r="Z31" t="s">
        <v>1256</v>
      </c>
      <c r="AE31" t="s">
        <v>834</v>
      </c>
      <c r="AF31" t="s">
        <v>321</v>
      </c>
      <c r="AH31" t="s">
        <v>13839</v>
      </c>
      <c r="BR31" t="s">
        <v>942</v>
      </c>
    </row>
    <row r="32" spans="20:79" x14ac:dyDescent="0.25">
      <c r="W32" t="s">
        <v>1047</v>
      </c>
      <c r="X32" t="s">
        <v>299</v>
      </c>
      <c r="Z32" t="s">
        <v>1334</v>
      </c>
      <c r="AE32" t="s">
        <v>870</v>
      </c>
      <c r="AF32" t="s">
        <v>327</v>
      </c>
      <c r="AH32" t="s">
        <v>1320</v>
      </c>
      <c r="BR32" t="s">
        <v>989</v>
      </c>
    </row>
    <row r="33" spans="23:70" x14ac:dyDescent="0.25">
      <c r="W33" t="s">
        <v>1048</v>
      </c>
      <c r="X33" t="s">
        <v>308</v>
      </c>
      <c r="Z33" t="s">
        <v>1532</v>
      </c>
      <c r="AE33" t="s">
        <v>871</v>
      </c>
      <c r="AF33" t="s">
        <v>355</v>
      </c>
      <c r="AH33" t="s">
        <v>1523</v>
      </c>
      <c r="BR33" t="s">
        <v>1018</v>
      </c>
    </row>
    <row r="34" spans="23:70" x14ac:dyDescent="0.25">
      <c r="W34" t="s">
        <v>1050</v>
      </c>
      <c r="X34" t="s">
        <v>311</v>
      </c>
      <c r="Z34" t="s">
        <v>13911</v>
      </c>
      <c r="AE34" t="s">
        <v>13653</v>
      </c>
      <c r="AF34" t="s">
        <v>360</v>
      </c>
      <c r="AH34" t="s">
        <v>1524</v>
      </c>
      <c r="BR34" t="s">
        <v>1073</v>
      </c>
    </row>
    <row r="35" spans="23:70" x14ac:dyDescent="0.25">
      <c r="W35" t="s">
        <v>1051</v>
      </c>
      <c r="X35" t="s">
        <v>330</v>
      </c>
      <c r="Z35" t="s">
        <v>1634</v>
      </c>
      <c r="AE35" t="s">
        <v>910</v>
      </c>
      <c r="AF35" t="s">
        <v>385</v>
      </c>
      <c r="AH35" t="s">
        <v>1578</v>
      </c>
      <c r="BR35" t="s">
        <v>1100</v>
      </c>
    </row>
    <row r="36" spans="23:70" x14ac:dyDescent="0.25">
      <c r="W36" t="s">
        <v>1053</v>
      </c>
      <c r="X36" t="s">
        <v>335</v>
      </c>
      <c r="AE36" t="s">
        <v>975</v>
      </c>
      <c r="AF36" t="s">
        <v>410</v>
      </c>
      <c r="AH36" t="s">
        <v>13944</v>
      </c>
      <c r="BR36" t="s">
        <v>1106</v>
      </c>
    </row>
    <row r="37" spans="23:70" x14ac:dyDescent="0.25">
      <c r="W37" t="s">
        <v>1061</v>
      </c>
      <c r="X37" t="s">
        <v>336</v>
      </c>
      <c r="AE37" t="s">
        <v>1001</v>
      </c>
      <c r="AF37" t="s">
        <v>414</v>
      </c>
      <c r="AH37" t="s">
        <v>1621</v>
      </c>
      <c r="BR37" t="s">
        <v>1187</v>
      </c>
    </row>
    <row r="38" spans="23:70" x14ac:dyDescent="0.25">
      <c r="W38" t="s">
        <v>1111</v>
      </c>
      <c r="X38" t="s">
        <v>337</v>
      </c>
      <c r="AE38" t="s">
        <v>1049</v>
      </c>
      <c r="AF38" t="s">
        <v>421</v>
      </c>
      <c r="AH38" t="s">
        <v>1630</v>
      </c>
      <c r="BR38" t="s">
        <v>1200</v>
      </c>
    </row>
    <row r="39" spans="23:70" x14ac:dyDescent="0.25">
      <c r="W39" t="s">
        <v>1128</v>
      </c>
      <c r="X39" t="s">
        <v>338</v>
      </c>
      <c r="AE39" t="s">
        <v>1054</v>
      </c>
      <c r="AF39" t="s">
        <v>426</v>
      </c>
      <c r="AH39" t="s">
        <v>1661</v>
      </c>
      <c r="BR39" t="s">
        <v>1204</v>
      </c>
    </row>
    <row r="40" spans="23:70" x14ac:dyDescent="0.25">
      <c r="W40" t="s">
        <v>1129</v>
      </c>
      <c r="X40" t="s">
        <v>339</v>
      </c>
      <c r="AE40" t="s">
        <v>1060</v>
      </c>
      <c r="AF40" t="s">
        <v>432</v>
      </c>
      <c r="AH40" t="s">
        <v>1671</v>
      </c>
      <c r="BR40" t="s">
        <v>1206</v>
      </c>
    </row>
    <row r="41" spans="23:70" x14ac:dyDescent="0.25">
      <c r="W41" t="s">
        <v>1130</v>
      </c>
      <c r="X41" t="s">
        <v>349</v>
      </c>
      <c r="AE41" t="s">
        <v>1131</v>
      </c>
      <c r="AF41" t="s">
        <v>435</v>
      </c>
      <c r="BR41" t="s">
        <v>1209</v>
      </c>
    </row>
    <row r="42" spans="23:70" x14ac:dyDescent="0.25">
      <c r="W42" t="s">
        <v>1134</v>
      </c>
      <c r="X42" t="s">
        <v>352</v>
      </c>
      <c r="AE42" t="s">
        <v>1133</v>
      </c>
      <c r="AF42" t="s">
        <v>439</v>
      </c>
      <c r="BR42" t="s">
        <v>1281</v>
      </c>
    </row>
    <row r="43" spans="23:70" x14ac:dyDescent="0.25">
      <c r="W43" t="s">
        <v>1137</v>
      </c>
      <c r="X43" t="s">
        <v>353</v>
      </c>
      <c r="AE43" t="s">
        <v>1139</v>
      </c>
      <c r="AF43" t="s">
        <v>447</v>
      </c>
      <c r="BR43" t="s">
        <v>1329</v>
      </c>
    </row>
    <row r="44" spans="23:70" x14ac:dyDescent="0.25">
      <c r="W44" t="s">
        <v>1138</v>
      </c>
      <c r="X44" t="s">
        <v>354</v>
      </c>
      <c r="AE44" t="s">
        <v>1142</v>
      </c>
      <c r="AF44" t="s">
        <v>448</v>
      </c>
      <c r="BR44" t="s">
        <v>1330</v>
      </c>
    </row>
    <row r="45" spans="23:70" x14ac:dyDescent="0.25">
      <c r="W45" t="s">
        <v>13753</v>
      </c>
      <c r="X45" t="s">
        <v>357</v>
      </c>
      <c r="AE45" t="s">
        <v>13763</v>
      </c>
      <c r="AF45" t="s">
        <v>451</v>
      </c>
      <c r="BR45" t="s">
        <v>1605</v>
      </c>
    </row>
    <row r="46" spans="23:70" x14ac:dyDescent="0.25">
      <c r="W46" t="s">
        <v>1140</v>
      </c>
      <c r="X46" t="s">
        <v>363</v>
      </c>
      <c r="AE46" t="s">
        <v>1307</v>
      </c>
      <c r="AF46" t="s">
        <v>458</v>
      </c>
      <c r="BR46" t="s">
        <v>1607</v>
      </c>
    </row>
    <row r="47" spans="23:70" x14ac:dyDescent="0.25">
      <c r="W47" t="s">
        <v>1143</v>
      </c>
      <c r="X47" t="s">
        <v>369</v>
      </c>
      <c r="AE47" t="s">
        <v>1311</v>
      </c>
      <c r="AF47" t="s">
        <v>460</v>
      </c>
      <c r="BR47" t="s">
        <v>1631</v>
      </c>
    </row>
    <row r="48" spans="23:70" x14ac:dyDescent="0.25">
      <c r="W48" t="s">
        <v>1144</v>
      </c>
      <c r="X48" t="s">
        <v>371</v>
      </c>
      <c r="AE48" t="s">
        <v>1336</v>
      </c>
      <c r="AF48" t="s">
        <v>464</v>
      </c>
      <c r="BR48" t="s">
        <v>1664</v>
      </c>
    </row>
    <row r="49" spans="23:32" x14ac:dyDescent="0.25">
      <c r="W49" t="s">
        <v>1191</v>
      </c>
      <c r="X49" t="s">
        <v>13505</v>
      </c>
      <c r="AE49" t="s">
        <v>1341</v>
      </c>
      <c r="AF49" t="s">
        <v>468</v>
      </c>
    </row>
    <row r="50" spans="23:32" x14ac:dyDescent="0.25">
      <c r="W50" t="s">
        <v>1271</v>
      </c>
      <c r="X50" t="s">
        <v>373</v>
      </c>
      <c r="AE50" t="s">
        <v>1342</v>
      </c>
      <c r="AF50" t="s">
        <v>469</v>
      </c>
    </row>
    <row r="51" spans="23:32" x14ac:dyDescent="0.25">
      <c r="W51" t="s">
        <v>1335</v>
      </c>
      <c r="X51" t="s">
        <v>375</v>
      </c>
      <c r="AE51" t="s">
        <v>1348</v>
      </c>
      <c r="AF51" t="s">
        <v>481</v>
      </c>
    </row>
    <row r="52" spans="23:32" x14ac:dyDescent="0.25">
      <c r="W52" t="s">
        <v>24</v>
      </c>
      <c r="X52" t="s">
        <v>381</v>
      </c>
      <c r="AE52" t="s">
        <v>1352</v>
      </c>
      <c r="AF52" t="s">
        <v>482</v>
      </c>
    </row>
    <row r="53" spans="23:32" x14ac:dyDescent="0.25">
      <c r="W53" t="s">
        <v>1337</v>
      </c>
      <c r="X53" t="s">
        <v>383</v>
      </c>
      <c r="AE53" t="s">
        <v>1354</v>
      </c>
      <c r="AF53" t="s">
        <v>493</v>
      </c>
    </row>
    <row r="54" spans="23:32" x14ac:dyDescent="0.25">
      <c r="W54" t="s">
        <v>1339</v>
      </c>
      <c r="X54" t="s">
        <v>386</v>
      </c>
      <c r="AE54" t="s">
        <v>1356</v>
      </c>
      <c r="AF54" t="s">
        <v>494</v>
      </c>
    </row>
    <row r="55" spans="23:32" x14ac:dyDescent="0.25">
      <c r="W55" t="s">
        <v>13856</v>
      </c>
      <c r="X55" t="s">
        <v>400</v>
      </c>
      <c r="AE55" t="s">
        <v>1358</v>
      </c>
      <c r="AF55" t="s">
        <v>503</v>
      </c>
    </row>
    <row r="56" spans="23:32" x14ac:dyDescent="0.25">
      <c r="W56" t="s">
        <v>1343</v>
      </c>
      <c r="X56" t="s">
        <v>401</v>
      </c>
      <c r="AE56" t="s">
        <v>1360</v>
      </c>
      <c r="AF56" t="s">
        <v>508</v>
      </c>
    </row>
    <row r="57" spans="23:32" x14ac:dyDescent="0.25">
      <c r="W57" t="s">
        <v>1345</v>
      </c>
      <c r="X57" t="s">
        <v>402</v>
      </c>
      <c r="AE57" t="s">
        <v>1362</v>
      </c>
      <c r="AF57" t="s">
        <v>614</v>
      </c>
    </row>
    <row r="58" spans="23:32" x14ac:dyDescent="0.25">
      <c r="W58" t="s">
        <v>1349</v>
      </c>
      <c r="X58" t="s">
        <v>403</v>
      </c>
      <c r="AE58" t="s">
        <v>1364</v>
      </c>
      <c r="AF58" t="s">
        <v>615</v>
      </c>
    </row>
    <row r="59" spans="23:32" x14ac:dyDescent="0.25">
      <c r="W59" t="s">
        <v>1351</v>
      </c>
      <c r="X59" t="s">
        <v>404</v>
      </c>
      <c r="AE59" t="s">
        <v>1368</v>
      </c>
      <c r="AF59" t="s">
        <v>616</v>
      </c>
    </row>
    <row r="60" spans="23:32" x14ac:dyDescent="0.25">
      <c r="W60" t="s">
        <v>1353</v>
      </c>
      <c r="X60" t="s">
        <v>406</v>
      </c>
      <c r="AE60" t="s">
        <v>1370</v>
      </c>
      <c r="AF60" t="s">
        <v>617</v>
      </c>
    </row>
    <row r="61" spans="23:32" x14ac:dyDescent="0.25">
      <c r="W61" t="s">
        <v>1355</v>
      </c>
      <c r="X61" t="s">
        <v>412</v>
      </c>
      <c r="AE61" t="s">
        <v>1372</v>
      </c>
      <c r="AF61" t="s">
        <v>619</v>
      </c>
    </row>
    <row r="62" spans="23:32" x14ac:dyDescent="0.25">
      <c r="W62" t="s">
        <v>1357</v>
      </c>
      <c r="X62" t="s">
        <v>419</v>
      </c>
      <c r="AE62" t="s">
        <v>1376</v>
      </c>
      <c r="AF62" t="s">
        <v>626</v>
      </c>
    </row>
    <row r="63" spans="23:32" x14ac:dyDescent="0.25">
      <c r="W63" t="s">
        <v>1359</v>
      </c>
      <c r="X63" t="s">
        <v>420</v>
      </c>
      <c r="AE63" t="s">
        <v>1379</v>
      </c>
      <c r="AF63" t="s">
        <v>629</v>
      </c>
    </row>
    <row r="64" spans="23:32" x14ac:dyDescent="0.25">
      <c r="W64" t="s">
        <v>1361</v>
      </c>
      <c r="X64" t="s">
        <v>423</v>
      </c>
      <c r="AE64" t="s">
        <v>1380</v>
      </c>
      <c r="AF64" t="s">
        <v>633</v>
      </c>
    </row>
    <row r="65" spans="23:32" x14ac:dyDescent="0.25">
      <c r="W65" t="s">
        <v>1363</v>
      </c>
      <c r="X65" t="s">
        <v>428</v>
      </c>
      <c r="AE65" t="s">
        <v>1381</v>
      </c>
      <c r="AF65" t="s">
        <v>647</v>
      </c>
    </row>
    <row r="66" spans="23:32" x14ac:dyDescent="0.25">
      <c r="W66" t="s">
        <v>1366</v>
      </c>
      <c r="X66" t="s">
        <v>434</v>
      </c>
      <c r="AE66" t="s">
        <v>1385</v>
      </c>
      <c r="AF66" t="s">
        <v>650</v>
      </c>
    </row>
    <row r="67" spans="23:32" x14ac:dyDescent="0.25">
      <c r="W67" t="s">
        <v>1369</v>
      </c>
      <c r="X67" t="s">
        <v>440</v>
      </c>
      <c r="AE67" t="s">
        <v>1388</v>
      </c>
      <c r="AF67" t="s">
        <v>684</v>
      </c>
    </row>
    <row r="68" spans="23:32" x14ac:dyDescent="0.25">
      <c r="W68" t="s">
        <v>1371</v>
      </c>
      <c r="X68" t="s">
        <v>443</v>
      </c>
      <c r="AE68" t="s">
        <v>1390</v>
      </c>
      <c r="AF68" t="s">
        <v>689</v>
      </c>
    </row>
    <row r="69" spans="23:32" x14ac:dyDescent="0.25">
      <c r="W69" t="s">
        <v>1374</v>
      </c>
      <c r="X69" t="s">
        <v>13532</v>
      </c>
      <c r="AE69" t="s">
        <v>1393</v>
      </c>
      <c r="AF69" t="s">
        <v>705</v>
      </c>
    </row>
    <row r="70" spans="23:32" x14ac:dyDescent="0.25">
      <c r="W70" t="s">
        <v>1375</v>
      </c>
      <c r="X70" t="s">
        <v>462</v>
      </c>
      <c r="AE70" t="s">
        <v>1400</v>
      </c>
      <c r="AF70" t="s">
        <v>713</v>
      </c>
    </row>
    <row r="71" spans="23:32" x14ac:dyDescent="0.25">
      <c r="W71" t="s">
        <v>1378</v>
      </c>
      <c r="X71" t="s">
        <v>463</v>
      </c>
      <c r="AE71" t="s">
        <v>1405</v>
      </c>
      <c r="AF71" t="s">
        <v>714</v>
      </c>
    </row>
    <row r="72" spans="23:32" x14ac:dyDescent="0.25">
      <c r="W72" t="s">
        <v>1381</v>
      </c>
      <c r="X72" t="s">
        <v>470</v>
      </c>
      <c r="AE72" t="s">
        <v>1409</v>
      </c>
      <c r="AF72" t="s">
        <v>720</v>
      </c>
    </row>
    <row r="73" spans="23:32" x14ac:dyDescent="0.25">
      <c r="W73" t="s">
        <v>1383</v>
      </c>
      <c r="X73" t="s">
        <v>471</v>
      </c>
      <c r="AE73" t="s">
        <v>1416</v>
      </c>
      <c r="AF73" t="s">
        <v>722</v>
      </c>
    </row>
    <row r="74" spans="23:32" x14ac:dyDescent="0.25">
      <c r="W74" t="s">
        <v>1392</v>
      </c>
      <c r="X74" t="s">
        <v>473</v>
      </c>
      <c r="AE74" t="s">
        <v>1427</v>
      </c>
      <c r="AF74" t="s">
        <v>735</v>
      </c>
    </row>
    <row r="75" spans="23:32" x14ac:dyDescent="0.25">
      <c r="W75" t="s">
        <v>13862</v>
      </c>
      <c r="X75" t="s">
        <v>474</v>
      </c>
      <c r="AE75" t="s">
        <v>1428</v>
      </c>
      <c r="AF75" t="s">
        <v>738</v>
      </c>
    </row>
    <row r="76" spans="23:32" x14ac:dyDescent="0.25">
      <c r="W76" t="s">
        <v>1394</v>
      </c>
      <c r="X76" t="s">
        <v>13539</v>
      </c>
      <c r="AE76" t="s">
        <v>13869</v>
      </c>
      <c r="AF76" t="s">
        <v>741</v>
      </c>
    </row>
    <row r="77" spans="23:32" x14ac:dyDescent="0.25">
      <c r="W77" t="s">
        <v>1396</v>
      </c>
      <c r="X77" t="s">
        <v>477</v>
      </c>
      <c r="AE77" t="s">
        <v>1432</v>
      </c>
      <c r="AF77" t="s">
        <v>742</v>
      </c>
    </row>
    <row r="78" spans="23:32" x14ac:dyDescent="0.25">
      <c r="W78" t="s">
        <v>1398</v>
      </c>
      <c r="X78" t="s">
        <v>479</v>
      </c>
      <c r="AE78" t="s">
        <v>1434</v>
      </c>
      <c r="AF78" t="s">
        <v>746</v>
      </c>
    </row>
    <row r="79" spans="23:32" x14ac:dyDescent="0.25">
      <c r="W79" t="s">
        <v>1399</v>
      </c>
      <c r="X79" t="s">
        <v>483</v>
      </c>
      <c r="AE79" t="s">
        <v>1441</v>
      </c>
      <c r="AF79" t="s">
        <v>752</v>
      </c>
    </row>
    <row r="80" spans="23:32" x14ac:dyDescent="0.25">
      <c r="W80" t="s">
        <v>1401</v>
      </c>
      <c r="X80" t="s">
        <v>484</v>
      </c>
      <c r="AE80" t="s">
        <v>1443</v>
      </c>
      <c r="AF80" t="s">
        <v>758</v>
      </c>
    </row>
    <row r="81" spans="23:32" x14ac:dyDescent="0.25">
      <c r="W81" t="s">
        <v>1402</v>
      </c>
      <c r="X81" t="s">
        <v>486</v>
      </c>
      <c r="AE81" t="s">
        <v>1445</v>
      </c>
      <c r="AF81" t="s">
        <v>760</v>
      </c>
    </row>
    <row r="82" spans="23:32" x14ac:dyDescent="0.25">
      <c r="W82" t="s">
        <v>1403</v>
      </c>
      <c r="X82" t="s">
        <v>504</v>
      </c>
      <c r="AE82" t="s">
        <v>1448</v>
      </c>
      <c r="AF82" t="s">
        <v>767</v>
      </c>
    </row>
    <row r="83" spans="23:32" x14ac:dyDescent="0.25">
      <c r="W83" t="s">
        <v>1404</v>
      </c>
      <c r="X83" t="s">
        <v>612</v>
      </c>
      <c r="AE83" t="s">
        <v>1452</v>
      </c>
      <c r="AF83" t="s">
        <v>779</v>
      </c>
    </row>
    <row r="84" spans="23:32" x14ac:dyDescent="0.25">
      <c r="W84" t="s">
        <v>1406</v>
      </c>
      <c r="X84" t="s">
        <v>620</v>
      </c>
      <c r="AE84" t="s">
        <v>1461</v>
      </c>
      <c r="AF84" t="s">
        <v>781</v>
      </c>
    </row>
    <row r="85" spans="23:32" x14ac:dyDescent="0.25">
      <c r="W85" t="s">
        <v>1408</v>
      </c>
      <c r="X85" t="s">
        <v>622</v>
      </c>
      <c r="AE85" t="s">
        <v>1467</v>
      </c>
      <c r="AF85" t="s">
        <v>791</v>
      </c>
    </row>
    <row r="86" spans="23:32" x14ac:dyDescent="0.25">
      <c r="W86" t="s">
        <v>1410</v>
      </c>
      <c r="X86" t="s">
        <v>637</v>
      </c>
      <c r="AE86" t="s">
        <v>1468</v>
      </c>
      <c r="AF86" t="s">
        <v>804</v>
      </c>
    </row>
    <row r="87" spans="23:32" x14ac:dyDescent="0.25">
      <c r="W87" t="s">
        <v>1414</v>
      </c>
      <c r="X87" t="s">
        <v>640</v>
      </c>
      <c r="AE87" t="s">
        <v>1470</v>
      </c>
      <c r="AF87" t="s">
        <v>807</v>
      </c>
    </row>
    <row r="88" spans="23:32" x14ac:dyDescent="0.25">
      <c r="W88" t="s">
        <v>1416</v>
      </c>
      <c r="X88" t="s">
        <v>641</v>
      </c>
      <c r="AE88" t="s">
        <v>1477</v>
      </c>
      <c r="AF88" t="s">
        <v>812</v>
      </c>
    </row>
    <row r="89" spans="23:32" x14ac:dyDescent="0.25">
      <c r="W89" t="s">
        <v>1420</v>
      </c>
      <c r="X89" t="s">
        <v>643</v>
      </c>
      <c r="AE89" t="s">
        <v>1482</v>
      </c>
      <c r="AF89" t="s">
        <v>813</v>
      </c>
    </row>
    <row r="90" spans="23:32" x14ac:dyDescent="0.25">
      <c r="W90" t="s">
        <v>1422</v>
      </c>
      <c r="X90" t="s">
        <v>644</v>
      </c>
      <c r="AE90" t="s">
        <v>1484</v>
      </c>
      <c r="AF90" t="s">
        <v>837</v>
      </c>
    </row>
    <row r="91" spans="23:32" x14ac:dyDescent="0.25">
      <c r="W91" t="s">
        <v>1426</v>
      </c>
      <c r="X91" t="s">
        <v>648</v>
      </c>
      <c r="AE91" t="s">
        <v>1485</v>
      </c>
      <c r="AF91" t="s">
        <v>838</v>
      </c>
    </row>
    <row r="92" spans="23:32" x14ac:dyDescent="0.25">
      <c r="W92" t="s">
        <v>1431</v>
      </c>
      <c r="X92" t="s">
        <v>649</v>
      </c>
      <c r="AE92" t="s">
        <v>13880</v>
      </c>
      <c r="AF92" t="s">
        <v>841</v>
      </c>
    </row>
    <row r="93" spans="23:32" x14ac:dyDescent="0.25">
      <c r="W93" t="s">
        <v>1435</v>
      </c>
      <c r="X93" t="s">
        <v>653</v>
      </c>
      <c r="AE93" t="s">
        <v>13881</v>
      </c>
      <c r="AF93" t="s">
        <v>854</v>
      </c>
    </row>
    <row r="94" spans="23:32" x14ac:dyDescent="0.25">
      <c r="W94" t="s">
        <v>1437</v>
      </c>
      <c r="X94" t="s">
        <v>655</v>
      </c>
      <c r="AE94" t="s">
        <v>13882</v>
      </c>
      <c r="AF94" t="s">
        <v>864</v>
      </c>
    </row>
    <row r="95" spans="23:32" x14ac:dyDescent="0.25">
      <c r="W95" t="s">
        <v>1440</v>
      </c>
      <c r="X95" t="s">
        <v>660</v>
      </c>
      <c r="AE95" t="s">
        <v>13885</v>
      </c>
      <c r="AF95" t="s">
        <v>865</v>
      </c>
    </row>
    <row r="96" spans="23:32" x14ac:dyDescent="0.25">
      <c r="W96" t="s">
        <v>1442</v>
      </c>
      <c r="X96" t="s">
        <v>661</v>
      </c>
      <c r="AE96" t="s">
        <v>13886</v>
      </c>
      <c r="AF96" t="s">
        <v>868</v>
      </c>
    </row>
    <row r="97" spans="23:32" x14ac:dyDescent="0.25">
      <c r="W97" t="s">
        <v>1444</v>
      </c>
      <c r="X97" t="s">
        <v>682</v>
      </c>
      <c r="AE97" t="s">
        <v>13887</v>
      </c>
      <c r="AF97" t="s">
        <v>878</v>
      </c>
    </row>
    <row r="98" spans="23:32" x14ac:dyDescent="0.25">
      <c r="W98" t="s">
        <v>1447</v>
      </c>
      <c r="X98" t="s">
        <v>690</v>
      </c>
      <c r="AE98" t="s">
        <v>13888</v>
      </c>
      <c r="AF98" t="s">
        <v>880</v>
      </c>
    </row>
    <row r="99" spans="23:32" x14ac:dyDescent="0.25">
      <c r="W99" t="s">
        <v>1449</v>
      </c>
      <c r="X99" t="s">
        <v>13593</v>
      </c>
      <c r="AE99" t="s">
        <v>13889</v>
      </c>
      <c r="AF99" t="s">
        <v>883</v>
      </c>
    </row>
    <row r="100" spans="23:32" x14ac:dyDescent="0.25">
      <c r="W100" t="s">
        <v>1458</v>
      </c>
      <c r="X100" t="s">
        <v>726</v>
      </c>
      <c r="AE100" t="s">
        <v>13890</v>
      </c>
      <c r="AF100" t="s">
        <v>887</v>
      </c>
    </row>
    <row r="101" spans="23:32" x14ac:dyDescent="0.25">
      <c r="W101" t="s">
        <v>1462</v>
      </c>
      <c r="X101" t="s">
        <v>730</v>
      </c>
      <c r="AF101" t="s">
        <v>13654</v>
      </c>
    </row>
    <row r="102" spans="23:32" x14ac:dyDescent="0.25">
      <c r="W102" t="s">
        <v>1464</v>
      </c>
      <c r="X102" t="s">
        <v>734</v>
      </c>
      <c r="AF102" t="s">
        <v>893</v>
      </c>
    </row>
    <row r="103" spans="23:32" x14ac:dyDescent="0.25">
      <c r="W103" t="s">
        <v>1467</v>
      </c>
      <c r="X103" t="s">
        <v>735</v>
      </c>
      <c r="AF103" t="s">
        <v>894</v>
      </c>
    </row>
    <row r="104" spans="23:32" x14ac:dyDescent="0.25">
      <c r="W104" t="s">
        <v>1473</v>
      </c>
      <c r="X104" t="s">
        <v>740</v>
      </c>
      <c r="AF104" t="s">
        <v>896</v>
      </c>
    </row>
    <row r="105" spans="23:32" x14ac:dyDescent="0.25">
      <c r="W105" t="s">
        <v>1480</v>
      </c>
      <c r="X105" t="s">
        <v>753</v>
      </c>
      <c r="AF105" t="s">
        <v>902</v>
      </c>
    </row>
    <row r="106" spans="23:32" x14ac:dyDescent="0.25">
      <c r="W106" t="s">
        <v>1483</v>
      </c>
      <c r="X106" t="s">
        <v>763</v>
      </c>
      <c r="AF106" t="s">
        <v>906</v>
      </c>
    </row>
    <row r="107" spans="23:32" x14ac:dyDescent="0.25">
      <c r="W107" t="s">
        <v>1486</v>
      </c>
      <c r="X107" t="s">
        <v>771</v>
      </c>
      <c r="AF107" t="s">
        <v>907</v>
      </c>
    </row>
    <row r="108" spans="23:32" x14ac:dyDescent="0.25">
      <c r="W108" t="s">
        <v>1488</v>
      </c>
      <c r="X108" t="s">
        <v>776</v>
      </c>
      <c r="AF108" t="s">
        <v>909</v>
      </c>
    </row>
    <row r="109" spans="23:32" x14ac:dyDescent="0.25">
      <c r="W109" t="s">
        <v>1489</v>
      </c>
      <c r="X109" t="s">
        <v>780</v>
      </c>
      <c r="AF109" t="s">
        <v>914</v>
      </c>
    </row>
    <row r="110" spans="23:32" x14ac:dyDescent="0.25">
      <c r="W110" t="s">
        <v>1490</v>
      </c>
      <c r="X110" t="s">
        <v>785</v>
      </c>
      <c r="AF110" t="s">
        <v>915</v>
      </c>
    </row>
    <row r="111" spans="23:32" x14ac:dyDescent="0.25">
      <c r="W111" t="s">
        <v>1492</v>
      </c>
      <c r="X111" t="s">
        <v>786</v>
      </c>
      <c r="AF111" t="s">
        <v>917</v>
      </c>
    </row>
    <row r="112" spans="23:32" x14ac:dyDescent="0.25">
      <c r="W112" t="s">
        <v>1494</v>
      </c>
      <c r="X112" t="s">
        <v>790</v>
      </c>
      <c r="AF112" t="s">
        <v>919</v>
      </c>
    </row>
    <row r="113" spans="23:32" x14ac:dyDescent="0.25">
      <c r="W113" t="s">
        <v>1498</v>
      </c>
      <c r="X113" t="s">
        <v>794</v>
      </c>
      <c r="AF113" t="s">
        <v>921</v>
      </c>
    </row>
    <row r="114" spans="23:32" x14ac:dyDescent="0.25">
      <c r="W114" t="s">
        <v>1502</v>
      </c>
      <c r="X114" t="s">
        <v>800</v>
      </c>
      <c r="AF114" t="s">
        <v>922</v>
      </c>
    </row>
    <row r="115" spans="23:32" x14ac:dyDescent="0.25">
      <c r="W115" t="s">
        <v>1506</v>
      </c>
      <c r="X115" t="s">
        <v>805</v>
      </c>
      <c r="AF115" t="s">
        <v>923</v>
      </c>
    </row>
    <row r="116" spans="23:32" x14ac:dyDescent="0.25">
      <c r="W116" t="s">
        <v>1507</v>
      </c>
      <c r="X116" t="s">
        <v>808</v>
      </c>
      <c r="AF116" t="s">
        <v>926</v>
      </c>
    </row>
    <row r="117" spans="23:32" x14ac:dyDescent="0.25">
      <c r="W117" t="s">
        <v>1508</v>
      </c>
      <c r="X117" t="s">
        <v>842</v>
      </c>
      <c r="AF117" t="s">
        <v>13667</v>
      </c>
    </row>
    <row r="118" spans="23:32" x14ac:dyDescent="0.25">
      <c r="W118" t="s">
        <v>1510</v>
      </c>
      <c r="X118" t="s">
        <v>846</v>
      </c>
      <c r="AF118" t="s">
        <v>929</v>
      </c>
    </row>
    <row r="119" spans="23:32" x14ac:dyDescent="0.25">
      <c r="W119" t="s">
        <v>1512</v>
      </c>
      <c r="X119" t="s">
        <v>850</v>
      </c>
      <c r="AF119" t="s">
        <v>933</v>
      </c>
    </row>
    <row r="120" spans="23:32" x14ac:dyDescent="0.25">
      <c r="W120" t="s">
        <v>1513</v>
      </c>
      <c r="X120" t="s">
        <v>875</v>
      </c>
      <c r="AF120" t="s">
        <v>943</v>
      </c>
    </row>
    <row r="121" spans="23:32" x14ac:dyDescent="0.25">
      <c r="W121" t="e">
        <v>#N/A</v>
      </c>
      <c r="X121" t="s">
        <v>879</v>
      </c>
      <c r="AF121" t="s">
        <v>944</v>
      </c>
    </row>
    <row r="122" spans="23:32" x14ac:dyDescent="0.25">
      <c r="X122" t="s">
        <v>882</v>
      </c>
      <c r="AF122" t="s">
        <v>945</v>
      </c>
    </row>
    <row r="123" spans="23:32" x14ac:dyDescent="0.25">
      <c r="X123" t="s">
        <v>884</v>
      </c>
      <c r="AF123" t="s">
        <v>946</v>
      </c>
    </row>
    <row r="124" spans="23:32" x14ac:dyDescent="0.25">
      <c r="X124" t="s">
        <v>889</v>
      </c>
      <c r="AF124" t="s">
        <v>13677</v>
      </c>
    </row>
    <row r="125" spans="23:32" x14ac:dyDescent="0.25">
      <c r="X125" t="s">
        <v>892</v>
      </c>
      <c r="AF125" t="s">
        <v>13679</v>
      </c>
    </row>
    <row r="126" spans="23:32" x14ac:dyDescent="0.25">
      <c r="X126" t="s">
        <v>13655</v>
      </c>
      <c r="AF126" t="s">
        <v>13682</v>
      </c>
    </row>
    <row r="127" spans="23:32" x14ac:dyDescent="0.25">
      <c r="X127" t="s">
        <v>901</v>
      </c>
      <c r="AF127" t="s">
        <v>13683</v>
      </c>
    </row>
    <row r="128" spans="23:32" x14ac:dyDescent="0.25">
      <c r="X128" t="s">
        <v>13659</v>
      </c>
      <c r="AF128" t="s">
        <v>950</v>
      </c>
    </row>
    <row r="129" spans="24:32" x14ac:dyDescent="0.25">
      <c r="X129" t="s">
        <v>912</v>
      </c>
      <c r="AF129" t="s">
        <v>953</v>
      </c>
    </row>
    <row r="130" spans="24:32" x14ac:dyDescent="0.25">
      <c r="X130" t="s">
        <v>916</v>
      </c>
      <c r="AF130" t="s">
        <v>960</v>
      </c>
    </row>
    <row r="131" spans="24:32" x14ac:dyDescent="0.25">
      <c r="X131" t="s">
        <v>921</v>
      </c>
      <c r="AF131" t="s">
        <v>969</v>
      </c>
    </row>
    <row r="132" spans="24:32" x14ac:dyDescent="0.25">
      <c r="X132" t="s">
        <v>924</v>
      </c>
      <c r="AF132" t="s">
        <v>972</v>
      </c>
    </row>
    <row r="133" spans="24:32" x14ac:dyDescent="0.25">
      <c r="X133" t="s">
        <v>934</v>
      </c>
      <c r="AF133" t="s">
        <v>977</v>
      </c>
    </row>
    <row r="134" spans="24:32" x14ac:dyDescent="0.25">
      <c r="X134" t="s">
        <v>13673</v>
      </c>
      <c r="AF134" t="s">
        <v>979</v>
      </c>
    </row>
    <row r="135" spans="24:32" x14ac:dyDescent="0.25">
      <c r="X135" t="s">
        <v>948</v>
      </c>
      <c r="AF135" t="s">
        <v>980</v>
      </c>
    </row>
    <row r="136" spans="24:32" x14ac:dyDescent="0.25">
      <c r="X136" t="s">
        <v>955</v>
      </c>
      <c r="AF136" t="s">
        <v>986</v>
      </c>
    </row>
    <row r="137" spans="24:32" x14ac:dyDescent="0.25">
      <c r="X137" t="s">
        <v>971</v>
      </c>
      <c r="AF137" t="s">
        <v>987</v>
      </c>
    </row>
    <row r="138" spans="24:32" x14ac:dyDescent="0.25">
      <c r="X138" t="s">
        <v>974</v>
      </c>
      <c r="AF138" t="s">
        <v>988</v>
      </c>
    </row>
    <row r="139" spans="24:32" x14ac:dyDescent="0.25">
      <c r="X139" t="s">
        <v>976</v>
      </c>
      <c r="AF139" t="s">
        <v>1000</v>
      </c>
    </row>
    <row r="140" spans="24:32" x14ac:dyDescent="0.25">
      <c r="X140" t="s">
        <v>13699</v>
      </c>
      <c r="AF140" t="s">
        <v>1007</v>
      </c>
    </row>
    <row r="141" spans="24:32" x14ac:dyDescent="0.25">
      <c r="X141" t="s">
        <v>990</v>
      </c>
      <c r="AF141" t="s">
        <v>1009</v>
      </c>
    </row>
    <row r="142" spans="24:32" x14ac:dyDescent="0.25">
      <c r="X142" t="s">
        <v>993</v>
      </c>
      <c r="AF142" t="s">
        <v>1010</v>
      </c>
    </row>
    <row r="143" spans="24:32" x14ac:dyDescent="0.25">
      <c r="X143" t="s">
        <v>995</v>
      </c>
      <c r="AF143" t="s">
        <v>1014</v>
      </c>
    </row>
    <row r="144" spans="24:32" x14ac:dyDescent="0.25">
      <c r="X144" t="s">
        <v>996</v>
      </c>
      <c r="AF144" t="s">
        <v>1015</v>
      </c>
    </row>
    <row r="145" spans="24:32" x14ac:dyDescent="0.25">
      <c r="X145" t="s">
        <v>997</v>
      </c>
      <c r="AF145" t="s">
        <v>1016</v>
      </c>
    </row>
    <row r="146" spans="24:32" x14ac:dyDescent="0.25">
      <c r="X146" t="s">
        <v>1008</v>
      </c>
      <c r="AF146" t="s">
        <v>1019</v>
      </c>
    </row>
    <row r="147" spans="24:32" x14ac:dyDescent="0.25">
      <c r="X147" t="s">
        <v>1011</v>
      </c>
      <c r="AF147" t="s">
        <v>1020</v>
      </c>
    </row>
    <row r="148" spans="24:32" x14ac:dyDescent="0.25">
      <c r="X148" t="s">
        <v>1012</v>
      </c>
      <c r="AF148" t="s">
        <v>1024</v>
      </c>
    </row>
    <row r="149" spans="24:32" x14ac:dyDescent="0.25">
      <c r="X149" t="s">
        <v>1013</v>
      </c>
      <c r="AF149" t="s">
        <v>1026</v>
      </c>
    </row>
    <row r="150" spans="24:32" x14ac:dyDescent="0.25">
      <c r="X150" t="s">
        <v>1034</v>
      </c>
      <c r="AF150" t="s">
        <v>1029</v>
      </c>
    </row>
    <row r="151" spans="24:32" x14ac:dyDescent="0.25">
      <c r="X151" t="s">
        <v>1035</v>
      </c>
      <c r="AF151" t="s">
        <v>1030</v>
      </c>
    </row>
    <row r="152" spans="24:32" x14ac:dyDescent="0.25">
      <c r="X152" t="s">
        <v>1055</v>
      </c>
      <c r="AF152" t="s">
        <v>1031</v>
      </c>
    </row>
    <row r="153" spans="24:32" x14ac:dyDescent="0.25">
      <c r="X153" t="s">
        <v>1066</v>
      </c>
      <c r="AF153" t="s">
        <v>1032</v>
      </c>
    </row>
    <row r="154" spans="24:32" x14ac:dyDescent="0.25">
      <c r="X154" t="s">
        <v>1067</v>
      </c>
      <c r="AF154" t="s">
        <v>1033</v>
      </c>
    </row>
    <row r="155" spans="24:32" x14ac:dyDescent="0.25">
      <c r="X155" t="s">
        <v>1068</v>
      </c>
      <c r="AF155" t="s">
        <v>1038</v>
      </c>
    </row>
    <row r="156" spans="24:32" x14ac:dyDescent="0.25">
      <c r="X156" t="s">
        <v>1080</v>
      </c>
      <c r="AF156" t="s">
        <v>1042</v>
      </c>
    </row>
    <row r="157" spans="24:32" x14ac:dyDescent="0.25">
      <c r="X157" t="s">
        <v>1082</v>
      </c>
      <c r="AF157" t="s">
        <v>1044</v>
      </c>
    </row>
    <row r="158" spans="24:32" x14ac:dyDescent="0.25">
      <c r="X158" t="s">
        <v>1084</v>
      </c>
      <c r="AF158" t="s">
        <v>13717</v>
      </c>
    </row>
    <row r="159" spans="24:32" x14ac:dyDescent="0.25">
      <c r="X159" t="s">
        <v>1092</v>
      </c>
      <c r="AF159" t="s">
        <v>1065</v>
      </c>
    </row>
    <row r="160" spans="24:32" x14ac:dyDescent="0.25">
      <c r="X160" t="s">
        <v>1093</v>
      </c>
      <c r="AF160" t="s">
        <v>1066</v>
      </c>
    </row>
    <row r="161" spans="24:32" x14ac:dyDescent="0.25">
      <c r="X161" t="s">
        <v>1097</v>
      </c>
      <c r="AF161" t="s">
        <v>1079</v>
      </c>
    </row>
    <row r="162" spans="24:32" x14ac:dyDescent="0.25">
      <c r="X162" t="s">
        <v>1102</v>
      </c>
      <c r="AF162" t="s">
        <v>1103</v>
      </c>
    </row>
    <row r="163" spans="24:32" x14ac:dyDescent="0.25">
      <c r="X163" t="s">
        <v>1107</v>
      </c>
      <c r="AF163" t="s">
        <v>1105</v>
      </c>
    </row>
    <row r="164" spans="24:32" x14ac:dyDescent="0.25">
      <c r="X164" t="s">
        <v>13743</v>
      </c>
      <c r="AF164" t="s">
        <v>1118</v>
      </c>
    </row>
    <row r="165" spans="24:32" x14ac:dyDescent="0.25">
      <c r="X165" t="s">
        <v>1121</v>
      </c>
      <c r="AF165" t="s">
        <v>1120</v>
      </c>
    </row>
    <row r="166" spans="24:32" x14ac:dyDescent="0.25">
      <c r="X166" t="s">
        <v>1148</v>
      </c>
      <c r="AF166" t="s">
        <v>1125</v>
      </c>
    </row>
    <row r="167" spans="24:32" x14ac:dyDescent="0.25">
      <c r="X167" t="s">
        <v>1159</v>
      </c>
      <c r="AF167" t="s">
        <v>1127</v>
      </c>
    </row>
    <row r="168" spans="24:32" x14ac:dyDescent="0.25">
      <c r="X168" t="s">
        <v>1166</v>
      </c>
      <c r="AF168" t="s">
        <v>1145</v>
      </c>
    </row>
    <row r="169" spans="24:32" x14ac:dyDescent="0.25">
      <c r="X169" t="s">
        <v>1172</v>
      </c>
      <c r="AF169" t="s">
        <v>1150</v>
      </c>
    </row>
    <row r="170" spans="24:32" x14ac:dyDescent="0.25">
      <c r="X170" t="s">
        <v>1175</v>
      </c>
      <c r="AF170" t="s">
        <v>1156</v>
      </c>
    </row>
    <row r="171" spans="24:32" x14ac:dyDescent="0.25">
      <c r="X171" t="s">
        <v>1177</v>
      </c>
      <c r="AF171" t="s">
        <v>1158</v>
      </c>
    </row>
    <row r="172" spans="24:32" x14ac:dyDescent="0.25">
      <c r="X172" t="s">
        <v>1192</v>
      </c>
      <c r="AF172" t="s">
        <v>1180</v>
      </c>
    </row>
    <row r="173" spans="24:32" x14ac:dyDescent="0.25">
      <c r="X173" t="s">
        <v>1197</v>
      </c>
      <c r="AF173" t="s">
        <v>1189</v>
      </c>
    </row>
    <row r="174" spans="24:32" x14ac:dyDescent="0.25">
      <c r="X174" t="s">
        <v>1198</v>
      </c>
      <c r="AF174" t="s">
        <v>1193</v>
      </c>
    </row>
    <row r="175" spans="24:32" x14ac:dyDescent="0.25">
      <c r="X175" t="s">
        <v>1201</v>
      </c>
      <c r="AF175" t="s">
        <v>1195</v>
      </c>
    </row>
    <row r="176" spans="24:32" x14ac:dyDescent="0.25">
      <c r="X176" t="s">
        <v>1203</v>
      </c>
      <c r="AF176" t="s">
        <v>1198</v>
      </c>
    </row>
    <row r="177" spans="24:32" x14ac:dyDescent="0.25">
      <c r="X177" t="s">
        <v>1208</v>
      </c>
      <c r="AF177" t="s">
        <v>13796</v>
      </c>
    </row>
    <row r="178" spans="24:32" x14ac:dyDescent="0.25">
      <c r="X178" t="s">
        <v>1210</v>
      </c>
      <c r="AF178" t="s">
        <v>1222</v>
      </c>
    </row>
    <row r="179" spans="24:32" x14ac:dyDescent="0.25">
      <c r="X179" t="s">
        <v>1223</v>
      </c>
      <c r="AF179" t="s">
        <v>1224</v>
      </c>
    </row>
    <row r="180" spans="24:32" x14ac:dyDescent="0.25">
      <c r="X180" t="s">
        <v>1224</v>
      </c>
      <c r="AF180" t="s">
        <v>1230</v>
      </c>
    </row>
    <row r="181" spans="24:32" x14ac:dyDescent="0.25">
      <c r="X181" t="s">
        <v>1233</v>
      </c>
      <c r="AF181" t="s">
        <v>1233</v>
      </c>
    </row>
    <row r="182" spans="24:32" x14ac:dyDescent="0.25">
      <c r="X182" t="s">
        <v>1235</v>
      </c>
      <c r="AF182" t="s">
        <v>1234</v>
      </c>
    </row>
    <row r="183" spans="24:32" x14ac:dyDescent="0.25">
      <c r="X183" t="s">
        <v>13811</v>
      </c>
      <c r="AF183" t="s">
        <v>1242</v>
      </c>
    </row>
    <row r="184" spans="24:32" x14ac:dyDescent="0.25">
      <c r="X184" t="s">
        <v>1241</v>
      </c>
      <c r="AF184" t="s">
        <v>1258</v>
      </c>
    </row>
    <row r="185" spans="24:32" x14ac:dyDescent="0.25">
      <c r="X185" t="s">
        <v>1247</v>
      </c>
      <c r="AF185" t="s">
        <v>1259</v>
      </c>
    </row>
    <row r="186" spans="24:32" x14ac:dyDescent="0.25">
      <c r="X186" t="s">
        <v>1250</v>
      </c>
      <c r="AF186" t="s">
        <v>1265</v>
      </c>
    </row>
    <row r="187" spans="24:32" x14ac:dyDescent="0.25">
      <c r="X187" t="s">
        <v>1253</v>
      </c>
      <c r="AF187" t="s">
        <v>1266</v>
      </c>
    </row>
    <row r="188" spans="24:32" x14ac:dyDescent="0.25">
      <c r="X188" t="s">
        <v>1255</v>
      </c>
      <c r="AF188" t="s">
        <v>1269</v>
      </c>
    </row>
    <row r="189" spans="24:32" x14ac:dyDescent="0.25">
      <c r="X189" t="s">
        <v>13823</v>
      </c>
      <c r="AF189" t="s">
        <v>1275</v>
      </c>
    </row>
    <row r="190" spans="24:32" x14ac:dyDescent="0.25">
      <c r="X190" t="s">
        <v>1263</v>
      </c>
      <c r="AF190" t="s">
        <v>1282</v>
      </c>
    </row>
    <row r="191" spans="24:32" x14ac:dyDescent="0.25">
      <c r="X191" t="s">
        <v>1265</v>
      </c>
      <c r="AF191" t="s">
        <v>1286</v>
      </c>
    </row>
    <row r="192" spans="24:32" x14ac:dyDescent="0.25">
      <c r="X192" t="s">
        <v>1273</v>
      </c>
      <c r="AF192" t="s">
        <v>1294</v>
      </c>
    </row>
    <row r="193" spans="24:32" x14ac:dyDescent="0.25">
      <c r="X193" t="s">
        <v>1277</v>
      </c>
      <c r="AF193" t="s">
        <v>1297</v>
      </c>
    </row>
    <row r="194" spans="24:32" x14ac:dyDescent="0.25">
      <c r="X194" t="s">
        <v>1278</v>
      </c>
      <c r="AF194" t="s">
        <v>1299</v>
      </c>
    </row>
    <row r="195" spans="24:32" x14ac:dyDescent="0.25">
      <c r="X195" t="s">
        <v>1284</v>
      </c>
      <c r="AF195" t="s">
        <v>1316</v>
      </c>
    </row>
    <row r="196" spans="24:32" x14ac:dyDescent="0.25">
      <c r="X196" t="s">
        <v>1290</v>
      </c>
      <c r="AF196" t="s">
        <v>1332</v>
      </c>
    </row>
    <row r="197" spans="24:32" x14ac:dyDescent="0.25">
      <c r="X197" t="s">
        <v>1297</v>
      </c>
      <c r="AF197" t="s">
        <v>1517</v>
      </c>
    </row>
    <row r="198" spans="24:32" x14ac:dyDescent="0.25">
      <c r="X198" t="s">
        <v>1298</v>
      </c>
      <c r="AF198" t="s">
        <v>1518</v>
      </c>
    </row>
    <row r="199" spans="24:32" x14ac:dyDescent="0.25">
      <c r="X199" t="s">
        <v>1300</v>
      </c>
      <c r="AF199" t="s">
        <v>1522</v>
      </c>
    </row>
    <row r="200" spans="24:32" x14ac:dyDescent="0.25">
      <c r="X200" t="s">
        <v>1301</v>
      </c>
      <c r="AF200" t="s">
        <v>1525</v>
      </c>
    </row>
    <row r="201" spans="24:32" x14ac:dyDescent="0.25">
      <c r="X201" t="s">
        <v>1302</v>
      </c>
      <c r="AF201" t="s">
        <v>1536</v>
      </c>
    </row>
    <row r="202" spans="24:32" x14ac:dyDescent="0.25">
      <c r="X202" t="s">
        <v>13844</v>
      </c>
      <c r="AF202" t="s">
        <v>1539</v>
      </c>
    </row>
    <row r="203" spans="24:32" x14ac:dyDescent="0.25">
      <c r="X203" t="s">
        <v>1306</v>
      </c>
      <c r="AF203" t="s">
        <v>1541</v>
      </c>
    </row>
    <row r="204" spans="24:32" x14ac:dyDescent="0.25">
      <c r="X204" t="s">
        <v>1308</v>
      </c>
      <c r="AF204" t="s">
        <v>1545</v>
      </c>
    </row>
    <row r="205" spans="24:32" x14ac:dyDescent="0.25">
      <c r="X205" t="s">
        <v>1309</v>
      </c>
      <c r="AF205" t="s">
        <v>1553</v>
      </c>
    </row>
    <row r="206" spans="24:32" x14ac:dyDescent="0.25">
      <c r="X206" t="s">
        <v>1315</v>
      </c>
      <c r="AF206" t="s">
        <v>1556</v>
      </c>
    </row>
    <row r="207" spans="24:32" x14ac:dyDescent="0.25">
      <c r="X207" t="s">
        <v>1514</v>
      </c>
      <c r="AF207" t="s">
        <v>1561</v>
      </c>
    </row>
    <row r="208" spans="24:32" x14ac:dyDescent="0.25">
      <c r="X208" t="s">
        <v>1530</v>
      </c>
      <c r="AF208" t="s">
        <v>1567</v>
      </c>
    </row>
    <row r="209" spans="24:32" x14ac:dyDescent="0.25">
      <c r="X209" t="s">
        <v>1531</v>
      </c>
      <c r="AF209" t="s">
        <v>1589</v>
      </c>
    </row>
    <row r="210" spans="24:32" x14ac:dyDescent="0.25">
      <c r="X210" t="s">
        <v>1533</v>
      </c>
      <c r="AF210" t="s">
        <v>1592</v>
      </c>
    </row>
    <row r="211" spans="24:32" x14ac:dyDescent="0.25">
      <c r="X211" t="s">
        <v>1546</v>
      </c>
      <c r="AF211" t="s">
        <v>1594</v>
      </c>
    </row>
    <row r="212" spans="24:32" x14ac:dyDescent="0.25">
      <c r="X212" t="s">
        <v>1547</v>
      </c>
      <c r="AF212" t="s">
        <v>1597</v>
      </c>
    </row>
    <row r="213" spans="24:32" x14ac:dyDescent="0.25">
      <c r="X213" t="s">
        <v>1550</v>
      </c>
      <c r="AF213" t="s">
        <v>1600</v>
      </c>
    </row>
    <row r="214" spans="24:32" x14ac:dyDescent="0.25">
      <c r="X214" t="s">
        <v>1551</v>
      </c>
      <c r="AF214" t="s">
        <v>1603</v>
      </c>
    </row>
    <row r="215" spans="24:32" x14ac:dyDescent="0.25">
      <c r="X215" t="s">
        <v>1554</v>
      </c>
      <c r="AF215" t="s">
        <v>1617</v>
      </c>
    </row>
    <row r="216" spans="24:32" x14ac:dyDescent="0.25">
      <c r="X216" t="s">
        <v>13927</v>
      </c>
      <c r="AF216" t="s">
        <v>1619</v>
      </c>
    </row>
    <row r="217" spans="24:32" x14ac:dyDescent="0.25">
      <c r="X217" t="s">
        <v>1561</v>
      </c>
      <c r="AF217" t="s">
        <v>1631</v>
      </c>
    </row>
    <row r="218" spans="24:32" x14ac:dyDescent="0.25">
      <c r="X218" t="s">
        <v>1569</v>
      </c>
      <c r="AF218" t="s">
        <v>1634</v>
      </c>
    </row>
    <row r="219" spans="24:32" x14ac:dyDescent="0.25">
      <c r="X219" t="s">
        <v>1574</v>
      </c>
      <c r="AF219" t="s">
        <v>1637</v>
      </c>
    </row>
    <row r="220" spans="24:32" x14ac:dyDescent="0.25">
      <c r="X220" t="s">
        <v>1575</v>
      </c>
      <c r="AF220" t="s">
        <v>1640</v>
      </c>
    </row>
    <row r="221" spans="24:32" x14ac:dyDescent="0.25">
      <c r="X221" t="s">
        <v>1579</v>
      </c>
      <c r="AF221" t="s">
        <v>1665</v>
      </c>
    </row>
    <row r="222" spans="24:32" x14ac:dyDescent="0.25">
      <c r="X222" t="s">
        <v>1582</v>
      </c>
      <c r="AF222" t="s">
        <v>1669</v>
      </c>
    </row>
    <row r="223" spans="24:32" x14ac:dyDescent="0.25">
      <c r="X223" t="s">
        <v>1583</v>
      </c>
      <c r="AF223" t="s">
        <v>1676</v>
      </c>
    </row>
    <row r="224" spans="24:32" x14ac:dyDescent="0.25">
      <c r="X224" t="s">
        <v>1585</v>
      </c>
      <c r="AF224" t="s">
        <v>1677</v>
      </c>
    </row>
    <row r="225" spans="24:32" x14ac:dyDescent="0.25">
      <c r="X225" t="s">
        <v>1599</v>
      </c>
      <c r="AF225" t="e">
        <v>#N/A</v>
      </c>
    </row>
    <row r="226" spans="24:32" x14ac:dyDescent="0.25">
      <c r="X226" t="s">
        <v>1601</v>
      </c>
    </row>
    <row r="227" spans="24:32" x14ac:dyDescent="0.25">
      <c r="X227" t="s">
        <v>13954</v>
      </c>
    </row>
    <row r="228" spans="24:32" x14ac:dyDescent="0.25">
      <c r="X228" t="s">
        <v>1623</v>
      </c>
    </row>
    <row r="229" spans="24:32" x14ac:dyDescent="0.25">
      <c r="X229" t="s">
        <v>1624</v>
      </c>
    </row>
    <row r="230" spans="24:32" x14ac:dyDescent="0.25">
      <c r="X230" t="s">
        <v>1628</v>
      </c>
    </row>
    <row r="231" spans="24:32" x14ac:dyDescent="0.25">
      <c r="X231" t="s">
        <v>1629</v>
      </c>
    </row>
    <row r="232" spans="24:32" x14ac:dyDescent="0.25">
      <c r="X232" t="s">
        <v>1632</v>
      </c>
    </row>
    <row r="233" spans="24:32" x14ac:dyDescent="0.25">
      <c r="X233" t="s">
        <v>1633</v>
      </c>
    </row>
    <row r="234" spans="24:32" x14ac:dyDescent="0.25">
      <c r="X234" t="s">
        <v>1651</v>
      </c>
    </row>
    <row r="235" spans="24:32" x14ac:dyDescent="0.25">
      <c r="X235" t="s">
        <v>1652</v>
      </c>
    </row>
    <row r="236" spans="24:32" x14ac:dyDescent="0.25">
      <c r="X236" t="s">
        <v>1654</v>
      </c>
    </row>
    <row r="237" spans="24:32" x14ac:dyDescent="0.25">
      <c r="X237" t="s">
        <v>1656</v>
      </c>
    </row>
    <row r="238" spans="24:32" x14ac:dyDescent="0.25">
      <c r="X238" t="s">
        <v>1658</v>
      </c>
    </row>
    <row r="239" spans="24:32" x14ac:dyDescent="0.25">
      <c r="X239" t="s">
        <v>1659</v>
      </c>
    </row>
    <row r="240" spans="24:32" x14ac:dyDescent="0.25">
      <c r="X240" t="s">
        <v>1670</v>
      </c>
    </row>
    <row r="241" spans="24:24" x14ac:dyDescent="0.25">
      <c r="X241" t="s">
        <v>1673</v>
      </c>
    </row>
    <row r="242" spans="24:24" x14ac:dyDescent="0.25">
      <c r="X242" t="s">
        <v>1674</v>
      </c>
    </row>
    <row r="243" spans="24:24" x14ac:dyDescent="0.25">
      <c r="X243" t="e">
        <v>#N/A</v>
      </c>
    </row>
  </sheetData>
  <pageMargins left="0.7" right="0.7" top="0.75" bottom="0.75" header="0.3" footer="0.3"/>
  <pageSetup orientation="portrait" r:id="rId1"/>
  <headerFooter>
    <oddFooter>&amp;L_x000D_&amp;1#&amp;"Calibri"&amp;11&amp;K000000 Classification: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1DECC-7A93-4C8E-B506-36C3F5FFD8E5}">
  <sheetPr>
    <tabColor theme="8" tint="0.39997558519241921"/>
  </sheetPr>
  <dimension ref="A1:CE263"/>
  <sheetViews>
    <sheetView topLeftCell="D1" zoomScale="80" zoomScaleNormal="80" workbookViewId="0"/>
  </sheetViews>
  <sheetFormatPr defaultColWidth="25.85546875" defaultRowHeight="15" x14ac:dyDescent="0.25"/>
  <cols>
    <col min="1" max="1" width="15.140625" bestFit="1" customWidth="1"/>
    <col min="2" max="2" width="30.28515625" bestFit="1" customWidth="1"/>
    <col min="3" max="3" width="59.5703125" bestFit="1" customWidth="1"/>
    <col min="4" max="4" width="38.140625" bestFit="1" customWidth="1"/>
    <col min="5" max="5" width="28.7109375" bestFit="1" customWidth="1"/>
    <col min="6" max="6" width="27.85546875" bestFit="1" customWidth="1"/>
    <col min="7" max="7" width="44.140625" bestFit="1" customWidth="1"/>
    <col min="8" max="8" width="58.85546875" bestFit="1" customWidth="1"/>
    <col min="9" max="9" width="29.5703125" bestFit="1" customWidth="1"/>
    <col min="10" max="10" width="64" bestFit="1" customWidth="1"/>
    <col min="11" max="11" width="29.42578125" bestFit="1" customWidth="1"/>
    <col min="12" max="12" width="40" bestFit="1" customWidth="1"/>
    <col min="13" max="13" width="52.7109375" bestFit="1" customWidth="1"/>
    <col min="14" max="14" width="46" bestFit="1" customWidth="1"/>
    <col min="15" max="15" width="35.28515625" bestFit="1" customWidth="1"/>
    <col min="16" max="16" width="42.42578125" bestFit="1" customWidth="1"/>
    <col min="17" max="17" width="39.5703125" bestFit="1" customWidth="1"/>
    <col min="18" max="18" width="28.140625" bestFit="1" customWidth="1"/>
    <col min="19" max="19" width="42.140625" bestFit="1" customWidth="1"/>
    <col min="20" max="20" width="50.5703125" bestFit="1" customWidth="1"/>
    <col min="21" max="21" width="49.7109375" bestFit="1" customWidth="1"/>
    <col min="22" max="22" width="32.5703125" bestFit="1" customWidth="1"/>
    <col min="23" max="23" width="51.42578125" bestFit="1" customWidth="1"/>
    <col min="24" max="24" width="40.140625" bestFit="1" customWidth="1"/>
    <col min="25" max="25" width="37" bestFit="1" customWidth="1"/>
    <col min="26" max="26" width="38" bestFit="1" customWidth="1"/>
    <col min="27" max="27" width="53.5703125" bestFit="1" customWidth="1"/>
    <col min="28" max="28" width="36.42578125" bestFit="1" customWidth="1"/>
    <col min="29" max="29" width="56.28515625" bestFit="1" customWidth="1"/>
    <col min="30" max="30" width="46.140625" bestFit="1" customWidth="1"/>
    <col min="31" max="31" width="64.85546875" bestFit="1" customWidth="1"/>
    <col min="32" max="32" width="38.5703125" bestFit="1" customWidth="1"/>
    <col min="33" max="33" width="46.7109375" bestFit="1" customWidth="1"/>
    <col min="34" max="34" width="47" bestFit="1" customWidth="1"/>
    <col min="35" max="35" width="49.5703125" bestFit="1" customWidth="1"/>
    <col min="36" max="36" width="42.42578125" bestFit="1" customWidth="1"/>
    <col min="37" max="37" width="39.5703125" bestFit="1" customWidth="1"/>
    <col min="38" max="38" width="57.85546875" bestFit="1" customWidth="1"/>
    <col min="39" max="39" width="38.85546875" bestFit="1" customWidth="1"/>
    <col min="40" max="40" width="37" bestFit="1" customWidth="1"/>
    <col min="41" max="41" width="58.28515625" bestFit="1" customWidth="1"/>
    <col min="42" max="42" width="37" bestFit="1" customWidth="1"/>
    <col min="43" max="43" width="39.140625" bestFit="1" customWidth="1"/>
    <col min="44" max="44" width="30.85546875" bestFit="1" customWidth="1"/>
    <col min="45" max="45" width="55.140625" bestFit="1" customWidth="1"/>
    <col min="46" max="46" width="60.85546875" bestFit="1" customWidth="1"/>
    <col min="47" max="47" width="33.85546875" bestFit="1" customWidth="1"/>
    <col min="48" max="48" width="48.42578125" bestFit="1" customWidth="1"/>
    <col min="49" max="49" width="54.28515625" bestFit="1" customWidth="1"/>
    <col min="50" max="50" width="41.28515625" bestFit="1" customWidth="1"/>
    <col min="51" max="51" width="53.28515625" bestFit="1" customWidth="1"/>
    <col min="52" max="52" width="37.5703125" bestFit="1" customWidth="1"/>
    <col min="53" max="53" width="50" bestFit="1" customWidth="1"/>
    <col min="54" max="54" width="37.28515625" bestFit="1" customWidth="1"/>
    <col min="55" max="55" width="57.28515625" bestFit="1" customWidth="1"/>
    <col min="56" max="56" width="33.7109375" bestFit="1" customWidth="1"/>
    <col min="57" max="57" width="37.42578125" bestFit="1" customWidth="1"/>
    <col min="58" max="58" width="34.5703125" bestFit="1" customWidth="1"/>
    <col min="59" max="59" width="29.5703125" bestFit="1" customWidth="1"/>
    <col min="60" max="60" width="44.7109375" bestFit="1" customWidth="1"/>
    <col min="61" max="61" width="36.42578125" bestFit="1" customWidth="1"/>
    <col min="62" max="62" width="44.5703125" bestFit="1" customWidth="1"/>
    <col min="63" max="63" width="35.42578125" bestFit="1" customWidth="1"/>
    <col min="64" max="64" width="35.5703125" bestFit="1" customWidth="1"/>
    <col min="65" max="65" width="34.140625" bestFit="1" customWidth="1"/>
    <col min="66" max="66" width="31.42578125" bestFit="1" customWidth="1"/>
    <col min="67" max="67" width="36" bestFit="1" customWidth="1"/>
    <col min="68" max="68" width="46" bestFit="1" customWidth="1"/>
    <col min="69" max="69" width="42.85546875" bestFit="1" customWidth="1"/>
    <col min="70" max="70" width="34.7109375" bestFit="1" customWidth="1"/>
    <col min="71" max="71" width="43.5703125" bestFit="1" customWidth="1"/>
    <col min="72" max="72" width="32.42578125" bestFit="1" customWidth="1"/>
    <col min="73" max="73" width="44.5703125" bestFit="1" customWidth="1"/>
    <col min="74" max="74" width="63.140625" bestFit="1" customWidth="1"/>
    <col min="75" max="75" width="31.5703125" bestFit="1" customWidth="1"/>
    <col min="76" max="76" width="29.7109375" bestFit="1" customWidth="1"/>
    <col min="77" max="77" width="34.5703125" bestFit="1" customWidth="1"/>
    <col min="78" max="78" width="41.42578125" bestFit="1" customWidth="1"/>
    <col min="79" max="79" width="48.42578125" bestFit="1" customWidth="1"/>
    <col min="80" max="80" width="27.42578125" bestFit="1" customWidth="1"/>
    <col min="81" max="81" width="33.140625" bestFit="1" customWidth="1"/>
  </cols>
  <sheetData>
    <row r="1" spans="1:83" x14ac:dyDescent="0.25">
      <c r="A1" s="14" t="s">
        <v>6752</v>
      </c>
      <c r="B1" t="s">
        <v>6765</v>
      </c>
      <c r="C1" t="s">
        <v>42</v>
      </c>
      <c r="D1" t="s">
        <v>49</v>
      </c>
      <c r="E1" t="s">
        <v>54</v>
      </c>
      <c r="F1" t="s">
        <v>61</v>
      </c>
      <c r="G1" t="s">
        <v>69</v>
      </c>
      <c r="H1" t="s">
        <v>6828</v>
      </c>
      <c r="I1" t="s">
        <v>76</v>
      </c>
      <c r="J1" t="s">
        <v>80</v>
      </c>
      <c r="K1" t="s">
        <v>84</v>
      </c>
      <c r="L1" t="s">
        <v>87</v>
      </c>
      <c r="M1" t="s">
        <v>90</v>
      </c>
      <c r="N1" t="s">
        <v>93</v>
      </c>
      <c r="O1" t="s">
        <v>95</v>
      </c>
      <c r="P1" t="s">
        <v>98</v>
      </c>
      <c r="Q1" t="s">
        <v>102</v>
      </c>
      <c r="R1" t="s">
        <v>104</v>
      </c>
      <c r="S1" t="s">
        <v>106</v>
      </c>
      <c r="T1" t="s">
        <v>108</v>
      </c>
      <c r="U1" t="s">
        <v>110</v>
      </c>
      <c r="V1" t="s">
        <v>112</v>
      </c>
      <c r="W1" t="s">
        <v>114</v>
      </c>
      <c r="X1" t="s">
        <v>116</v>
      </c>
      <c r="Y1" t="s">
        <v>118</v>
      </c>
      <c r="Z1" t="s">
        <v>120</v>
      </c>
      <c r="AA1" t="s">
        <v>8799</v>
      </c>
      <c r="AB1" t="s">
        <v>123</v>
      </c>
      <c r="AC1" t="s">
        <v>125</v>
      </c>
      <c r="AD1" t="s">
        <v>127</v>
      </c>
      <c r="AE1" t="s">
        <v>129</v>
      </c>
      <c r="AF1" t="s">
        <v>3</v>
      </c>
      <c r="AG1" t="s">
        <v>132</v>
      </c>
      <c r="AH1" t="s">
        <v>134</v>
      </c>
      <c r="AI1" t="s">
        <v>136</v>
      </c>
      <c r="AJ1" t="s">
        <v>138</v>
      </c>
      <c r="AK1" t="s">
        <v>10423</v>
      </c>
      <c r="AL1" t="s">
        <v>140</v>
      </c>
      <c r="AM1" t="s">
        <v>143</v>
      </c>
      <c r="AN1" t="s">
        <v>145</v>
      </c>
      <c r="AO1" t="s">
        <v>147</v>
      </c>
      <c r="AP1" t="s">
        <v>149</v>
      </c>
      <c r="AQ1" t="s">
        <v>151</v>
      </c>
      <c r="AR1" t="s">
        <v>153</v>
      </c>
      <c r="AS1" t="s">
        <v>155</v>
      </c>
      <c r="AT1" t="s">
        <v>157</v>
      </c>
      <c r="AU1" t="s">
        <v>159</v>
      </c>
      <c r="AV1" t="s">
        <v>161</v>
      </c>
      <c r="AW1" t="s">
        <v>163</v>
      </c>
      <c r="AX1" t="s">
        <v>165</v>
      </c>
      <c r="AY1" t="s">
        <v>167</v>
      </c>
      <c r="AZ1" t="s">
        <v>169</v>
      </c>
      <c r="BA1" t="s">
        <v>171</v>
      </c>
      <c r="BB1" t="s">
        <v>173</v>
      </c>
      <c r="BC1" t="s">
        <v>175</v>
      </c>
      <c r="BD1" t="s">
        <v>177</v>
      </c>
      <c r="BE1" t="s">
        <v>179</v>
      </c>
      <c r="BF1" t="s">
        <v>181</v>
      </c>
      <c r="BG1" t="s">
        <v>183</v>
      </c>
      <c r="BH1" t="s">
        <v>185</v>
      </c>
      <c r="BI1" t="s">
        <v>187</v>
      </c>
      <c r="BJ1" t="s">
        <v>189</v>
      </c>
      <c r="BK1" t="s">
        <v>191</v>
      </c>
      <c r="BL1" t="s">
        <v>193</v>
      </c>
      <c r="BM1" t="s">
        <v>195</v>
      </c>
      <c r="BN1" t="s">
        <v>197</v>
      </c>
      <c r="BO1" t="s">
        <v>199</v>
      </c>
      <c r="BP1" t="s">
        <v>201</v>
      </c>
      <c r="BQ1" t="s">
        <v>203</v>
      </c>
      <c r="BR1" t="s">
        <v>205</v>
      </c>
      <c r="BS1" t="s">
        <v>207</v>
      </c>
      <c r="BT1" t="s">
        <v>209</v>
      </c>
      <c r="BU1" t="s">
        <v>211</v>
      </c>
      <c r="BV1" t="s">
        <v>213</v>
      </c>
      <c r="BW1" t="s">
        <v>215</v>
      </c>
      <c r="BX1" t="s">
        <v>217</v>
      </c>
      <c r="BY1" t="s">
        <v>219</v>
      </c>
      <c r="BZ1" t="s">
        <v>221</v>
      </c>
      <c r="CA1" t="s">
        <v>223</v>
      </c>
      <c r="CB1" t="s">
        <v>226</v>
      </c>
      <c r="CC1" t="s">
        <v>228</v>
      </c>
      <c r="CD1" t="s">
        <v>14099</v>
      </c>
      <c r="CE1" t="s">
        <v>14100</v>
      </c>
    </row>
    <row r="2" spans="1:83" x14ac:dyDescent="0.25">
      <c r="A2" s="14" t="s">
        <v>6753</v>
      </c>
      <c r="B2">
        <v>395</v>
      </c>
      <c r="C2">
        <v>6021</v>
      </c>
      <c r="D2">
        <v>6020</v>
      </c>
      <c r="E2">
        <v>6017</v>
      </c>
      <c r="F2">
        <v>151</v>
      </c>
      <c r="G2">
        <v>152</v>
      </c>
      <c r="H2">
        <v>6019</v>
      </c>
      <c r="I2">
        <v>45</v>
      </c>
      <c r="J2">
        <v>9</v>
      </c>
      <c r="K2">
        <v>399</v>
      </c>
      <c r="L2">
        <v>3170</v>
      </c>
      <c r="M2">
        <v>4870</v>
      </c>
      <c r="N2">
        <v>154</v>
      </c>
      <c r="O2">
        <v>6015</v>
      </c>
      <c r="P2">
        <v>369</v>
      </c>
      <c r="Q2">
        <v>370</v>
      </c>
      <c r="R2">
        <v>12</v>
      </c>
      <c r="S2">
        <v>2125</v>
      </c>
      <c r="T2">
        <v>2285</v>
      </c>
      <c r="U2">
        <v>2245</v>
      </c>
      <c r="V2">
        <v>1155</v>
      </c>
      <c r="W2">
        <v>4010</v>
      </c>
      <c r="X2">
        <v>3030</v>
      </c>
      <c r="Y2">
        <v>3065</v>
      </c>
      <c r="Z2">
        <v>53</v>
      </c>
      <c r="AA2">
        <v>4208</v>
      </c>
      <c r="AB2">
        <v>52</v>
      </c>
      <c r="AC2">
        <v>4330</v>
      </c>
      <c r="AD2">
        <v>8060</v>
      </c>
      <c r="AE2">
        <v>110</v>
      </c>
      <c r="AF2">
        <v>3020</v>
      </c>
      <c r="AG2">
        <v>46</v>
      </c>
      <c r="AH2">
        <v>2195</v>
      </c>
      <c r="AI2">
        <v>48</v>
      </c>
      <c r="AJ2">
        <v>1180</v>
      </c>
      <c r="AK2">
        <v>3260</v>
      </c>
      <c r="AL2">
        <v>4160</v>
      </c>
      <c r="AM2">
        <v>1250</v>
      </c>
      <c r="AN2">
        <v>2155</v>
      </c>
      <c r="AO2">
        <v>4130</v>
      </c>
      <c r="AP2">
        <v>3240</v>
      </c>
      <c r="AQ2">
        <v>1085</v>
      </c>
      <c r="AR2">
        <v>2045</v>
      </c>
      <c r="AS2">
        <v>8040</v>
      </c>
      <c r="AT2">
        <v>4077</v>
      </c>
      <c r="AU2">
        <v>1220</v>
      </c>
      <c r="AV2">
        <v>21</v>
      </c>
      <c r="AW2">
        <v>4481</v>
      </c>
      <c r="AX2">
        <v>1045</v>
      </c>
      <c r="AY2">
        <v>4105</v>
      </c>
      <c r="AZ2">
        <v>3040</v>
      </c>
      <c r="BA2">
        <v>47</v>
      </c>
      <c r="BB2">
        <v>1135</v>
      </c>
      <c r="BC2">
        <v>4501</v>
      </c>
      <c r="BD2">
        <v>3050</v>
      </c>
      <c r="BE2">
        <v>2275</v>
      </c>
      <c r="BF2">
        <v>1245</v>
      </c>
      <c r="BG2">
        <v>1280</v>
      </c>
      <c r="BH2">
        <v>8050</v>
      </c>
      <c r="BI2">
        <v>2255</v>
      </c>
      <c r="BJ2">
        <v>2305</v>
      </c>
      <c r="BK2">
        <v>1070</v>
      </c>
      <c r="BL2">
        <v>177</v>
      </c>
      <c r="BM2">
        <v>1175</v>
      </c>
      <c r="BN2">
        <v>1115</v>
      </c>
      <c r="BO2">
        <v>195</v>
      </c>
      <c r="BP2">
        <v>19</v>
      </c>
      <c r="BQ2">
        <v>3070</v>
      </c>
      <c r="BR2">
        <v>1190</v>
      </c>
      <c r="BS2">
        <v>284</v>
      </c>
      <c r="BT2">
        <v>7020</v>
      </c>
      <c r="BU2">
        <v>2185</v>
      </c>
      <c r="BV2">
        <v>20</v>
      </c>
      <c r="BW2">
        <v>1110</v>
      </c>
      <c r="BX2">
        <v>56</v>
      </c>
      <c r="BY2">
        <v>2115</v>
      </c>
      <c r="BZ2">
        <v>1325</v>
      </c>
      <c r="CA2">
        <v>54</v>
      </c>
      <c r="CB2">
        <v>224</v>
      </c>
      <c r="CC2">
        <v>109</v>
      </c>
      <c r="CD2">
        <v>400</v>
      </c>
      <c r="CE2">
        <v>2473</v>
      </c>
    </row>
    <row r="3" spans="1:83" x14ac:dyDescent="0.25">
      <c r="A3" s="20" t="s">
        <v>6754</v>
      </c>
      <c r="B3" t="s">
        <v>6766</v>
      </c>
      <c r="C3" t="s">
        <v>1778</v>
      </c>
      <c r="D3" t="s">
        <v>1904</v>
      </c>
      <c r="E3" t="s">
        <v>2168</v>
      </c>
      <c r="F3" t="s">
        <v>2287</v>
      </c>
      <c r="G3" t="s">
        <v>2292</v>
      </c>
      <c r="H3" t="s">
        <v>2418</v>
      </c>
      <c r="I3" t="s">
        <v>6835</v>
      </c>
      <c r="J3" t="s">
        <v>6840</v>
      </c>
      <c r="K3" t="s">
        <v>6876</v>
      </c>
      <c r="L3" t="s">
        <v>2543</v>
      </c>
      <c r="M3" t="s">
        <v>6943</v>
      </c>
      <c r="N3" t="s">
        <v>4708</v>
      </c>
      <c r="O3" t="s">
        <v>4796</v>
      </c>
      <c r="P3" t="s">
        <v>4799</v>
      </c>
      <c r="Q3" t="s">
        <v>6318</v>
      </c>
      <c r="R3" t="s">
        <v>6259</v>
      </c>
      <c r="S3" t="s">
        <v>6976</v>
      </c>
      <c r="T3" t="s">
        <v>7076</v>
      </c>
      <c r="U3" t="s">
        <v>2305</v>
      </c>
      <c r="V3" t="s">
        <v>7256</v>
      </c>
      <c r="W3" t="s">
        <v>7384</v>
      </c>
      <c r="X3" t="s">
        <v>8274</v>
      </c>
      <c r="Y3" t="s">
        <v>8645</v>
      </c>
      <c r="Z3" t="s">
        <v>8696</v>
      </c>
      <c r="AA3" t="s">
        <v>8843</v>
      </c>
      <c r="AB3" t="s">
        <v>2063</v>
      </c>
      <c r="AC3" t="s">
        <v>2491</v>
      </c>
      <c r="AD3" t="s">
        <v>3187</v>
      </c>
      <c r="AE3" t="s">
        <v>9187</v>
      </c>
      <c r="AF3" t="s">
        <v>9411</v>
      </c>
      <c r="AG3" t="s">
        <v>3978</v>
      </c>
      <c r="AH3" t="s">
        <v>10315</v>
      </c>
      <c r="AI3" t="s">
        <v>5798</v>
      </c>
      <c r="AJ3" t="s">
        <v>3853</v>
      </c>
      <c r="AK3" t="s">
        <v>3522</v>
      </c>
      <c r="AL3" t="s">
        <v>5957</v>
      </c>
      <c r="AM3" t="s">
        <v>10569</v>
      </c>
      <c r="AN3" t="s">
        <v>10628</v>
      </c>
      <c r="AO3" t="s">
        <v>10674</v>
      </c>
      <c r="AP3" t="s">
        <v>10752</v>
      </c>
      <c r="AQ3" t="s">
        <v>10824</v>
      </c>
      <c r="AR3" t="s">
        <v>6403</v>
      </c>
      <c r="AS3" t="s">
        <v>10958</v>
      </c>
      <c r="AT3" t="s">
        <v>11008</v>
      </c>
      <c r="AU3" t="s">
        <v>11064</v>
      </c>
      <c r="AV3" t="s">
        <v>6113</v>
      </c>
      <c r="AW3" t="s">
        <v>11153</v>
      </c>
      <c r="AX3" t="s">
        <v>11192</v>
      </c>
      <c r="AY3" t="s">
        <v>3947</v>
      </c>
      <c r="AZ3" t="s">
        <v>11282</v>
      </c>
      <c r="BA3" t="s">
        <v>3963</v>
      </c>
      <c r="BB3" t="s">
        <v>4093</v>
      </c>
      <c r="BC3" t="s">
        <v>4873</v>
      </c>
      <c r="BD3" t="s">
        <v>11494</v>
      </c>
      <c r="BE3" t="s">
        <v>11514</v>
      </c>
      <c r="BF3" t="s">
        <v>1899</v>
      </c>
      <c r="BG3" t="s">
        <v>3903</v>
      </c>
      <c r="BH3" t="s">
        <v>11722</v>
      </c>
      <c r="BI3" t="s">
        <v>11785</v>
      </c>
      <c r="BJ3" t="s">
        <v>3734</v>
      </c>
      <c r="BK3" t="s">
        <v>11933</v>
      </c>
      <c r="BL3" t="s">
        <v>11982</v>
      </c>
      <c r="BM3" t="s">
        <v>12068</v>
      </c>
      <c r="BN3" t="s">
        <v>1784</v>
      </c>
      <c r="BO3" t="s">
        <v>5117</v>
      </c>
      <c r="BP3" t="s">
        <v>12174</v>
      </c>
      <c r="BQ3" t="s">
        <v>12296</v>
      </c>
      <c r="BR3" t="s">
        <v>12432</v>
      </c>
      <c r="BS3" t="s">
        <v>12487</v>
      </c>
      <c r="BT3" t="s">
        <v>4426</v>
      </c>
      <c r="BU3" t="s">
        <v>12599</v>
      </c>
      <c r="BV3" t="s">
        <v>12641</v>
      </c>
      <c r="BW3" t="s">
        <v>12669</v>
      </c>
      <c r="BX3" t="s">
        <v>12734</v>
      </c>
      <c r="BY3" t="s">
        <v>4461</v>
      </c>
      <c r="BZ3" t="s">
        <v>12857</v>
      </c>
      <c r="CA3" t="s">
        <v>12960</v>
      </c>
      <c r="CB3" t="s">
        <v>6406</v>
      </c>
      <c r="CC3" t="s">
        <v>6597</v>
      </c>
      <c r="CD3" s="56" t="s">
        <v>13342</v>
      </c>
      <c r="CE3" s="56" t="s">
        <v>13356</v>
      </c>
    </row>
    <row r="4" spans="1:83" x14ac:dyDescent="0.25">
      <c r="C4" t="s">
        <v>1775</v>
      </c>
      <c r="D4" t="s">
        <v>6786</v>
      </c>
      <c r="G4" t="s">
        <v>2295</v>
      </c>
      <c r="J4" t="s">
        <v>5550</v>
      </c>
      <c r="L4" t="s">
        <v>4420</v>
      </c>
      <c r="M4" t="s">
        <v>4721</v>
      </c>
      <c r="Q4" t="s">
        <v>6961</v>
      </c>
      <c r="S4" t="s">
        <v>3263</v>
      </c>
      <c r="T4" t="s">
        <v>7062</v>
      </c>
      <c r="U4" t="s">
        <v>2992</v>
      </c>
      <c r="V4" t="s">
        <v>2715</v>
      </c>
      <c r="W4" t="s">
        <v>7275</v>
      </c>
      <c r="X4" t="s">
        <v>8526</v>
      </c>
      <c r="Y4" t="s">
        <v>1929</v>
      </c>
      <c r="Z4" t="s">
        <v>3050</v>
      </c>
      <c r="AA4" t="s">
        <v>8819</v>
      </c>
      <c r="AB4" t="s">
        <v>2142</v>
      </c>
      <c r="AC4" t="s">
        <v>5834</v>
      </c>
      <c r="AD4" t="s">
        <v>2952</v>
      </c>
      <c r="AE4" t="s">
        <v>5840</v>
      </c>
      <c r="AF4" t="s">
        <v>10072</v>
      </c>
      <c r="AG4" t="s">
        <v>5846</v>
      </c>
      <c r="AH4" t="s">
        <v>4328</v>
      </c>
      <c r="AI4" t="s">
        <v>3981</v>
      </c>
      <c r="AJ4" t="s">
        <v>6609</v>
      </c>
      <c r="AK4" t="s">
        <v>3107</v>
      </c>
      <c r="AL4" t="s">
        <v>3994</v>
      </c>
      <c r="AM4" t="s">
        <v>10528</v>
      </c>
      <c r="AN4" t="s">
        <v>6373</v>
      </c>
      <c r="AO4" t="s">
        <v>5981</v>
      </c>
      <c r="AP4" t="s">
        <v>1913</v>
      </c>
      <c r="AQ4" t="s">
        <v>4524</v>
      </c>
      <c r="AR4" t="s">
        <v>1731</v>
      </c>
      <c r="AS4" t="s">
        <v>10967</v>
      </c>
      <c r="AT4" t="s">
        <v>5910</v>
      </c>
      <c r="AU4" t="s">
        <v>11071</v>
      </c>
      <c r="AV4" t="s">
        <v>3957</v>
      </c>
      <c r="AW4" t="s">
        <v>6131</v>
      </c>
      <c r="AX4" t="s">
        <v>11164</v>
      </c>
      <c r="AY4" t="s">
        <v>4394</v>
      </c>
      <c r="AZ4" t="s">
        <v>3567</v>
      </c>
      <c r="BA4" t="s">
        <v>5774</v>
      </c>
      <c r="BB4" t="s">
        <v>4009</v>
      </c>
      <c r="BC4" t="s">
        <v>3215</v>
      </c>
      <c r="BD4" t="s">
        <v>11489</v>
      </c>
      <c r="BE4" t="s">
        <v>3894</v>
      </c>
      <c r="BF4" t="s">
        <v>2375</v>
      </c>
      <c r="BG4" t="s">
        <v>2067</v>
      </c>
      <c r="BH4" t="s">
        <v>11713</v>
      </c>
      <c r="BI4" t="s">
        <v>11790</v>
      </c>
      <c r="BJ4" t="s">
        <v>1882</v>
      </c>
      <c r="BK4" t="s">
        <v>11924</v>
      </c>
      <c r="BL4" t="s">
        <v>2001</v>
      </c>
      <c r="BM4" t="s">
        <v>1957</v>
      </c>
      <c r="BN4" t="s">
        <v>2577</v>
      </c>
      <c r="BO4" t="s">
        <v>6521</v>
      </c>
      <c r="BP4" t="s">
        <v>5768</v>
      </c>
      <c r="BQ4" t="s">
        <v>4539</v>
      </c>
      <c r="BR4" t="s">
        <v>12311</v>
      </c>
      <c r="BS4" t="s">
        <v>2998</v>
      </c>
      <c r="BT4" t="s">
        <v>4218</v>
      </c>
      <c r="BU4" t="s">
        <v>1862</v>
      </c>
      <c r="BV4" t="s">
        <v>3436</v>
      </c>
      <c r="BW4" t="s">
        <v>4701</v>
      </c>
      <c r="BX4" t="s">
        <v>2357</v>
      </c>
      <c r="BY4" t="s">
        <v>1735</v>
      </c>
      <c r="BZ4" t="s">
        <v>12833</v>
      </c>
      <c r="CA4" t="s">
        <v>4068</v>
      </c>
      <c r="CC4" t="s">
        <v>6600</v>
      </c>
    </row>
    <row r="5" spans="1:83" x14ac:dyDescent="0.25">
      <c r="J5" t="s">
        <v>4849</v>
      </c>
      <c r="L5" t="s">
        <v>1953</v>
      </c>
      <c r="M5" t="s">
        <v>3424</v>
      </c>
      <c r="S5" t="s">
        <v>4341</v>
      </c>
      <c r="T5" t="s">
        <v>5392</v>
      </c>
      <c r="U5" t="s">
        <v>6548</v>
      </c>
      <c r="V5" t="s">
        <v>4501</v>
      </c>
      <c r="W5" t="s">
        <v>7625</v>
      </c>
      <c r="X5" t="s">
        <v>8126</v>
      </c>
      <c r="Y5" t="s">
        <v>1933</v>
      </c>
      <c r="Z5" t="s">
        <v>2371</v>
      </c>
      <c r="AA5" t="s">
        <v>8828</v>
      </c>
      <c r="AB5" t="s">
        <v>2255</v>
      </c>
      <c r="AC5" t="s">
        <v>2111</v>
      </c>
      <c r="AD5" t="s">
        <v>3005</v>
      </c>
      <c r="AE5" t="s">
        <v>3454</v>
      </c>
      <c r="AF5" t="s">
        <v>9766</v>
      </c>
      <c r="AG5" t="s">
        <v>5861</v>
      </c>
      <c r="AH5" t="s">
        <v>6223</v>
      </c>
      <c r="AI5" t="s">
        <v>6077</v>
      </c>
      <c r="AJ5" t="s">
        <v>4578</v>
      </c>
      <c r="AK5" t="s">
        <v>6506</v>
      </c>
      <c r="AL5" t="s">
        <v>5907</v>
      </c>
      <c r="AM5" t="s">
        <v>10549</v>
      </c>
      <c r="AN5" t="s">
        <v>6624</v>
      </c>
      <c r="AO5" t="s">
        <v>5990</v>
      </c>
      <c r="AP5" t="s">
        <v>3702</v>
      </c>
      <c r="AQ5" t="s">
        <v>10845</v>
      </c>
      <c r="AR5" t="s">
        <v>1968</v>
      </c>
      <c r="AS5" t="s">
        <v>3015</v>
      </c>
      <c r="AT5" t="s">
        <v>5524</v>
      </c>
      <c r="AU5" t="s">
        <v>3613</v>
      </c>
      <c r="AV5" t="s">
        <v>3680</v>
      </c>
      <c r="AW5" t="s">
        <v>6029</v>
      </c>
      <c r="AX5" t="s">
        <v>11158</v>
      </c>
      <c r="AY5" t="s">
        <v>5741</v>
      </c>
      <c r="AZ5" t="s">
        <v>2460</v>
      </c>
      <c r="BA5" t="s">
        <v>5984</v>
      </c>
      <c r="BB5" t="s">
        <v>2653</v>
      </c>
      <c r="BC5" t="s">
        <v>4686</v>
      </c>
      <c r="BD5" t="s">
        <v>2846</v>
      </c>
      <c r="BE5" t="s">
        <v>3809</v>
      </c>
      <c r="BF5" t="s">
        <v>4102</v>
      </c>
      <c r="BG5" t="s">
        <v>1821</v>
      </c>
      <c r="BH5" t="s">
        <v>3046</v>
      </c>
      <c r="BI5" t="s">
        <v>1949</v>
      </c>
      <c r="BJ5" t="s">
        <v>5126</v>
      </c>
      <c r="BK5" t="s">
        <v>3402</v>
      </c>
      <c r="BL5" t="s">
        <v>1997</v>
      </c>
      <c r="BM5" t="s">
        <v>1961</v>
      </c>
      <c r="BN5" t="s">
        <v>6444</v>
      </c>
      <c r="BO5" t="s">
        <v>2894</v>
      </c>
      <c r="BP5" t="s">
        <v>5933</v>
      </c>
      <c r="BQ5" t="s">
        <v>2946</v>
      </c>
      <c r="BR5" t="s">
        <v>12329</v>
      </c>
      <c r="BS5" t="s">
        <v>3135</v>
      </c>
      <c r="BT5" t="s">
        <v>4382</v>
      </c>
      <c r="BU5" t="s">
        <v>3399</v>
      </c>
      <c r="BV5" t="s">
        <v>3988</v>
      </c>
      <c r="BW5" t="s">
        <v>3537</v>
      </c>
      <c r="BX5" t="s">
        <v>2360</v>
      </c>
      <c r="BY5" t="s">
        <v>2237</v>
      </c>
      <c r="BZ5" t="s">
        <v>3778</v>
      </c>
      <c r="CA5" t="s">
        <v>4072</v>
      </c>
    </row>
    <row r="6" spans="1:83" x14ac:dyDescent="0.25">
      <c r="J6" t="s">
        <v>4858</v>
      </c>
      <c r="L6" t="s">
        <v>4135</v>
      </c>
      <c r="M6" t="s">
        <v>3969</v>
      </c>
      <c r="S6" t="s">
        <v>2164</v>
      </c>
      <c r="T6" t="s">
        <v>6363</v>
      </c>
      <c r="U6" t="s">
        <v>2977</v>
      </c>
      <c r="V6" t="s">
        <v>7203</v>
      </c>
      <c r="W6" t="s">
        <v>7331</v>
      </c>
      <c r="X6" t="s">
        <v>7939</v>
      </c>
      <c r="Y6" t="s">
        <v>4363</v>
      </c>
      <c r="Z6" t="s">
        <v>5060</v>
      </c>
      <c r="AA6" t="s">
        <v>8824</v>
      </c>
      <c r="AB6" t="s">
        <v>2758</v>
      </c>
      <c r="AC6" t="s">
        <v>8896</v>
      </c>
      <c r="AD6" t="s">
        <v>3028</v>
      </c>
      <c r="AE6" t="s">
        <v>1835</v>
      </c>
      <c r="AF6" t="s">
        <v>9321</v>
      </c>
      <c r="AG6" t="s">
        <v>4960</v>
      </c>
      <c r="AH6" t="s">
        <v>5379</v>
      </c>
      <c r="AI6" t="s">
        <v>3421</v>
      </c>
      <c r="AJ6" t="s">
        <v>2104</v>
      </c>
      <c r="AK6" t="s">
        <v>2782</v>
      </c>
      <c r="AL6" t="s">
        <v>5530</v>
      </c>
      <c r="AM6" t="s">
        <v>2241</v>
      </c>
      <c r="AN6" t="s">
        <v>3595</v>
      </c>
      <c r="AO6" t="s">
        <v>3926</v>
      </c>
      <c r="AP6" t="s">
        <v>1754</v>
      </c>
      <c r="AQ6" t="s">
        <v>5014</v>
      </c>
      <c r="AR6" t="s">
        <v>2856</v>
      </c>
      <c r="AS6" t="s">
        <v>2930</v>
      </c>
      <c r="AT6" t="s">
        <v>4376</v>
      </c>
      <c r="AU6" t="s">
        <v>2886</v>
      </c>
      <c r="AV6" t="s">
        <v>3659</v>
      </c>
      <c r="AW6" t="s">
        <v>5892</v>
      </c>
      <c r="AX6" t="s">
        <v>6283</v>
      </c>
      <c r="AY6" t="s">
        <v>1874</v>
      </c>
      <c r="AZ6" t="s">
        <v>2518</v>
      </c>
      <c r="BA6" t="s">
        <v>6416</v>
      </c>
      <c r="BB6" t="s">
        <v>4412</v>
      </c>
      <c r="BC6" t="s">
        <v>5780</v>
      </c>
      <c r="BD6" t="s">
        <v>2825</v>
      </c>
      <c r="BE6" t="s">
        <v>4930</v>
      </c>
      <c r="BF6" t="s">
        <v>11602</v>
      </c>
      <c r="BG6" t="s">
        <v>2298</v>
      </c>
      <c r="BI6" t="s">
        <v>11737</v>
      </c>
      <c r="BJ6" t="s">
        <v>2590</v>
      </c>
      <c r="BK6" t="s">
        <v>2876</v>
      </c>
      <c r="BL6" t="s">
        <v>2055</v>
      </c>
      <c r="BM6" t="s">
        <v>2873</v>
      </c>
      <c r="BN6" t="s">
        <v>2711</v>
      </c>
      <c r="BO6" t="s">
        <v>4789</v>
      </c>
      <c r="BP6" t="s">
        <v>5735</v>
      </c>
      <c r="BQ6" t="s">
        <v>2752</v>
      </c>
      <c r="BR6" t="s">
        <v>1993</v>
      </c>
      <c r="BS6" t="s">
        <v>3138</v>
      </c>
      <c r="BT6" t="s">
        <v>5038</v>
      </c>
      <c r="BU6" t="s">
        <v>3296</v>
      </c>
      <c r="BV6" t="s">
        <v>1710</v>
      </c>
      <c r="BW6" t="s">
        <v>2130</v>
      </c>
      <c r="BX6" t="s">
        <v>2353</v>
      </c>
      <c r="BY6" t="s">
        <v>2508</v>
      </c>
      <c r="BZ6" t="s">
        <v>3379</v>
      </c>
      <c r="CA6" t="s">
        <v>2123</v>
      </c>
    </row>
    <row r="7" spans="1:83" x14ac:dyDescent="0.25">
      <c r="J7" t="s">
        <v>5547</v>
      </c>
      <c r="L7" t="s">
        <v>5151</v>
      </c>
      <c r="M7" t="s">
        <v>5889</v>
      </c>
      <c r="S7" t="s">
        <v>3719</v>
      </c>
      <c r="T7" t="s">
        <v>2267</v>
      </c>
      <c r="U7" t="s">
        <v>2959</v>
      </c>
      <c r="V7" t="s">
        <v>2728</v>
      </c>
      <c r="W7" t="s">
        <v>7447</v>
      </c>
      <c r="X7" t="s">
        <v>7780</v>
      </c>
      <c r="Y7" t="s">
        <v>3385</v>
      </c>
      <c r="Z7" t="s">
        <v>1985</v>
      </c>
      <c r="AA7" t="s">
        <v>5855</v>
      </c>
      <c r="AB7" t="s">
        <v>3356</v>
      </c>
      <c r="AC7" t="s">
        <v>6324</v>
      </c>
      <c r="AD7" t="s">
        <v>3240</v>
      </c>
      <c r="AE7" t="s">
        <v>6125</v>
      </c>
      <c r="AF7" t="s">
        <v>4141</v>
      </c>
      <c r="AG7" t="s">
        <v>4957</v>
      </c>
      <c r="AH7" t="s">
        <v>3150</v>
      </c>
      <c r="AI7" t="s">
        <v>5876</v>
      </c>
      <c r="AJ7" t="s">
        <v>2388</v>
      </c>
      <c r="AK7" t="s">
        <v>1989</v>
      </c>
      <c r="AL7" t="s">
        <v>3430</v>
      </c>
      <c r="AM7" t="s">
        <v>3533</v>
      </c>
      <c r="AN7" t="s">
        <v>2367</v>
      </c>
      <c r="AO7" t="s">
        <v>5723</v>
      </c>
      <c r="AP7" t="s">
        <v>3891</v>
      </c>
      <c r="AQ7" t="s">
        <v>3160</v>
      </c>
      <c r="AR7" t="s">
        <v>5331</v>
      </c>
      <c r="AS7" t="s">
        <v>3064</v>
      </c>
      <c r="AT7" t="s">
        <v>4882</v>
      </c>
      <c r="AU7" t="s">
        <v>5120</v>
      </c>
      <c r="AV7" t="s">
        <v>5341</v>
      </c>
      <c r="AW7" t="s">
        <v>5705</v>
      </c>
      <c r="AX7" t="s">
        <v>4429</v>
      </c>
      <c r="AY7" t="s">
        <v>3126</v>
      </c>
      <c r="AZ7" t="s">
        <v>5457</v>
      </c>
      <c r="BA7" t="s">
        <v>3218</v>
      </c>
      <c r="BB7" t="s">
        <v>4536</v>
      </c>
      <c r="BC7" t="s">
        <v>5919</v>
      </c>
      <c r="BD7" t="s">
        <v>1758</v>
      </c>
      <c r="BE7" t="s">
        <v>11503</v>
      </c>
      <c r="BF7" t="s">
        <v>6435</v>
      </c>
      <c r="BG7" t="s">
        <v>2466</v>
      </c>
      <c r="BI7" t="s">
        <v>1852</v>
      </c>
      <c r="BJ7" t="s">
        <v>2863</v>
      </c>
      <c r="BK7" t="s">
        <v>3910</v>
      </c>
      <c r="BL7" t="s">
        <v>3318</v>
      </c>
      <c r="BM7" t="s">
        <v>3509</v>
      </c>
      <c r="BN7" t="s">
        <v>4704</v>
      </c>
      <c r="BO7" t="s">
        <v>5544</v>
      </c>
      <c r="BP7" t="s">
        <v>4975</v>
      </c>
      <c r="BQ7" t="s">
        <v>4028</v>
      </c>
      <c r="BR7" t="s">
        <v>5123</v>
      </c>
      <c r="BS7" t="s">
        <v>3085</v>
      </c>
      <c r="BT7" t="s">
        <v>5503</v>
      </c>
      <c r="BU7" t="s">
        <v>3836</v>
      </c>
      <c r="BV7" t="s">
        <v>3442</v>
      </c>
      <c r="BW7" t="s">
        <v>2315</v>
      </c>
      <c r="BX7" t="s">
        <v>5574</v>
      </c>
      <c r="BY7" t="s">
        <v>5082</v>
      </c>
      <c r="BZ7" t="s">
        <v>1895</v>
      </c>
      <c r="CA7" t="s">
        <v>2636</v>
      </c>
    </row>
    <row r="8" spans="1:83" x14ac:dyDescent="0.25">
      <c r="J8" t="s">
        <v>5559</v>
      </c>
      <c r="L8" t="s">
        <v>5225</v>
      </c>
      <c r="M8" t="s">
        <v>6155</v>
      </c>
      <c r="S8" t="s">
        <v>5315</v>
      </c>
      <c r="T8" t="s">
        <v>6451</v>
      </c>
      <c r="U8" t="s">
        <v>3054</v>
      </c>
      <c r="V8" t="s">
        <v>4298</v>
      </c>
      <c r="W8" t="s">
        <v>7288</v>
      </c>
      <c r="X8" t="s">
        <v>8278</v>
      </c>
      <c r="Y8" t="s">
        <v>3293</v>
      </c>
      <c r="Z8" t="s">
        <v>2157</v>
      </c>
      <c r="AA8" t="s">
        <v>2473</v>
      </c>
      <c r="AB8" t="s">
        <v>8879</v>
      </c>
      <c r="AC8" t="s">
        <v>6146</v>
      </c>
      <c r="AE8" t="s">
        <v>6044</v>
      </c>
      <c r="AF8" t="s">
        <v>3604</v>
      </c>
      <c r="AG8" t="s">
        <v>3154</v>
      </c>
      <c r="AH8" t="s">
        <v>5553</v>
      </c>
      <c r="AI8" t="s">
        <v>5849</v>
      </c>
      <c r="AJ8" t="s">
        <v>5073</v>
      </c>
      <c r="AK8" t="s">
        <v>6327</v>
      </c>
      <c r="AL8" t="s">
        <v>3674</v>
      </c>
      <c r="AM8" t="s">
        <v>3866</v>
      </c>
      <c r="AN8" t="s">
        <v>6606</v>
      </c>
      <c r="AO8" t="s">
        <v>5873</v>
      </c>
      <c r="AP8" t="s">
        <v>3117</v>
      </c>
      <c r="AQ8" t="s">
        <v>3692</v>
      </c>
      <c r="AR8" t="s">
        <v>3585</v>
      </c>
      <c r="AS8" t="s">
        <v>2940</v>
      </c>
      <c r="AT8" t="s">
        <v>3610</v>
      </c>
      <c r="AU8" t="s">
        <v>3872</v>
      </c>
      <c r="AV8" t="s">
        <v>5619</v>
      </c>
      <c r="AW8" t="s">
        <v>4966</v>
      </c>
      <c r="AX8" t="s">
        <v>3346</v>
      </c>
      <c r="AY8" t="s">
        <v>4879</v>
      </c>
      <c r="AZ8" t="s">
        <v>2840</v>
      </c>
      <c r="BA8" t="s">
        <v>3225</v>
      </c>
      <c r="BB8" t="s">
        <v>2327</v>
      </c>
      <c r="BC8" t="s">
        <v>6005</v>
      </c>
      <c r="BD8" t="s">
        <v>2568</v>
      </c>
      <c r="BE8" t="s">
        <v>11508</v>
      </c>
      <c r="BF8" t="s">
        <v>11583</v>
      </c>
      <c r="BG8" t="s">
        <v>2561</v>
      </c>
      <c r="BI8" t="s">
        <v>2428</v>
      </c>
      <c r="BJ8" t="s">
        <v>3336</v>
      </c>
      <c r="BK8" t="s">
        <v>6719</v>
      </c>
      <c r="BL8" t="s">
        <v>3803</v>
      </c>
      <c r="BM8" t="s">
        <v>4770</v>
      </c>
      <c r="BN8" t="s">
        <v>2039</v>
      </c>
      <c r="BO8" t="s">
        <v>4995</v>
      </c>
      <c r="BP8" t="s">
        <v>4000</v>
      </c>
      <c r="BQ8" t="s">
        <v>12285</v>
      </c>
      <c r="BR8" t="s">
        <v>4347</v>
      </c>
      <c r="BS8" t="s">
        <v>1721</v>
      </c>
      <c r="BT8" t="s">
        <v>5506</v>
      </c>
      <c r="BU8" t="s">
        <v>3097</v>
      </c>
      <c r="BV8" t="s">
        <v>3120</v>
      </c>
      <c r="BW8" t="s">
        <v>3620</v>
      </c>
      <c r="BX8" t="s">
        <v>4476</v>
      </c>
      <c r="BY8" t="s">
        <v>3414</v>
      </c>
      <c r="BZ8" t="s">
        <v>2849</v>
      </c>
      <c r="CA8" t="s">
        <v>12934</v>
      </c>
    </row>
    <row r="9" spans="1:83" x14ac:dyDescent="0.25">
      <c r="J9" t="s">
        <v>4840</v>
      </c>
      <c r="L9" t="s">
        <v>6695</v>
      </c>
      <c r="S9" t="s">
        <v>5534</v>
      </c>
      <c r="T9" t="s">
        <v>1964</v>
      </c>
      <c r="U9" t="s">
        <v>2309</v>
      </c>
      <c r="V9" t="s">
        <v>4302</v>
      </c>
      <c r="W9" t="s">
        <v>7522</v>
      </c>
      <c r="X9" t="s">
        <v>7962</v>
      </c>
      <c r="Y9" t="s">
        <v>2323</v>
      </c>
      <c r="Z9" t="s">
        <v>2707</v>
      </c>
      <c r="AA9" t="s">
        <v>5771</v>
      </c>
      <c r="AB9" t="s">
        <v>6659</v>
      </c>
      <c r="AE9" t="s">
        <v>8999</v>
      </c>
      <c r="AF9" t="s">
        <v>9761</v>
      </c>
      <c r="AG9" t="s">
        <v>1831</v>
      </c>
      <c r="AH9" t="s">
        <v>2697</v>
      </c>
      <c r="AI9" t="s">
        <v>5936</v>
      </c>
      <c r="AJ9" t="s">
        <v>5463</v>
      </c>
      <c r="AK9" t="s">
        <v>3520</v>
      </c>
      <c r="AL9" t="s">
        <v>6071</v>
      </c>
      <c r="AM9" t="s">
        <v>4311</v>
      </c>
      <c r="AN9" t="s">
        <v>2965</v>
      </c>
      <c r="AO9" t="s">
        <v>10696</v>
      </c>
      <c r="AP9" t="s">
        <v>6269</v>
      </c>
      <c r="AQ9" t="s">
        <v>3375</v>
      </c>
      <c r="AR9" t="s">
        <v>5347</v>
      </c>
      <c r="AS9" t="s">
        <v>3174</v>
      </c>
      <c r="AT9" t="s">
        <v>1724</v>
      </c>
      <c r="AU9" t="s">
        <v>4224</v>
      </c>
      <c r="AV9" t="s">
        <v>3167</v>
      </c>
      <c r="AW9" t="s">
        <v>2382</v>
      </c>
      <c r="AX9" t="s">
        <v>4640</v>
      </c>
      <c r="AY9" t="s">
        <v>3022</v>
      </c>
      <c r="AZ9" t="s">
        <v>2934</v>
      </c>
      <c r="BB9" t="s">
        <v>11393</v>
      </c>
      <c r="BC9" t="s">
        <v>6026</v>
      </c>
      <c r="BD9" t="s">
        <v>2629</v>
      </c>
      <c r="BE9" t="s">
        <v>11520</v>
      </c>
      <c r="BF9" t="s">
        <v>3164</v>
      </c>
      <c r="BG9" t="s">
        <v>4666</v>
      </c>
      <c r="BI9" t="s">
        <v>4659</v>
      </c>
      <c r="BJ9" t="s">
        <v>11862</v>
      </c>
      <c r="BK9" t="s">
        <v>4416</v>
      </c>
      <c r="BL9" t="s">
        <v>4315</v>
      </c>
      <c r="BM9" t="s">
        <v>12060</v>
      </c>
      <c r="BN9" t="s">
        <v>6729</v>
      </c>
      <c r="BO9" t="s">
        <v>4082</v>
      </c>
      <c r="BP9" t="s">
        <v>3427</v>
      </c>
      <c r="BQ9" t="s">
        <v>1814</v>
      </c>
      <c r="BR9" t="s">
        <v>12342</v>
      </c>
      <c r="BS9" t="s">
        <v>2956</v>
      </c>
      <c r="BT9" t="s">
        <v>5296</v>
      </c>
      <c r="BU9" t="s">
        <v>3177</v>
      </c>
      <c r="BV9" t="s">
        <v>5637</v>
      </c>
      <c r="BW9" t="s">
        <v>6235</v>
      </c>
      <c r="BX9" t="s">
        <v>4742</v>
      </c>
      <c r="BY9" t="s">
        <v>3771</v>
      </c>
      <c r="BZ9" t="s">
        <v>2197</v>
      </c>
      <c r="CA9" t="s">
        <v>4590</v>
      </c>
    </row>
    <row r="10" spans="1:83" x14ac:dyDescent="0.25">
      <c r="J10" t="s">
        <v>3470</v>
      </c>
      <c r="L10" t="s">
        <v>2082</v>
      </c>
      <c r="S10" t="s">
        <v>6631</v>
      </c>
      <c r="T10" t="s">
        <v>1978</v>
      </c>
      <c r="U10" t="s">
        <v>2283</v>
      </c>
      <c r="V10" t="s">
        <v>4520</v>
      </c>
      <c r="W10" t="s">
        <v>7380</v>
      </c>
      <c r="X10" t="s">
        <v>8439</v>
      </c>
      <c r="Z10" t="s">
        <v>3322</v>
      </c>
      <c r="AA10" t="s">
        <v>3677</v>
      </c>
      <c r="AB10" t="s">
        <v>8874</v>
      </c>
      <c r="AE10" t="s">
        <v>5527</v>
      </c>
      <c r="AF10" t="s">
        <v>3256</v>
      </c>
      <c r="AG10" t="s">
        <v>6041</v>
      </c>
      <c r="AH10" t="s">
        <v>3857</v>
      </c>
      <c r="AI10" t="s">
        <v>6140</v>
      </c>
      <c r="AJ10" t="s">
        <v>5571</v>
      </c>
      <c r="AK10" t="s">
        <v>6615</v>
      </c>
      <c r="AL10" t="s">
        <v>3545</v>
      </c>
      <c r="AM10" t="s">
        <v>5184</v>
      </c>
      <c r="AN10" t="s">
        <v>2657</v>
      </c>
      <c r="AO10" t="s">
        <v>3212</v>
      </c>
      <c r="AP10" t="s">
        <v>5020</v>
      </c>
      <c r="AQ10" t="s">
        <v>3557</v>
      </c>
      <c r="AR10" t="s">
        <v>6353</v>
      </c>
      <c r="AS10" t="s">
        <v>2962</v>
      </c>
      <c r="AT10" t="s">
        <v>3209</v>
      </c>
      <c r="AU10" t="s">
        <v>4291</v>
      </c>
      <c r="AW10" t="s">
        <v>3222</v>
      </c>
      <c r="AX10" t="s">
        <v>6517</v>
      </c>
      <c r="AY10" t="s">
        <v>3935</v>
      </c>
      <c r="AZ10" t="s">
        <v>3479</v>
      </c>
      <c r="BB10" t="s">
        <v>11398</v>
      </c>
      <c r="BC10" t="s">
        <v>6062</v>
      </c>
      <c r="BD10" t="s">
        <v>2643</v>
      </c>
      <c r="BE10" t="s">
        <v>2680</v>
      </c>
      <c r="BF10" t="s">
        <v>6509</v>
      </c>
      <c r="BG10" t="s">
        <v>3287</v>
      </c>
      <c r="BI10" t="s">
        <v>2606</v>
      </c>
      <c r="BJ10" t="s">
        <v>5594</v>
      </c>
      <c r="BK10" t="s">
        <v>2745</v>
      </c>
      <c r="BL10" t="s">
        <v>5470</v>
      </c>
      <c r="BM10" t="s">
        <v>6265</v>
      </c>
      <c r="BN10" t="s">
        <v>4112</v>
      </c>
      <c r="BO10" t="s">
        <v>4170</v>
      </c>
      <c r="BP10" t="s">
        <v>5882</v>
      </c>
      <c r="BQ10" t="s">
        <v>2415</v>
      </c>
      <c r="BR10" t="s">
        <v>4867</v>
      </c>
      <c r="BS10" t="s">
        <v>3237</v>
      </c>
      <c r="BT10" t="s">
        <v>4446</v>
      </c>
      <c r="BU10" t="s">
        <v>3637</v>
      </c>
      <c r="BV10" t="s">
        <v>5403</v>
      </c>
      <c r="BW10" t="s">
        <v>4762</v>
      </c>
      <c r="BX10" t="s">
        <v>5578</v>
      </c>
      <c r="BY10" t="s">
        <v>4325</v>
      </c>
      <c r="BZ10" t="s">
        <v>2193</v>
      </c>
      <c r="CA10" t="s">
        <v>5107</v>
      </c>
    </row>
    <row r="11" spans="1:83" x14ac:dyDescent="0.25">
      <c r="L11" t="s">
        <v>2883</v>
      </c>
      <c r="S11" t="s">
        <v>6333</v>
      </c>
      <c r="T11" t="s">
        <v>7035</v>
      </c>
      <c r="U11" t="s">
        <v>2990</v>
      </c>
      <c r="V11" t="s">
        <v>2890</v>
      </c>
      <c r="W11" t="s">
        <v>7405</v>
      </c>
      <c r="X11" t="s">
        <v>2613</v>
      </c>
      <c r="Z11" t="s">
        <v>4061</v>
      </c>
      <c r="AA11" t="s">
        <v>3985</v>
      </c>
      <c r="AB11" t="s">
        <v>6207</v>
      </c>
      <c r="AE11" t="s">
        <v>4692</v>
      </c>
      <c r="AF11" t="s">
        <v>3259</v>
      </c>
      <c r="AG11" t="s">
        <v>4473</v>
      </c>
      <c r="AH11" t="s">
        <v>1848</v>
      </c>
      <c r="AI11" t="s">
        <v>5978</v>
      </c>
      <c r="AJ11" t="s">
        <v>4646</v>
      </c>
      <c r="AK11" t="s">
        <v>3019</v>
      </c>
      <c r="AL11" t="s">
        <v>5786</v>
      </c>
      <c r="AM11" t="s">
        <v>5322</v>
      </c>
      <c r="AN11" t="s">
        <v>6628</v>
      </c>
      <c r="AO11" t="s">
        <v>5904</v>
      </c>
      <c r="AP11" t="s">
        <v>2661</v>
      </c>
      <c r="AQ11" t="s">
        <v>3806</v>
      </c>
      <c r="AR11" t="s">
        <v>10890</v>
      </c>
      <c r="AS11" t="s">
        <v>3008</v>
      </c>
      <c r="AT11" t="s">
        <v>3944</v>
      </c>
      <c r="AU11" t="s">
        <v>2880</v>
      </c>
      <c r="AW11" t="s">
        <v>6050</v>
      </c>
      <c r="AX11" t="s">
        <v>1945</v>
      </c>
      <c r="AZ11" t="s">
        <v>3573</v>
      </c>
      <c r="BB11" t="s">
        <v>6665</v>
      </c>
      <c r="BC11" t="s">
        <v>4724</v>
      </c>
      <c r="BD11" t="s">
        <v>5357</v>
      </c>
      <c r="BE11" t="s">
        <v>4545</v>
      </c>
      <c r="BF11" t="s">
        <v>4265</v>
      </c>
      <c r="BG11" t="s">
        <v>4105</v>
      </c>
      <c r="BI11" t="s">
        <v>6477</v>
      </c>
      <c r="BJ11" t="s">
        <v>4603</v>
      </c>
      <c r="BK11" t="s">
        <v>3746</v>
      </c>
      <c r="BL11" t="s">
        <v>6298</v>
      </c>
      <c r="BM11" t="s">
        <v>2251</v>
      </c>
      <c r="BO11" t="s">
        <v>5444</v>
      </c>
      <c r="BP11" t="s">
        <v>5804</v>
      </c>
      <c r="BQ11" t="s">
        <v>2920</v>
      </c>
      <c r="BR11" t="s">
        <v>5181</v>
      </c>
      <c r="BS11" t="s">
        <v>3070</v>
      </c>
      <c r="BT11" t="s">
        <v>5338</v>
      </c>
      <c r="BU11" t="s">
        <v>5175</v>
      </c>
      <c r="BV11" t="s">
        <v>3129</v>
      </c>
      <c r="BW11" t="s">
        <v>6232</v>
      </c>
      <c r="BX11" t="s">
        <v>5209</v>
      </c>
      <c r="BY11" t="s">
        <v>5097</v>
      </c>
      <c r="BZ11" t="s">
        <v>2363</v>
      </c>
      <c r="CA11" t="s">
        <v>5104</v>
      </c>
    </row>
    <row r="12" spans="1:83" x14ac:dyDescent="0.25">
      <c r="L12" t="s">
        <v>6883</v>
      </c>
      <c r="S12" t="s">
        <v>3781</v>
      </c>
      <c r="T12" t="s">
        <v>3819</v>
      </c>
      <c r="U12" t="s">
        <v>4369</v>
      </c>
      <c r="V12" t="s">
        <v>4125</v>
      </c>
      <c r="W12" t="s">
        <v>5789</v>
      </c>
      <c r="X12" t="s">
        <v>2558</v>
      </c>
      <c r="Z12" t="s">
        <v>3061</v>
      </c>
      <c r="AA12" t="s">
        <v>3972</v>
      </c>
      <c r="AB12" t="s">
        <v>2226</v>
      </c>
      <c r="AE12" t="s">
        <v>4677</v>
      </c>
      <c r="AF12" t="s">
        <v>4403</v>
      </c>
      <c r="AG12" t="s">
        <v>6134</v>
      </c>
      <c r="AH12" t="s">
        <v>2943</v>
      </c>
      <c r="AJ12" t="s">
        <v>4902</v>
      </c>
      <c r="AK12" t="s">
        <v>6357</v>
      </c>
      <c r="AL12" t="s">
        <v>5631</v>
      </c>
      <c r="AM12" t="s">
        <v>3485</v>
      </c>
      <c r="AN12" t="s">
        <v>10606</v>
      </c>
      <c r="AO12" t="s">
        <v>6198</v>
      </c>
      <c r="AP12" t="s">
        <v>1865</v>
      </c>
      <c r="AQ12" t="s">
        <v>2632</v>
      </c>
      <c r="AR12" t="s">
        <v>2212</v>
      </c>
      <c r="AS12" t="s">
        <v>3190</v>
      </c>
      <c r="AT12" t="s">
        <v>6462</v>
      </c>
      <c r="AU12" t="s">
        <v>2263</v>
      </c>
      <c r="AW12" t="s">
        <v>6068</v>
      </c>
      <c r="AX12" t="s">
        <v>2424</v>
      </c>
      <c r="AZ12" t="s">
        <v>3589</v>
      </c>
      <c r="BB12" t="s">
        <v>11353</v>
      </c>
      <c r="BD12" t="s">
        <v>3305</v>
      </c>
      <c r="BE12" t="s">
        <v>4921</v>
      </c>
      <c r="BF12" t="s">
        <v>11632</v>
      </c>
      <c r="BG12" t="s">
        <v>3513</v>
      </c>
      <c r="BI12" t="s">
        <v>2180</v>
      </c>
      <c r="BJ12" t="s">
        <v>6214</v>
      </c>
      <c r="BK12" t="s">
        <v>5041</v>
      </c>
      <c r="BL12" t="s">
        <v>3840</v>
      </c>
      <c r="BM12" t="s">
        <v>3280</v>
      </c>
      <c r="BO12" t="s">
        <v>5466</v>
      </c>
      <c r="BP12" t="s">
        <v>6017</v>
      </c>
      <c r="BQ12" t="s">
        <v>3408</v>
      </c>
      <c r="BR12" t="s">
        <v>2527</v>
      </c>
      <c r="BS12" t="s">
        <v>4888</v>
      </c>
      <c r="BT12" t="s">
        <v>6653</v>
      </c>
      <c r="BU12" t="s">
        <v>3034</v>
      </c>
      <c r="BV12" t="s">
        <v>5669</v>
      </c>
      <c r="BW12" t="s">
        <v>4344</v>
      </c>
      <c r="BX12" t="s">
        <v>5204</v>
      </c>
      <c r="BY12" t="s">
        <v>6691</v>
      </c>
      <c r="BZ12" t="s">
        <v>2693</v>
      </c>
      <c r="CA12" t="s">
        <v>5265</v>
      </c>
    </row>
    <row r="13" spans="1:83" x14ac:dyDescent="0.25">
      <c r="S13" t="s">
        <v>6455</v>
      </c>
      <c r="T13" t="s">
        <v>4806</v>
      </c>
      <c r="U13" t="s">
        <v>3091</v>
      </c>
      <c r="V13" t="s">
        <v>6438</v>
      </c>
      <c r="W13" t="s">
        <v>5717</v>
      </c>
      <c r="X13" t="s">
        <v>5085</v>
      </c>
      <c r="Z13" t="s">
        <v>5063</v>
      </c>
      <c r="AA13" t="s">
        <v>3938</v>
      </c>
      <c r="AB13" t="s">
        <v>3760</v>
      </c>
      <c r="AE13" t="s">
        <v>4712</v>
      </c>
      <c r="AF13" t="s">
        <v>4215</v>
      </c>
      <c r="AG13" t="s">
        <v>5928</v>
      </c>
      <c r="AH13" t="s">
        <v>6397</v>
      </c>
      <c r="AJ13" t="s">
        <v>5212</v>
      </c>
      <c r="AK13" t="s">
        <v>6618</v>
      </c>
      <c r="AL13" t="s">
        <v>3457</v>
      </c>
      <c r="AM13" t="s">
        <v>3881</v>
      </c>
      <c r="AN13" t="s">
        <v>10615</v>
      </c>
      <c r="AO13" t="s">
        <v>4727</v>
      </c>
      <c r="AP13" t="s">
        <v>10719</v>
      </c>
      <c r="AQ13" t="s">
        <v>3123</v>
      </c>
      <c r="AR13" t="s">
        <v>2216</v>
      </c>
      <c r="AS13" t="s">
        <v>2984</v>
      </c>
      <c r="AT13" t="s">
        <v>2046</v>
      </c>
      <c r="AU13" t="s">
        <v>5328</v>
      </c>
      <c r="AW13" t="s">
        <v>5762</v>
      </c>
      <c r="AX13" t="s">
        <v>3332</v>
      </c>
      <c r="AZ13" t="s">
        <v>3628</v>
      </c>
      <c r="BB13" t="s">
        <v>3711</v>
      </c>
      <c r="BD13" t="s">
        <v>3847</v>
      </c>
      <c r="BE13" t="s">
        <v>5228</v>
      </c>
      <c r="BF13" t="s">
        <v>11575</v>
      </c>
      <c r="BG13" t="s">
        <v>3624</v>
      </c>
      <c r="BI13" t="s">
        <v>4234</v>
      </c>
      <c r="BJ13" t="s">
        <v>3869</v>
      </c>
      <c r="BK13" t="s">
        <v>4497</v>
      </c>
      <c r="BL13" t="s">
        <v>5302</v>
      </c>
      <c r="BM13" t="s">
        <v>5053</v>
      </c>
      <c r="BO13" t="s">
        <v>5023</v>
      </c>
      <c r="BP13" t="s">
        <v>3203</v>
      </c>
      <c r="BQ13" t="s">
        <v>12234</v>
      </c>
      <c r="BR13" t="s">
        <v>5431</v>
      </c>
      <c r="BS13" t="s">
        <v>3025</v>
      </c>
      <c r="BT13" t="s">
        <v>6640</v>
      </c>
      <c r="BU13" t="s">
        <v>4802</v>
      </c>
      <c r="BV13" t="s">
        <v>2482</v>
      </c>
      <c r="BW13" t="s">
        <v>4895</v>
      </c>
      <c r="BX13" t="s">
        <v>6210</v>
      </c>
      <c r="BY13" t="s">
        <v>3742</v>
      </c>
      <c r="BZ13" t="s">
        <v>12819</v>
      </c>
      <c r="CA13" t="s">
        <v>5261</v>
      </c>
    </row>
    <row r="14" spans="1:83" x14ac:dyDescent="0.25">
      <c r="T14" t="s">
        <v>5366</v>
      </c>
      <c r="U14" t="s">
        <v>2908</v>
      </c>
      <c r="V14" t="s">
        <v>2800</v>
      </c>
      <c r="W14" t="s">
        <v>5693</v>
      </c>
      <c r="X14" t="s">
        <v>6410</v>
      </c>
      <c r="Z14" t="s">
        <v>5597</v>
      </c>
      <c r="AA14" t="s">
        <v>5640</v>
      </c>
      <c r="AB14" t="s">
        <v>2593</v>
      </c>
      <c r="AE14" t="s">
        <v>2073</v>
      </c>
      <c r="AF14" t="s">
        <v>2791</v>
      </c>
      <c r="AG14" t="s">
        <v>3966</v>
      </c>
      <c r="AH14" t="s">
        <v>10292</v>
      </c>
      <c r="AJ14" t="s">
        <v>6380</v>
      </c>
      <c r="AK14" t="s">
        <v>10456</v>
      </c>
      <c r="AL14" t="s">
        <v>3326</v>
      </c>
      <c r="AM14" t="s">
        <v>2115</v>
      </c>
      <c r="AN14" t="s">
        <v>1717</v>
      </c>
      <c r="AO14" t="s">
        <v>6158</v>
      </c>
      <c r="AP14" t="s">
        <v>3699</v>
      </c>
      <c r="AQ14" t="s">
        <v>4826</v>
      </c>
      <c r="AR14" t="s">
        <v>2914</v>
      </c>
      <c r="AS14" t="s">
        <v>3114</v>
      </c>
      <c r="AT14" t="s">
        <v>3037</v>
      </c>
      <c r="AU14" t="s">
        <v>5370</v>
      </c>
      <c r="AW14" t="s">
        <v>2454</v>
      </c>
      <c r="AX14" t="s">
        <v>3823</v>
      </c>
      <c r="AZ14" t="s">
        <v>4331</v>
      </c>
      <c r="BB14" t="s">
        <v>3392</v>
      </c>
      <c r="BD14" t="s">
        <v>4597</v>
      </c>
      <c r="BE14" t="s">
        <v>5427</v>
      </c>
      <c r="BF14" t="s">
        <v>11597</v>
      </c>
      <c r="BG14" t="s">
        <v>3750</v>
      </c>
      <c r="BI14" t="s">
        <v>5166</v>
      </c>
      <c r="BJ14" t="s">
        <v>6496</v>
      </c>
      <c r="BK14" t="s">
        <v>4766</v>
      </c>
      <c r="BL14" t="s">
        <v>6534</v>
      </c>
      <c r="BM14" t="s">
        <v>5232</v>
      </c>
      <c r="BO14" t="s">
        <v>4089</v>
      </c>
      <c r="BP14" t="s">
        <v>4533</v>
      </c>
      <c r="BQ14" t="s">
        <v>3607</v>
      </c>
      <c r="BR14" t="s">
        <v>3860</v>
      </c>
      <c r="BS14" t="s">
        <v>3076</v>
      </c>
      <c r="BT14" t="s">
        <v>3312</v>
      </c>
      <c r="BU14" t="s">
        <v>6394</v>
      </c>
      <c r="BV14" t="s">
        <v>5649</v>
      </c>
      <c r="BW14" t="s">
        <v>4400</v>
      </c>
      <c r="BY14" t="s">
        <v>12786</v>
      </c>
      <c r="BZ14" t="s">
        <v>6539</v>
      </c>
      <c r="CA14" t="s">
        <v>12905</v>
      </c>
    </row>
    <row r="15" spans="1:83" x14ac:dyDescent="0.25">
      <c r="T15" t="s">
        <v>5491</v>
      </c>
      <c r="U15" t="s">
        <v>4409</v>
      </c>
      <c r="V15" t="s">
        <v>3246</v>
      </c>
      <c r="W15" t="s">
        <v>6170</v>
      </c>
      <c r="X15" t="s">
        <v>5538</v>
      </c>
      <c r="Z15" t="s">
        <v>3043</v>
      </c>
      <c r="AA15" t="s">
        <v>1878</v>
      </c>
      <c r="AE15" t="s">
        <v>3451</v>
      </c>
      <c r="AF15" t="s">
        <v>3482</v>
      </c>
      <c r="AG15" t="s">
        <v>5613</v>
      </c>
      <c r="AH15" t="s">
        <v>10252</v>
      </c>
      <c r="AJ15" t="s">
        <v>4436</v>
      </c>
      <c r="AK15" t="s">
        <v>3517</v>
      </c>
      <c r="AM15" t="s">
        <v>5255</v>
      </c>
      <c r="AN15" t="s">
        <v>2346</v>
      </c>
      <c r="AO15" t="s">
        <v>5699</v>
      </c>
      <c r="AP15" t="s">
        <v>10743</v>
      </c>
      <c r="AQ15" t="s">
        <v>6646</v>
      </c>
      <c r="AR15" t="s">
        <v>3736</v>
      </c>
      <c r="AS15" t="s">
        <v>10938</v>
      </c>
      <c r="AT15" t="s">
        <v>4774</v>
      </c>
      <c r="AW15" t="s">
        <v>3448</v>
      </c>
      <c r="AX15" t="s">
        <v>6281</v>
      </c>
      <c r="AZ15" t="s">
        <v>4817</v>
      </c>
      <c r="BB15" t="s">
        <v>11370</v>
      </c>
      <c r="BD15" t="s">
        <v>5271</v>
      </c>
      <c r="BE15" t="s">
        <v>3897</v>
      </c>
      <c r="BF15" t="s">
        <v>1844</v>
      </c>
      <c r="BG15" t="s">
        <v>3460</v>
      </c>
      <c r="BI15" t="s">
        <v>4200</v>
      </c>
      <c r="BJ15" t="s">
        <v>6369</v>
      </c>
      <c r="BK15" t="s">
        <v>5044</v>
      </c>
      <c r="BL15" t="s">
        <v>4038</v>
      </c>
      <c r="BM15" t="s">
        <v>6588</v>
      </c>
      <c r="BO15" t="s">
        <v>4508</v>
      </c>
      <c r="BP15" t="s">
        <v>2971</v>
      </c>
      <c r="BQ15" t="s">
        <v>4221</v>
      </c>
      <c r="BR15" t="s">
        <v>2911</v>
      </c>
      <c r="BS15" t="s">
        <v>5409</v>
      </c>
      <c r="BT15" t="s">
        <v>4250</v>
      </c>
      <c r="BW15" t="s">
        <v>12696</v>
      </c>
      <c r="BY15" t="s">
        <v>12746</v>
      </c>
      <c r="BZ15" t="s">
        <v>3180</v>
      </c>
      <c r="CA15" t="s">
        <v>1762</v>
      </c>
    </row>
    <row r="16" spans="1:83" x14ac:dyDescent="0.25">
      <c r="T16" t="s">
        <v>2438</v>
      </c>
      <c r="U16" t="s">
        <v>6671</v>
      </c>
      <c r="V16" t="s">
        <v>4064</v>
      </c>
      <c r="W16" t="s">
        <v>4936</v>
      </c>
      <c r="X16" t="s">
        <v>7998</v>
      </c>
      <c r="Z16" t="s">
        <v>2271</v>
      </c>
      <c r="AE16" t="s">
        <v>5867</v>
      </c>
      <c r="AF16" t="s">
        <v>1688</v>
      </c>
      <c r="AG16" t="s">
        <v>5972</v>
      </c>
      <c r="AH16" t="s">
        <v>3530</v>
      </c>
      <c r="AJ16" t="s">
        <v>5258</v>
      </c>
      <c r="AK16" t="s">
        <v>2684</v>
      </c>
      <c r="AM16" t="s">
        <v>10537</v>
      </c>
      <c r="AN16" t="s">
        <v>2778</v>
      </c>
      <c r="AO16" t="s">
        <v>5852</v>
      </c>
      <c r="AP16" t="s">
        <v>2725</v>
      </c>
      <c r="AQ16" t="s">
        <v>6585</v>
      </c>
      <c r="AS16" t="s">
        <v>2980</v>
      </c>
      <c r="AT16" t="s">
        <v>3206</v>
      </c>
      <c r="AW16" t="s">
        <v>6002</v>
      </c>
      <c r="AX16" t="s">
        <v>2819</v>
      </c>
      <c r="AZ16" t="s">
        <v>4391</v>
      </c>
      <c r="BB16" t="s">
        <v>6483</v>
      </c>
      <c r="BD16" t="s">
        <v>3592</v>
      </c>
      <c r="BE16" t="s">
        <v>6637</v>
      </c>
      <c r="BF16" t="s">
        <v>2534</v>
      </c>
      <c r="BG16" t="s">
        <v>11671</v>
      </c>
      <c r="BI16" t="s">
        <v>4177</v>
      </c>
      <c r="BJ16" t="s">
        <v>5017</v>
      </c>
      <c r="BK16" t="s">
        <v>6275</v>
      </c>
      <c r="BL16" t="s">
        <v>5066</v>
      </c>
      <c r="BO16" t="s">
        <v>5191</v>
      </c>
      <c r="BP16" t="s">
        <v>5969</v>
      </c>
      <c r="BQ16" t="s">
        <v>4406</v>
      </c>
      <c r="BR16" t="s">
        <v>2274</v>
      </c>
      <c r="BS16" t="s">
        <v>2995</v>
      </c>
      <c r="BT16" t="s">
        <v>2017</v>
      </c>
      <c r="BW16" t="s">
        <v>5219</v>
      </c>
      <c r="BY16" t="s">
        <v>5011</v>
      </c>
      <c r="BZ16" t="s">
        <v>4423</v>
      </c>
      <c r="CA16" t="s">
        <v>2035</v>
      </c>
    </row>
    <row r="17" spans="20:79" x14ac:dyDescent="0.25">
      <c r="T17" t="s">
        <v>2441</v>
      </c>
      <c r="U17" t="s">
        <v>7166</v>
      </c>
      <c r="V17" t="s">
        <v>6503</v>
      </c>
      <c r="W17" t="s">
        <v>4885</v>
      </c>
      <c r="X17" t="s">
        <v>2398</v>
      </c>
      <c r="Z17" t="s">
        <v>5110</v>
      </c>
      <c r="AE17" t="s">
        <v>5690</v>
      </c>
      <c r="AF17" t="s">
        <v>3290</v>
      </c>
      <c r="AG17" t="s">
        <v>5987</v>
      </c>
      <c r="AH17" t="s">
        <v>3527</v>
      </c>
      <c r="AJ17" t="s">
        <v>2059</v>
      </c>
      <c r="AK17" t="s">
        <v>2485</v>
      </c>
      <c r="AM17" t="s">
        <v>5993</v>
      </c>
      <c r="AN17" t="s">
        <v>6350</v>
      </c>
      <c r="AO17" t="s">
        <v>10649</v>
      </c>
      <c r="AP17" t="s">
        <v>4542</v>
      </c>
      <c r="AQ17" t="s">
        <v>10818</v>
      </c>
      <c r="AS17" t="s">
        <v>3067</v>
      </c>
      <c r="AT17" t="s">
        <v>3101</v>
      </c>
      <c r="AW17" t="s">
        <v>6059</v>
      </c>
      <c r="AX17" t="s">
        <v>4308</v>
      </c>
      <c r="AZ17" t="s">
        <v>5005</v>
      </c>
      <c r="BB17" t="s">
        <v>4129</v>
      </c>
      <c r="BD17" t="s">
        <v>6468</v>
      </c>
      <c r="BE17" t="s">
        <v>4917</v>
      </c>
      <c r="BF17" t="s">
        <v>2860</v>
      </c>
      <c r="BG17" t="s">
        <v>4998</v>
      </c>
      <c r="BI17" t="s">
        <v>2525</v>
      </c>
      <c r="BJ17" t="s">
        <v>2222</v>
      </c>
      <c r="BK17" t="s">
        <v>5588</v>
      </c>
      <c r="BL17" t="s">
        <v>5251</v>
      </c>
      <c r="BO17" t="s">
        <v>5454</v>
      </c>
      <c r="BP17" t="s">
        <v>6149</v>
      </c>
      <c r="BQ17" t="s">
        <v>4746</v>
      </c>
      <c r="BR17" t="s">
        <v>6490</v>
      </c>
      <c r="BT17" t="s">
        <v>4759</v>
      </c>
      <c r="BW17" t="s">
        <v>3764</v>
      </c>
      <c r="BY17" t="s">
        <v>5163</v>
      </c>
      <c r="BZ17" t="s">
        <v>5094</v>
      </c>
      <c r="CA17" t="s">
        <v>12869</v>
      </c>
    </row>
    <row r="18" spans="20:79" x14ac:dyDescent="0.25">
      <c r="T18" t="s">
        <v>4138</v>
      </c>
      <c r="U18" t="s">
        <v>4810</v>
      </c>
      <c r="V18" t="s">
        <v>6500</v>
      </c>
      <c r="W18" t="s">
        <v>5601</v>
      </c>
      <c r="X18" t="s">
        <v>1828</v>
      </c>
      <c r="Z18" t="s">
        <v>4181</v>
      </c>
      <c r="AE18" t="s">
        <v>6152</v>
      </c>
      <c r="AF18" t="s">
        <v>3363</v>
      </c>
      <c r="AG18" t="s">
        <v>4948</v>
      </c>
      <c r="AH18" t="s">
        <v>6680</v>
      </c>
      <c r="AJ18" t="s">
        <v>2785</v>
      </c>
      <c r="AM18" t="s">
        <v>5424</v>
      </c>
      <c r="AN18" t="s">
        <v>6376</v>
      </c>
      <c r="AP18" t="s">
        <v>2435</v>
      </c>
      <c r="AQ18" t="s">
        <v>10830</v>
      </c>
      <c r="AS18" t="s">
        <v>3073</v>
      </c>
      <c r="AT18" t="s">
        <v>5236</v>
      </c>
      <c r="AW18" t="s">
        <v>6023</v>
      </c>
      <c r="AX18" t="s">
        <v>6426</v>
      </c>
      <c r="AZ18" t="s">
        <v>11315</v>
      </c>
      <c r="BB18" t="s">
        <v>6194</v>
      </c>
      <c r="BD18" t="s">
        <v>6528</v>
      </c>
      <c r="BE18" t="s">
        <v>5029</v>
      </c>
      <c r="BF18" t="s">
        <v>3652</v>
      </c>
      <c r="BG18" t="s">
        <v>5050</v>
      </c>
      <c r="BI18" t="s">
        <v>2521</v>
      </c>
      <c r="BJ18" t="s">
        <v>3110</v>
      </c>
      <c r="BK18" t="s">
        <v>11897</v>
      </c>
      <c r="BL18" t="s">
        <v>2134</v>
      </c>
      <c r="BO18" t="s">
        <v>2146</v>
      </c>
      <c r="BP18" t="s">
        <v>5756</v>
      </c>
      <c r="BQ18" t="s">
        <v>1868</v>
      </c>
      <c r="BR18" t="s">
        <v>2584</v>
      </c>
      <c r="BT18" t="s">
        <v>12555</v>
      </c>
      <c r="BY18" t="s">
        <v>6621</v>
      </c>
      <c r="BZ18" t="s">
        <v>5319</v>
      </c>
      <c r="CA18" t="s">
        <v>4075</v>
      </c>
    </row>
    <row r="19" spans="20:79" x14ac:dyDescent="0.25">
      <c r="T19" t="s">
        <v>5562</v>
      </c>
      <c r="U19" t="s">
        <v>4814</v>
      </c>
      <c r="V19" t="s">
        <v>1791</v>
      </c>
      <c r="W19" t="s">
        <v>5654</v>
      </c>
      <c r="X19" t="s">
        <v>2432</v>
      </c>
      <c r="Z19" t="s">
        <v>3231</v>
      </c>
      <c r="AE19" t="s">
        <v>2476</v>
      </c>
      <c r="AF19" t="s">
        <v>2049</v>
      </c>
      <c r="AG19" t="s">
        <v>6047</v>
      </c>
      <c r="AH19" t="s">
        <v>3396</v>
      </c>
      <c r="AJ19" t="s">
        <v>3196</v>
      </c>
      <c r="AM19" t="s">
        <v>10577</v>
      </c>
      <c r="AN19" t="s">
        <v>5113</v>
      </c>
      <c r="AP19" t="s">
        <v>5290</v>
      </c>
      <c r="AQ19" t="s">
        <v>4164</v>
      </c>
      <c r="AS19" t="s">
        <v>3157</v>
      </c>
      <c r="AT19" t="s">
        <v>4698</v>
      </c>
      <c r="AX19" t="s">
        <v>6422</v>
      </c>
      <c r="AZ19" t="s">
        <v>5451</v>
      </c>
      <c r="BB19" t="s">
        <v>11362</v>
      </c>
      <c r="BD19" t="s">
        <v>5556</v>
      </c>
      <c r="BE19" t="s">
        <v>3308</v>
      </c>
      <c r="BF19" t="s">
        <v>2537</v>
      </c>
      <c r="BG19" t="s">
        <v>6256</v>
      </c>
      <c r="BI19" t="s">
        <v>6250</v>
      </c>
      <c r="BJ19" t="s">
        <v>6710</v>
      </c>
      <c r="BK19" t="s">
        <v>4612</v>
      </c>
      <c r="BL19" t="s">
        <v>2898</v>
      </c>
      <c r="BO19" t="s">
        <v>2247</v>
      </c>
      <c r="BP19" t="s">
        <v>6056</v>
      </c>
      <c r="BQ19" t="s">
        <v>4924</v>
      </c>
      <c r="BR19" t="s">
        <v>3791</v>
      </c>
      <c r="BY19" t="s">
        <v>2404</v>
      </c>
      <c r="CA19" t="s">
        <v>2511</v>
      </c>
    </row>
    <row r="20" spans="20:79" x14ac:dyDescent="0.25">
      <c r="T20" t="s">
        <v>2700</v>
      </c>
      <c r="U20" t="s">
        <v>6347</v>
      </c>
      <c r="V20" t="s">
        <v>4024</v>
      </c>
      <c r="W20" t="s">
        <v>5837</v>
      </c>
      <c r="X20" t="s">
        <v>2495</v>
      </c>
      <c r="Z20" t="s">
        <v>8727</v>
      </c>
      <c r="AE20" t="s">
        <v>2600</v>
      </c>
      <c r="AF20" t="s">
        <v>4628</v>
      </c>
      <c r="AH20" t="s">
        <v>5479</v>
      </c>
      <c r="AJ20" t="s">
        <v>10378</v>
      </c>
      <c r="AN20" t="s">
        <v>2852</v>
      </c>
      <c r="AP20" t="s">
        <v>4086</v>
      </c>
      <c r="AQ20" t="s">
        <v>4162</v>
      </c>
      <c r="AS20" t="s">
        <v>3132</v>
      </c>
      <c r="AX20" t="s">
        <v>2667</v>
      </c>
      <c r="AZ20" t="s">
        <v>2810</v>
      </c>
      <c r="BB20" t="s">
        <v>1684</v>
      </c>
      <c r="BD20" t="s">
        <v>4594</v>
      </c>
      <c r="BE20" t="s">
        <v>3715</v>
      </c>
      <c r="BF20" t="s">
        <v>4843</v>
      </c>
      <c r="BG20" t="s">
        <v>2094</v>
      </c>
      <c r="BI20" t="s">
        <v>4034</v>
      </c>
      <c r="BJ20" t="s">
        <v>4650</v>
      </c>
      <c r="BL20" t="s">
        <v>5388</v>
      </c>
      <c r="BO20" t="s">
        <v>3492</v>
      </c>
      <c r="BP20" t="s">
        <v>6122</v>
      </c>
      <c r="BQ20" t="s">
        <v>6555</v>
      </c>
      <c r="BR20" t="s">
        <v>5198</v>
      </c>
      <c r="BY20" t="s">
        <v>4864</v>
      </c>
      <c r="CA20" t="s">
        <v>2927</v>
      </c>
    </row>
    <row r="21" spans="20:79" x14ac:dyDescent="0.25">
      <c r="T21" t="s">
        <v>3505</v>
      </c>
      <c r="U21" t="s">
        <v>6343</v>
      </c>
      <c r="V21" t="s">
        <v>5144</v>
      </c>
      <c r="W21" t="s">
        <v>6104</v>
      </c>
      <c r="X21" t="s">
        <v>4739</v>
      </c>
      <c r="Z21" t="s">
        <v>8688</v>
      </c>
      <c r="AE21" t="s">
        <v>2739</v>
      </c>
      <c r="AF21" t="s">
        <v>2581</v>
      </c>
      <c r="AH21" t="s">
        <v>2190</v>
      </c>
      <c r="AJ21" t="s">
        <v>10367</v>
      </c>
      <c r="AN21" t="s">
        <v>3728</v>
      </c>
      <c r="AP21" t="s">
        <v>5373</v>
      </c>
      <c r="AQ21" t="s">
        <v>3695</v>
      </c>
      <c r="AS21" t="s">
        <v>3234</v>
      </c>
      <c r="AX21" t="s">
        <v>6286</v>
      </c>
      <c r="AZ21" t="s">
        <v>6594</v>
      </c>
      <c r="BB21" t="s">
        <v>6551</v>
      </c>
      <c r="BE21" t="s">
        <v>5070</v>
      </c>
      <c r="BF21" t="s">
        <v>4078</v>
      </c>
      <c r="BG21" t="s">
        <v>6137</v>
      </c>
      <c r="BI21" t="s">
        <v>4830</v>
      </c>
      <c r="BJ21" t="s">
        <v>3496</v>
      </c>
      <c r="BL21" t="s">
        <v>5437</v>
      </c>
      <c r="BP21" t="s">
        <v>3954</v>
      </c>
      <c r="BQ21" t="s">
        <v>6612</v>
      </c>
      <c r="BR21" t="s">
        <v>6685</v>
      </c>
      <c r="BY21" t="s">
        <v>12799</v>
      </c>
      <c r="CA21" t="s">
        <v>3200</v>
      </c>
    </row>
    <row r="22" spans="20:79" x14ac:dyDescent="0.25">
      <c r="T22" t="s">
        <v>7018</v>
      </c>
      <c r="U22" t="s">
        <v>2949</v>
      </c>
      <c r="W22" t="s">
        <v>5831</v>
      </c>
      <c r="X22" t="s">
        <v>5178</v>
      </c>
      <c r="Z22" t="s">
        <v>8790</v>
      </c>
      <c r="AE22" t="s">
        <v>9037</v>
      </c>
      <c r="AF22" t="s">
        <v>4282</v>
      </c>
      <c r="AH22" t="s">
        <v>2974</v>
      </c>
      <c r="AQ22" t="s">
        <v>6238</v>
      </c>
      <c r="AS22" t="s">
        <v>3104</v>
      </c>
      <c r="AZ22" t="s">
        <v>6677</v>
      </c>
      <c r="BF22" t="s">
        <v>2540</v>
      </c>
      <c r="BI22" t="s">
        <v>5079</v>
      </c>
      <c r="BJ22" t="s">
        <v>4749</v>
      </c>
      <c r="BL22" t="s">
        <v>5568</v>
      </c>
      <c r="BQ22" t="s">
        <v>3564</v>
      </c>
      <c r="BR22" t="s">
        <v>3473</v>
      </c>
      <c r="CA22" t="s">
        <v>3079</v>
      </c>
    </row>
    <row r="23" spans="20:79" x14ac:dyDescent="0.25">
      <c r="T23" t="s">
        <v>4272</v>
      </c>
      <c r="U23" t="s">
        <v>6513</v>
      </c>
      <c r="W23" t="s">
        <v>4986</v>
      </c>
      <c r="X23" t="s">
        <v>6384</v>
      </c>
      <c r="Z23" t="s">
        <v>8675</v>
      </c>
      <c r="AE23" t="s">
        <v>1818</v>
      </c>
      <c r="AF23" t="s">
        <v>2828</v>
      </c>
      <c r="AH23" t="s">
        <v>5088</v>
      </c>
      <c r="AQ23" t="s">
        <v>5476</v>
      </c>
      <c r="AZ23" t="s">
        <v>4637</v>
      </c>
      <c r="BF23" t="s">
        <v>3775</v>
      </c>
      <c r="BI23" t="s">
        <v>2765</v>
      </c>
      <c r="BJ23" t="s">
        <v>2119</v>
      </c>
      <c r="BL23" t="s">
        <v>12021</v>
      </c>
      <c r="BQ23" t="s">
        <v>4834</v>
      </c>
      <c r="BR23" t="s">
        <v>4846</v>
      </c>
      <c r="CA23" t="s">
        <v>3057</v>
      </c>
    </row>
    <row r="24" spans="20:79" x14ac:dyDescent="0.25">
      <c r="T24" t="s">
        <v>2408</v>
      </c>
      <c r="U24" t="s">
        <v>3193</v>
      </c>
      <c r="W24" t="s">
        <v>3683</v>
      </c>
      <c r="X24" t="s">
        <v>6292</v>
      </c>
      <c r="Z24" t="s">
        <v>8753</v>
      </c>
      <c r="AE24" t="s">
        <v>3445</v>
      </c>
      <c r="AF24" t="s">
        <v>4156</v>
      </c>
      <c r="AH24" t="s">
        <v>6564</v>
      </c>
      <c r="AQ24" t="s">
        <v>10850</v>
      </c>
      <c r="AZ24" t="s">
        <v>6698</v>
      </c>
      <c r="BF24" t="s">
        <v>4783</v>
      </c>
      <c r="BI24" t="s">
        <v>3850</v>
      </c>
      <c r="BJ24" t="s">
        <v>2968</v>
      </c>
      <c r="BL24" t="s">
        <v>2498</v>
      </c>
      <c r="BQ24" t="s">
        <v>12290</v>
      </c>
      <c r="BR24" t="s">
        <v>3601</v>
      </c>
      <c r="CA24" t="s">
        <v>6302</v>
      </c>
    </row>
    <row r="25" spans="20:79" x14ac:dyDescent="0.25">
      <c r="U25" t="s">
        <v>3088</v>
      </c>
      <c r="W25" t="s">
        <v>2479</v>
      </c>
      <c r="X25" t="s">
        <v>5421</v>
      </c>
      <c r="Z25" t="s">
        <v>8714</v>
      </c>
      <c r="AE25" t="s">
        <v>3788</v>
      </c>
      <c r="AF25" t="s">
        <v>6262</v>
      </c>
      <c r="AH25" t="s">
        <v>4653</v>
      </c>
      <c r="AZ25" t="s">
        <v>4051</v>
      </c>
      <c r="BF25" t="s">
        <v>2138</v>
      </c>
      <c r="BI25" t="s">
        <v>4609</v>
      </c>
      <c r="BJ25" t="s">
        <v>3689</v>
      </c>
      <c r="BL25" t="s">
        <v>6634</v>
      </c>
      <c r="BQ25" t="s">
        <v>3649</v>
      </c>
      <c r="BR25" t="s">
        <v>2937</v>
      </c>
      <c r="CA25" t="s">
        <v>2923</v>
      </c>
    </row>
    <row r="26" spans="20:79" x14ac:dyDescent="0.25">
      <c r="U26" t="s">
        <v>2987</v>
      </c>
      <c r="W26" t="s">
        <v>4969</v>
      </c>
      <c r="X26" t="s">
        <v>5002</v>
      </c>
      <c r="Z26" t="s">
        <v>2622</v>
      </c>
      <c r="AE26" t="s">
        <v>4951</v>
      </c>
      <c r="AF26" t="s">
        <v>5473</v>
      </c>
      <c r="AH26" t="s">
        <v>2515</v>
      </c>
      <c r="AZ26" t="s">
        <v>4388</v>
      </c>
      <c r="BJ26" t="s">
        <v>11871</v>
      </c>
      <c r="BQ26" t="s">
        <v>12276</v>
      </c>
      <c r="BR26" t="s">
        <v>3031</v>
      </c>
      <c r="CA26" t="s">
        <v>3082</v>
      </c>
    </row>
    <row r="27" spans="20:79" x14ac:dyDescent="0.25">
      <c r="U27" t="s">
        <v>4206</v>
      </c>
      <c r="W27" t="s">
        <v>4397</v>
      </c>
      <c r="X27" t="s">
        <v>4566</v>
      </c>
      <c r="Z27" t="s">
        <v>5354</v>
      </c>
      <c r="AE27" t="s">
        <v>4983</v>
      </c>
      <c r="AF27" t="s">
        <v>2687</v>
      </c>
      <c r="AH27" t="s">
        <v>3634</v>
      </c>
      <c r="BJ27" t="s">
        <v>2574</v>
      </c>
      <c r="BQ27" t="s">
        <v>3582</v>
      </c>
      <c r="BR27" t="s">
        <v>2448</v>
      </c>
      <c r="CA27" t="s">
        <v>12922</v>
      </c>
    </row>
    <row r="28" spans="20:79" x14ac:dyDescent="0.25">
      <c r="U28" t="s">
        <v>5312</v>
      </c>
      <c r="W28" t="s">
        <v>5819</v>
      </c>
      <c r="X28" t="s">
        <v>2203</v>
      </c>
      <c r="Z28" t="s">
        <v>6579</v>
      </c>
      <c r="AE28" t="s">
        <v>5622</v>
      </c>
      <c r="AF28" t="s">
        <v>3907</v>
      </c>
      <c r="AH28" t="s">
        <v>6537</v>
      </c>
      <c r="BR28" t="s">
        <v>2007</v>
      </c>
    </row>
    <row r="29" spans="20:79" x14ac:dyDescent="0.25">
      <c r="U29" t="s">
        <v>5293</v>
      </c>
      <c r="W29" t="s">
        <v>5135</v>
      </c>
      <c r="X29" t="s">
        <v>2616</v>
      </c>
      <c r="Z29" t="s">
        <v>6247</v>
      </c>
      <c r="AE29" t="s">
        <v>5672</v>
      </c>
      <c r="AF29" t="s">
        <v>4625</v>
      </c>
      <c r="AH29" t="s">
        <v>3561</v>
      </c>
      <c r="BR29" t="s">
        <v>4756</v>
      </c>
    </row>
    <row r="30" spans="20:79" x14ac:dyDescent="0.25">
      <c r="U30" t="s">
        <v>7101</v>
      </c>
      <c r="W30" t="s">
        <v>4978</v>
      </c>
      <c r="X30" t="s">
        <v>3382</v>
      </c>
      <c r="Z30" t="s">
        <v>3144</v>
      </c>
      <c r="AE30" t="s">
        <v>5684</v>
      </c>
      <c r="AF30" t="s">
        <v>2831</v>
      </c>
      <c r="AH30" t="s">
        <v>6707</v>
      </c>
      <c r="BR30" t="s">
        <v>5169</v>
      </c>
    </row>
    <row r="31" spans="20:79" x14ac:dyDescent="0.25">
      <c r="U31" t="s">
        <v>2610</v>
      </c>
      <c r="W31" t="s">
        <v>5939</v>
      </c>
      <c r="X31" t="s">
        <v>5376</v>
      </c>
      <c r="Z31" t="s">
        <v>3001</v>
      </c>
      <c r="AE31" t="s">
        <v>5732</v>
      </c>
      <c r="AF31" t="s">
        <v>5309</v>
      </c>
      <c r="AH31" t="s">
        <v>2052</v>
      </c>
      <c r="BR31" t="s">
        <v>2444</v>
      </c>
    </row>
    <row r="32" spans="20:79" x14ac:dyDescent="0.25">
      <c r="W32" t="s">
        <v>4939</v>
      </c>
      <c r="X32" t="s">
        <v>5406</v>
      </c>
      <c r="Z32" t="s">
        <v>5222</v>
      </c>
      <c r="AE32" t="s">
        <v>5792</v>
      </c>
      <c r="AF32" t="s">
        <v>4777</v>
      </c>
      <c r="AH32" t="s">
        <v>4150</v>
      </c>
      <c r="BR32" t="s">
        <v>2531</v>
      </c>
    </row>
    <row r="33" spans="23:70" x14ac:dyDescent="0.25">
      <c r="W33" t="s">
        <v>1825</v>
      </c>
      <c r="X33" t="s">
        <v>6561</v>
      </c>
      <c r="Z33" t="s">
        <v>5274</v>
      </c>
      <c r="AE33" t="s">
        <v>5963</v>
      </c>
      <c r="AF33" t="s">
        <v>2755</v>
      </c>
      <c r="AH33" t="s">
        <v>6220</v>
      </c>
      <c r="BR33" t="s">
        <v>2646</v>
      </c>
    </row>
    <row r="34" spans="23:70" x14ac:dyDescent="0.25">
      <c r="W34" t="s">
        <v>3757</v>
      </c>
      <c r="X34" t="s">
        <v>1766</v>
      </c>
      <c r="Z34" t="s">
        <v>4012</v>
      </c>
      <c r="AE34" t="s">
        <v>6011</v>
      </c>
      <c r="AF34" t="s">
        <v>4096</v>
      </c>
      <c r="AH34" t="s">
        <v>3525</v>
      </c>
      <c r="BR34" t="s">
        <v>4054</v>
      </c>
    </row>
    <row r="35" spans="23:70" x14ac:dyDescent="0.25">
      <c r="W35" t="s">
        <v>3920</v>
      </c>
      <c r="X35" t="s">
        <v>4870</v>
      </c>
      <c r="Z35" t="s">
        <v>4908</v>
      </c>
      <c r="AE35" t="s">
        <v>6107</v>
      </c>
      <c r="AF35" t="s">
        <v>6321</v>
      </c>
      <c r="AH35" t="s">
        <v>1798</v>
      </c>
      <c r="BR35" t="s">
        <v>4243</v>
      </c>
    </row>
    <row r="36" spans="23:70" x14ac:dyDescent="0.25">
      <c r="W36" t="s">
        <v>1769</v>
      </c>
      <c r="X36" t="s">
        <v>2343</v>
      </c>
      <c r="AE36" t="s">
        <v>6182</v>
      </c>
      <c r="AF36" t="s">
        <v>5541</v>
      </c>
      <c r="AH36" t="s">
        <v>4338</v>
      </c>
      <c r="BR36" t="s">
        <v>5585</v>
      </c>
    </row>
    <row r="37" spans="23:70" x14ac:dyDescent="0.25">
      <c r="W37" t="s">
        <v>2742</v>
      </c>
      <c r="X37" t="s">
        <v>6295</v>
      </c>
      <c r="AE37" t="s">
        <v>5828</v>
      </c>
      <c r="AF37" t="s">
        <v>2788</v>
      </c>
      <c r="AH37" t="s">
        <v>4334</v>
      </c>
      <c r="BR37" t="s">
        <v>3273</v>
      </c>
    </row>
    <row r="38" spans="23:70" x14ac:dyDescent="0.25">
      <c r="W38" t="s">
        <v>2108</v>
      </c>
      <c r="X38" t="s">
        <v>6387</v>
      </c>
      <c r="AE38" t="s">
        <v>6080</v>
      </c>
      <c r="AF38" t="s">
        <v>1748</v>
      </c>
      <c r="AH38" t="s">
        <v>4752</v>
      </c>
      <c r="BR38" t="s">
        <v>6570</v>
      </c>
    </row>
    <row r="39" spans="23:70" x14ac:dyDescent="0.25">
      <c r="W39" t="s">
        <v>6173</v>
      </c>
      <c r="X39" t="s">
        <v>5299</v>
      </c>
      <c r="AE39" t="s">
        <v>5643</v>
      </c>
      <c r="AF39" t="s">
        <v>1742</v>
      </c>
      <c r="AH39" t="s">
        <v>2230</v>
      </c>
      <c r="BR39" t="s">
        <v>4491</v>
      </c>
    </row>
    <row r="40" spans="23:70" x14ac:dyDescent="0.25">
      <c r="W40" t="s">
        <v>5795</v>
      </c>
      <c r="X40" t="s">
        <v>4786</v>
      </c>
      <c r="AE40" t="s">
        <v>6035</v>
      </c>
      <c r="AF40" t="s">
        <v>3579</v>
      </c>
      <c r="AH40" t="s">
        <v>1700</v>
      </c>
      <c r="BR40" t="s">
        <v>5582</v>
      </c>
    </row>
    <row r="41" spans="23:70" x14ac:dyDescent="0.25">
      <c r="W41" t="s">
        <v>5885</v>
      </c>
      <c r="X41" t="s">
        <v>2244</v>
      </c>
      <c r="AE41" t="s">
        <v>5898</v>
      </c>
      <c r="AF41" t="s">
        <v>9674</v>
      </c>
      <c r="BR41" t="s">
        <v>3284</v>
      </c>
    </row>
    <row r="42" spans="23:70" x14ac:dyDescent="0.25">
      <c r="W42" t="s">
        <v>7354</v>
      </c>
      <c r="X42" t="s">
        <v>3340</v>
      </c>
      <c r="AE42" t="s">
        <v>5747</v>
      </c>
      <c r="AF42" t="s">
        <v>6459</v>
      </c>
      <c r="BR42" t="s">
        <v>6486</v>
      </c>
    </row>
    <row r="43" spans="23:70" x14ac:dyDescent="0.25">
      <c r="W43" t="s">
        <v>4989</v>
      </c>
      <c r="X43" t="s">
        <v>2843</v>
      </c>
      <c r="AE43" t="s">
        <v>5625</v>
      </c>
      <c r="AF43" t="s">
        <v>2917</v>
      </c>
      <c r="BR43" t="s">
        <v>3640</v>
      </c>
    </row>
    <row r="44" spans="23:70" x14ac:dyDescent="0.25">
      <c r="W44" t="s">
        <v>2603</v>
      </c>
      <c r="X44" t="s">
        <v>4560</v>
      </c>
      <c r="AE44" t="s">
        <v>4240</v>
      </c>
      <c r="AF44" t="s">
        <v>5160</v>
      </c>
      <c r="BR44" t="s">
        <v>2043</v>
      </c>
    </row>
    <row r="45" spans="23:70" x14ac:dyDescent="0.25">
      <c r="W45" t="s">
        <v>5816</v>
      </c>
      <c r="X45" t="s">
        <v>4018</v>
      </c>
      <c r="AE45" t="s">
        <v>5813</v>
      </c>
      <c r="AF45" t="s">
        <v>5360</v>
      </c>
      <c r="BR45" t="s">
        <v>4581</v>
      </c>
    </row>
    <row r="46" spans="23:70" x14ac:dyDescent="0.25">
      <c r="W46" t="s">
        <v>3951</v>
      </c>
      <c r="X46" t="s">
        <v>6656</v>
      </c>
      <c r="AE46" t="s">
        <v>6167</v>
      </c>
      <c r="AF46" t="s">
        <v>6226</v>
      </c>
      <c r="BR46" t="s">
        <v>1692</v>
      </c>
    </row>
    <row r="47" spans="23:70" x14ac:dyDescent="0.25">
      <c r="W47" t="s">
        <v>3960</v>
      </c>
      <c r="X47" t="s">
        <v>5076</v>
      </c>
      <c r="AE47" t="s">
        <v>5942</v>
      </c>
      <c r="AF47" t="s">
        <v>6448</v>
      </c>
      <c r="BR47" t="s">
        <v>1925</v>
      </c>
    </row>
    <row r="48" spans="23:70" x14ac:dyDescent="0.25">
      <c r="W48" t="s">
        <v>7348</v>
      </c>
      <c r="X48" t="s">
        <v>4517</v>
      </c>
      <c r="AE48" t="s">
        <v>2098</v>
      </c>
      <c r="AF48" t="s">
        <v>6480</v>
      </c>
      <c r="BR48" t="s">
        <v>12351</v>
      </c>
    </row>
    <row r="49" spans="23:32" x14ac:dyDescent="0.25">
      <c r="W49" t="s">
        <v>3997</v>
      </c>
      <c r="X49" t="s">
        <v>2834</v>
      </c>
      <c r="AE49" t="s">
        <v>1805</v>
      </c>
      <c r="AF49" t="s">
        <v>4575</v>
      </c>
    </row>
    <row r="50" spans="23:32" x14ac:dyDescent="0.25">
      <c r="W50" t="s">
        <v>6053</v>
      </c>
      <c r="X50" t="s">
        <v>4793</v>
      </c>
      <c r="AE50" t="s">
        <v>5954</v>
      </c>
      <c r="AF50" t="s">
        <v>3800</v>
      </c>
    </row>
    <row r="51" spans="23:32" x14ac:dyDescent="0.25">
      <c r="W51" t="s">
        <v>5616</v>
      </c>
      <c r="X51" t="s">
        <v>2807</v>
      </c>
      <c r="AE51" t="s">
        <v>6119</v>
      </c>
      <c r="AF51" t="s">
        <v>9821</v>
      </c>
    </row>
    <row r="52" spans="23:32" x14ac:dyDescent="0.25">
      <c r="W52" t="s">
        <v>7455</v>
      </c>
      <c r="X52" t="s">
        <v>1892</v>
      </c>
      <c r="AE52" t="s">
        <v>4209</v>
      </c>
      <c r="AF52" t="s">
        <v>4467</v>
      </c>
    </row>
    <row r="53" spans="23:32" x14ac:dyDescent="0.25">
      <c r="W53" t="s">
        <v>5666</v>
      </c>
      <c r="X53" t="s">
        <v>2587</v>
      </c>
      <c r="AE53" t="s">
        <v>5678</v>
      </c>
      <c r="AF53" t="s">
        <v>4905</v>
      </c>
    </row>
    <row r="54" spans="23:32" x14ac:dyDescent="0.25">
      <c r="W54" t="s">
        <v>5711</v>
      </c>
      <c r="X54" t="s">
        <v>6558</v>
      </c>
      <c r="AE54" t="s">
        <v>5922</v>
      </c>
      <c r="AF54" t="s">
        <v>4167</v>
      </c>
    </row>
    <row r="55" spans="23:32" x14ac:dyDescent="0.25">
      <c r="W55" t="s">
        <v>5634</v>
      </c>
      <c r="X55" t="s">
        <v>4259</v>
      </c>
      <c r="AE55" t="s">
        <v>6089</v>
      </c>
      <c r="AF55" t="s">
        <v>4109</v>
      </c>
    </row>
    <row r="56" spans="23:32" x14ac:dyDescent="0.25">
      <c r="W56" t="s">
        <v>7508</v>
      </c>
      <c r="X56" t="s">
        <v>4823</v>
      </c>
      <c r="AE56" t="s">
        <v>5714</v>
      </c>
      <c r="AF56" t="s">
        <v>1707</v>
      </c>
    </row>
    <row r="57" spans="23:32" x14ac:dyDescent="0.25">
      <c r="W57" t="s">
        <v>7532</v>
      </c>
      <c r="X57" t="s">
        <v>4494</v>
      </c>
      <c r="AE57" t="s">
        <v>4972</v>
      </c>
      <c r="AF57" t="s">
        <v>9312</v>
      </c>
    </row>
    <row r="58" spans="23:32" x14ac:dyDescent="0.25">
      <c r="W58" t="s">
        <v>7569</v>
      </c>
      <c r="X58" t="s">
        <v>5335</v>
      </c>
      <c r="AE58" t="s">
        <v>2076</v>
      </c>
      <c r="AF58" t="s">
        <v>1886</v>
      </c>
    </row>
    <row r="59" spans="23:32" x14ac:dyDescent="0.25">
      <c r="W59" t="s">
        <v>7595</v>
      </c>
      <c r="X59" t="s">
        <v>3739</v>
      </c>
      <c r="AE59" t="s">
        <v>4530</v>
      </c>
      <c r="AF59" t="s">
        <v>1982</v>
      </c>
    </row>
    <row r="60" spans="23:32" x14ac:dyDescent="0.25">
      <c r="W60" t="s">
        <v>7599</v>
      </c>
      <c r="X60" t="s">
        <v>4185</v>
      </c>
      <c r="AE60" t="s">
        <v>3671</v>
      </c>
      <c r="AF60" t="s">
        <v>2014</v>
      </c>
    </row>
    <row r="61" spans="23:32" x14ac:dyDescent="0.25">
      <c r="W61" t="s">
        <v>5925</v>
      </c>
      <c r="X61" t="s">
        <v>2804</v>
      </c>
      <c r="AE61" t="s">
        <v>4119</v>
      </c>
      <c r="AF61" t="s">
        <v>2029</v>
      </c>
    </row>
    <row r="62" spans="23:32" x14ac:dyDescent="0.25">
      <c r="W62" t="s">
        <v>7646</v>
      </c>
      <c r="X62" t="s">
        <v>5485</v>
      </c>
      <c r="AE62" t="s">
        <v>3917</v>
      </c>
      <c r="AF62" t="s">
        <v>9363</v>
      </c>
    </row>
    <row r="63" spans="23:32" x14ac:dyDescent="0.25">
      <c r="W63" t="s">
        <v>3228</v>
      </c>
      <c r="X63" t="s">
        <v>4852</v>
      </c>
      <c r="AE63" t="s">
        <v>3923</v>
      </c>
      <c r="AF63" t="s">
        <v>2280</v>
      </c>
    </row>
    <row r="64" spans="23:32" x14ac:dyDescent="0.25">
      <c r="W64" t="s">
        <v>7663</v>
      </c>
      <c r="X64" t="s">
        <v>8234</v>
      </c>
      <c r="AE64" t="s">
        <v>4945</v>
      </c>
      <c r="AF64" t="s">
        <v>9404</v>
      </c>
    </row>
    <row r="65" spans="23:32" x14ac:dyDescent="0.25">
      <c r="W65" t="s">
        <v>6143</v>
      </c>
      <c r="X65" t="s">
        <v>8200</v>
      </c>
      <c r="AE65" t="s">
        <v>5515</v>
      </c>
      <c r="AF65" t="s">
        <v>2597</v>
      </c>
    </row>
    <row r="66" spans="23:32" x14ac:dyDescent="0.25">
      <c r="W66" t="s">
        <v>6179</v>
      </c>
      <c r="X66" t="s">
        <v>7785</v>
      </c>
      <c r="AE66" t="s">
        <v>5604</v>
      </c>
      <c r="AF66" t="s">
        <v>2719</v>
      </c>
    </row>
    <row r="67" spans="23:32" x14ac:dyDescent="0.25">
      <c r="W67" t="s">
        <v>6188</v>
      </c>
      <c r="X67" t="s">
        <v>2457</v>
      </c>
      <c r="AE67" t="s">
        <v>5657</v>
      </c>
      <c r="AF67" t="s">
        <v>9455</v>
      </c>
    </row>
    <row r="68" spans="23:32" x14ac:dyDescent="0.25">
      <c r="W68" t="s">
        <v>6032</v>
      </c>
      <c r="X68" t="s">
        <v>7967</v>
      </c>
      <c r="AE68" t="s">
        <v>5696</v>
      </c>
      <c r="AF68" t="s">
        <v>2775</v>
      </c>
    </row>
    <row r="69" spans="23:32" x14ac:dyDescent="0.25">
      <c r="W69" t="s">
        <v>5738</v>
      </c>
      <c r="X69" t="s">
        <v>3329</v>
      </c>
      <c r="AE69" t="s">
        <v>5708</v>
      </c>
      <c r="AF69" t="s">
        <v>3499</v>
      </c>
    </row>
    <row r="70" spans="23:32" x14ac:dyDescent="0.25">
      <c r="W70" t="s">
        <v>5687</v>
      </c>
      <c r="X70" t="s">
        <v>2488</v>
      </c>
      <c r="AE70" t="s">
        <v>2032</v>
      </c>
      <c r="AF70" t="s">
        <v>3665</v>
      </c>
    </row>
    <row r="71" spans="23:32" x14ac:dyDescent="0.25">
      <c r="W71" t="s">
        <v>5702</v>
      </c>
      <c r="X71" t="s">
        <v>5242</v>
      </c>
      <c r="AE71" t="s">
        <v>5744</v>
      </c>
      <c r="AF71" t="s">
        <v>3668</v>
      </c>
    </row>
    <row r="72" spans="23:32" x14ac:dyDescent="0.25">
      <c r="W72" t="s">
        <v>5810</v>
      </c>
      <c r="X72" t="s">
        <v>1745</v>
      </c>
      <c r="AE72" t="s">
        <v>5765</v>
      </c>
      <c r="AF72" t="s">
        <v>3705</v>
      </c>
    </row>
    <row r="73" spans="23:32" x14ac:dyDescent="0.25">
      <c r="W73" t="s">
        <v>5951</v>
      </c>
      <c r="X73" t="s">
        <v>8204</v>
      </c>
      <c r="AE73" t="s">
        <v>5783</v>
      </c>
      <c r="AF73" t="s">
        <v>3754</v>
      </c>
    </row>
    <row r="74" spans="23:32" x14ac:dyDescent="0.25">
      <c r="W74" t="s">
        <v>6116</v>
      </c>
      <c r="X74" t="s">
        <v>4174</v>
      </c>
      <c r="AE74" t="s">
        <v>9200</v>
      </c>
      <c r="AF74" t="s">
        <v>3833</v>
      </c>
    </row>
    <row r="75" spans="23:32" x14ac:dyDescent="0.25">
      <c r="W75" t="s">
        <v>6185</v>
      </c>
      <c r="X75" t="s">
        <v>4276</v>
      </c>
      <c r="AE75" t="s">
        <v>5916</v>
      </c>
      <c r="AF75" t="s">
        <v>9641</v>
      </c>
    </row>
    <row r="76" spans="23:32" x14ac:dyDescent="0.25">
      <c r="W76" t="s">
        <v>6128</v>
      </c>
      <c r="X76" t="s">
        <v>8193</v>
      </c>
      <c r="AE76" t="s">
        <v>5948</v>
      </c>
      <c r="AF76" t="s">
        <v>4058</v>
      </c>
    </row>
    <row r="77" spans="23:32" x14ac:dyDescent="0.25">
      <c r="W77" t="s">
        <v>6074</v>
      </c>
      <c r="X77" t="s">
        <v>1781</v>
      </c>
      <c r="AE77" t="s">
        <v>6038</v>
      </c>
      <c r="AF77" t="s">
        <v>4262</v>
      </c>
    </row>
    <row r="78" spans="23:32" x14ac:dyDescent="0.25">
      <c r="W78" t="s">
        <v>6164</v>
      </c>
      <c r="X78" t="s">
        <v>2026</v>
      </c>
      <c r="AE78" t="s">
        <v>6065</v>
      </c>
      <c r="AF78" t="s">
        <v>4269</v>
      </c>
    </row>
    <row r="79" spans="23:32" x14ac:dyDescent="0.25">
      <c r="W79" t="s">
        <v>5660</v>
      </c>
      <c r="X79" t="s">
        <v>2154</v>
      </c>
      <c r="AE79" t="s">
        <v>6086</v>
      </c>
      <c r="AF79" t="s">
        <v>4357</v>
      </c>
    </row>
    <row r="80" spans="23:32" x14ac:dyDescent="0.25">
      <c r="W80" t="s">
        <v>5895</v>
      </c>
      <c r="X80" t="s">
        <v>7904</v>
      </c>
      <c r="AE80" t="s">
        <v>6095</v>
      </c>
      <c r="AF80" t="s">
        <v>4554</v>
      </c>
    </row>
    <row r="81" spans="23:32" x14ac:dyDescent="0.25">
      <c r="W81" t="s">
        <v>6092</v>
      </c>
      <c r="X81" t="s">
        <v>2565</v>
      </c>
      <c r="AE81" t="s">
        <v>6161</v>
      </c>
      <c r="AF81" t="s">
        <v>2219</v>
      </c>
    </row>
    <row r="82" spans="23:32" x14ac:dyDescent="0.25">
      <c r="W82" t="s">
        <v>6101</v>
      </c>
      <c r="X82" t="s">
        <v>2905</v>
      </c>
      <c r="AE82" t="s">
        <v>6176</v>
      </c>
      <c r="AF82" t="s">
        <v>4600</v>
      </c>
    </row>
    <row r="83" spans="23:32" x14ac:dyDescent="0.25">
      <c r="W83" t="s">
        <v>5858</v>
      </c>
      <c r="X83" t="s">
        <v>3270</v>
      </c>
      <c r="AE83" t="s">
        <v>5750</v>
      </c>
      <c r="AF83" t="s">
        <v>4643</v>
      </c>
    </row>
    <row r="84" spans="23:32" x14ac:dyDescent="0.25">
      <c r="W84" t="s">
        <v>5729</v>
      </c>
      <c r="X84" t="s">
        <v>8033</v>
      </c>
      <c r="AE84" t="s">
        <v>5720</v>
      </c>
      <c r="AF84" t="s">
        <v>9883</v>
      </c>
    </row>
    <row r="85" spans="23:32" x14ac:dyDescent="0.25">
      <c r="W85" t="s">
        <v>3418</v>
      </c>
      <c r="X85" t="s">
        <v>3631</v>
      </c>
      <c r="AE85" t="s">
        <v>5663</v>
      </c>
      <c r="AF85" t="s">
        <v>9892</v>
      </c>
    </row>
    <row r="86" spans="23:32" x14ac:dyDescent="0.25">
      <c r="W86" t="s">
        <v>5913</v>
      </c>
      <c r="X86" t="s">
        <v>3643</v>
      </c>
      <c r="AE86" t="s">
        <v>3941</v>
      </c>
      <c r="AF86" t="s">
        <v>4861</v>
      </c>
    </row>
    <row r="87" spans="23:32" x14ac:dyDescent="0.25">
      <c r="W87" t="s">
        <v>4715</v>
      </c>
      <c r="X87" t="s">
        <v>3662</v>
      </c>
      <c r="AE87" t="s">
        <v>3554</v>
      </c>
      <c r="AF87" t="s">
        <v>5129</v>
      </c>
    </row>
    <row r="88" spans="23:32" x14ac:dyDescent="0.25">
      <c r="W88" t="s">
        <v>4689</v>
      </c>
      <c r="X88" t="s">
        <v>5195</v>
      </c>
      <c r="AE88" t="s">
        <v>5975</v>
      </c>
      <c r="AF88" t="s">
        <v>5148</v>
      </c>
    </row>
    <row r="89" spans="23:32" x14ac:dyDescent="0.25">
      <c r="W89" t="s">
        <v>4674</v>
      </c>
      <c r="X89" t="s">
        <v>8419</v>
      </c>
      <c r="AE89" t="s">
        <v>5901</v>
      </c>
      <c r="AF89" t="s">
        <v>9963</v>
      </c>
    </row>
    <row r="90" spans="23:32" x14ac:dyDescent="0.25">
      <c r="W90" t="s">
        <v>5945</v>
      </c>
      <c r="X90" t="s">
        <v>8491</v>
      </c>
      <c r="AE90" t="s">
        <v>2350</v>
      </c>
      <c r="AF90" t="s">
        <v>5284</v>
      </c>
    </row>
    <row r="91" spans="23:32" x14ac:dyDescent="0.25">
      <c r="W91" t="s">
        <v>4671</v>
      </c>
      <c r="X91" t="s">
        <v>6305</v>
      </c>
      <c r="AE91" t="s">
        <v>1907</v>
      </c>
      <c r="AF91" t="s">
        <v>9968</v>
      </c>
    </row>
    <row r="92" spans="23:32" x14ac:dyDescent="0.25">
      <c r="W92" t="s">
        <v>4194</v>
      </c>
      <c r="X92" t="s">
        <v>6576</v>
      </c>
      <c r="AE92" t="s">
        <v>1838</v>
      </c>
      <c r="AF92" t="s">
        <v>5385</v>
      </c>
    </row>
    <row r="93" spans="23:32" x14ac:dyDescent="0.25">
      <c r="W93" t="s">
        <v>4963</v>
      </c>
      <c r="X93" t="s">
        <v>6643</v>
      </c>
      <c r="AE93" t="s">
        <v>1841</v>
      </c>
      <c r="AF93" t="s">
        <v>5448</v>
      </c>
    </row>
    <row r="94" spans="23:32" x14ac:dyDescent="0.25">
      <c r="W94" t="s">
        <v>2079</v>
      </c>
      <c r="X94" t="s">
        <v>6662</v>
      </c>
      <c r="AE94" t="s">
        <v>5777</v>
      </c>
      <c r="AF94" t="s">
        <v>10066</v>
      </c>
    </row>
    <row r="95" spans="23:32" x14ac:dyDescent="0.25">
      <c r="W95" t="s">
        <v>5825</v>
      </c>
      <c r="X95" t="s">
        <v>3646</v>
      </c>
      <c r="AE95" t="s">
        <v>4452</v>
      </c>
      <c r="AF95" t="s">
        <v>5032</v>
      </c>
    </row>
    <row r="96" spans="23:32" x14ac:dyDescent="0.25">
      <c r="W96" t="s">
        <v>3932</v>
      </c>
      <c r="X96" t="s">
        <v>1936</v>
      </c>
      <c r="AE96" t="s">
        <v>4116</v>
      </c>
      <c r="AF96" t="s">
        <v>6471</v>
      </c>
    </row>
    <row r="97" spans="23:32" x14ac:dyDescent="0.25">
      <c r="W97" t="s">
        <v>5400</v>
      </c>
      <c r="X97" t="s">
        <v>2011</v>
      </c>
      <c r="AE97" t="s">
        <v>3991</v>
      </c>
      <c r="AF97" t="s">
        <v>3725</v>
      </c>
    </row>
    <row r="98" spans="23:32" x14ac:dyDescent="0.25">
      <c r="W98" t="s">
        <v>5607</v>
      </c>
      <c r="X98" t="s">
        <v>2187</v>
      </c>
      <c r="AE98" t="s">
        <v>9004</v>
      </c>
      <c r="AF98" t="s">
        <v>4351</v>
      </c>
    </row>
    <row r="99" spans="23:32" x14ac:dyDescent="0.25">
      <c r="W99" t="s">
        <v>5646</v>
      </c>
      <c r="X99" t="s">
        <v>2200</v>
      </c>
      <c r="AE99" t="s">
        <v>8966</v>
      </c>
      <c r="AF99" t="s">
        <v>6688</v>
      </c>
    </row>
    <row r="100" spans="23:32" x14ac:dyDescent="0.25">
      <c r="W100" t="s">
        <v>5675</v>
      </c>
      <c r="X100" t="s">
        <v>2234</v>
      </c>
      <c r="AE100" t="s">
        <v>9082</v>
      </c>
      <c r="AF100" t="s">
        <v>10131</v>
      </c>
    </row>
    <row r="101" spans="23:32" x14ac:dyDescent="0.25">
      <c r="W101" t="s">
        <v>5801</v>
      </c>
      <c r="X101" t="s">
        <v>2312</v>
      </c>
      <c r="AF101" t="s">
        <v>3656</v>
      </c>
    </row>
    <row r="102" spans="23:32" x14ac:dyDescent="0.25">
      <c r="W102" t="s">
        <v>5807</v>
      </c>
      <c r="X102" t="s">
        <v>2334</v>
      </c>
      <c r="AF102" t="s">
        <v>4379</v>
      </c>
    </row>
    <row r="103" spans="23:32" x14ac:dyDescent="0.25">
      <c r="W103" t="s">
        <v>5822</v>
      </c>
      <c r="X103" t="s">
        <v>2340</v>
      </c>
      <c r="AF103" t="s">
        <v>4488</v>
      </c>
    </row>
    <row r="104" spans="23:32" x14ac:dyDescent="0.25">
      <c r="W104" t="s">
        <v>5879</v>
      </c>
      <c r="X104" t="s">
        <v>2546</v>
      </c>
      <c r="AF104" t="s">
        <v>5141</v>
      </c>
    </row>
    <row r="105" spans="23:32" x14ac:dyDescent="0.25">
      <c r="W105" t="s">
        <v>5931</v>
      </c>
      <c r="X105" t="s">
        <v>2797</v>
      </c>
      <c r="AF105" t="s">
        <v>4099</v>
      </c>
    </row>
    <row r="106" spans="23:32" x14ac:dyDescent="0.25">
      <c r="W106" t="s">
        <v>6014</v>
      </c>
      <c r="X106" t="s">
        <v>8097</v>
      </c>
      <c r="AF106" t="s">
        <v>6525</v>
      </c>
    </row>
    <row r="107" spans="23:32" x14ac:dyDescent="0.25">
      <c r="W107" t="s">
        <v>6020</v>
      </c>
      <c r="X107" t="s">
        <v>3878</v>
      </c>
      <c r="AF107" t="s">
        <v>4855</v>
      </c>
    </row>
    <row r="108" spans="23:32" x14ac:dyDescent="0.25">
      <c r="W108" t="s">
        <v>6110</v>
      </c>
      <c r="X108" t="s">
        <v>3888</v>
      </c>
      <c r="AF108" t="s">
        <v>2502</v>
      </c>
    </row>
    <row r="109" spans="23:32" x14ac:dyDescent="0.25">
      <c r="W109" t="s">
        <v>5681</v>
      </c>
      <c r="X109" t="s">
        <v>4031</v>
      </c>
      <c r="AF109" t="s">
        <v>2722</v>
      </c>
    </row>
    <row r="110" spans="23:32" x14ac:dyDescent="0.25">
      <c r="W110" t="s">
        <v>6098</v>
      </c>
      <c r="X110" t="s">
        <v>4551</v>
      </c>
      <c r="AF110" t="s">
        <v>4557</v>
      </c>
    </row>
    <row r="111" spans="23:32" x14ac:dyDescent="0.25">
      <c r="W111" t="s">
        <v>5726</v>
      </c>
      <c r="X111" t="s">
        <v>4736</v>
      </c>
      <c r="AF111" t="s">
        <v>10001</v>
      </c>
    </row>
    <row r="112" spans="23:32" x14ac:dyDescent="0.25">
      <c r="W112" t="s">
        <v>6083</v>
      </c>
      <c r="X112" t="s">
        <v>4837</v>
      </c>
      <c r="AF112" t="s">
        <v>6567</v>
      </c>
    </row>
    <row r="113" spans="23:32" x14ac:dyDescent="0.25">
      <c r="W113" t="s">
        <v>5960</v>
      </c>
      <c r="X113" t="s">
        <v>5157</v>
      </c>
      <c r="AF113" t="s">
        <v>6723</v>
      </c>
    </row>
    <row r="114" spans="23:32" x14ac:dyDescent="0.25">
      <c r="W114" t="s">
        <v>5864</v>
      </c>
      <c r="X114" t="s">
        <v>5351</v>
      </c>
      <c r="AF114" t="s">
        <v>4572</v>
      </c>
    </row>
    <row r="115" spans="23:32" x14ac:dyDescent="0.25">
      <c r="W115" t="s">
        <v>2749</v>
      </c>
      <c r="X115" t="s">
        <v>2379</v>
      </c>
      <c r="AF115" t="s">
        <v>5239</v>
      </c>
    </row>
    <row r="116" spans="23:32" x14ac:dyDescent="0.25">
      <c r="W116" t="s">
        <v>4470</v>
      </c>
      <c r="X116" t="s">
        <v>6191</v>
      </c>
      <c r="AF116" t="s">
        <v>3315</v>
      </c>
    </row>
    <row r="117" spans="23:32" x14ac:dyDescent="0.25">
      <c r="W117" t="s">
        <v>3433</v>
      </c>
      <c r="X117" t="s">
        <v>6253</v>
      </c>
      <c r="AF117" t="s">
        <v>9572</v>
      </c>
    </row>
    <row r="118" spans="23:32" x14ac:dyDescent="0.25">
      <c r="W118" t="s">
        <v>3464</v>
      </c>
      <c r="X118" t="s">
        <v>6337</v>
      </c>
      <c r="AF118" t="s">
        <v>4147</v>
      </c>
    </row>
    <row r="119" spans="23:32" x14ac:dyDescent="0.25">
      <c r="W119" t="s">
        <v>5843</v>
      </c>
      <c r="X119" t="s">
        <v>8548</v>
      </c>
      <c r="AF119" t="s">
        <v>4464</v>
      </c>
    </row>
    <row r="120" spans="23:32" x14ac:dyDescent="0.25">
      <c r="W120" t="s">
        <v>4954</v>
      </c>
      <c r="X120" t="s">
        <v>6400</v>
      </c>
      <c r="AF120" t="s">
        <v>4548</v>
      </c>
    </row>
    <row r="121" spans="23:32" x14ac:dyDescent="0.25">
      <c r="W121" t="s">
        <v>3827</v>
      </c>
      <c r="X121" t="s">
        <v>6419</v>
      </c>
      <c r="AF121" t="s">
        <v>4587</v>
      </c>
    </row>
    <row r="122" spans="23:32" x14ac:dyDescent="0.25">
      <c r="W122" t="s">
        <v>5759</v>
      </c>
      <c r="X122" t="s">
        <v>6474</v>
      </c>
      <c r="AF122" t="s">
        <v>5268</v>
      </c>
    </row>
    <row r="123" spans="23:32" x14ac:dyDescent="0.25">
      <c r="W123" t="s">
        <v>3439</v>
      </c>
      <c r="X123" t="s">
        <v>2671</v>
      </c>
      <c r="AF123" t="s">
        <v>10028</v>
      </c>
    </row>
    <row r="124" spans="23:32" x14ac:dyDescent="0.25">
      <c r="W124" t="s">
        <v>5999</v>
      </c>
      <c r="X124" t="s">
        <v>4511</v>
      </c>
      <c r="AF124" t="s">
        <v>6726</v>
      </c>
    </row>
    <row r="125" spans="23:32" x14ac:dyDescent="0.25">
      <c r="W125" t="s">
        <v>2070</v>
      </c>
      <c r="X125" t="s">
        <v>2822</v>
      </c>
      <c r="AF125" t="s">
        <v>4191</v>
      </c>
    </row>
    <row r="126" spans="23:32" x14ac:dyDescent="0.25">
      <c r="W126" t="s">
        <v>5628</v>
      </c>
      <c r="X126" t="s">
        <v>5325</v>
      </c>
      <c r="AF126" t="s">
        <v>3372</v>
      </c>
    </row>
    <row r="127" spans="23:32" x14ac:dyDescent="0.25">
      <c r="W127" t="s">
        <v>2085</v>
      </c>
      <c r="X127" t="s">
        <v>5494</v>
      </c>
      <c r="AF127" t="s">
        <v>6340</v>
      </c>
    </row>
    <row r="128" spans="23:32" x14ac:dyDescent="0.25">
      <c r="W128" t="s">
        <v>7499</v>
      </c>
      <c r="X128" t="s">
        <v>6493</v>
      </c>
      <c r="AF128" t="s">
        <v>2867</v>
      </c>
    </row>
    <row r="129" spans="24:32" x14ac:dyDescent="0.25">
      <c r="X129" t="s">
        <v>1751</v>
      </c>
      <c r="AF129" t="s">
        <v>3686</v>
      </c>
    </row>
    <row r="130" spans="24:32" x14ac:dyDescent="0.25">
      <c r="X130" t="s">
        <v>2704</v>
      </c>
      <c r="AF130" t="s">
        <v>4485</v>
      </c>
    </row>
    <row r="131" spans="24:32" x14ac:dyDescent="0.25">
      <c r="X131" t="s">
        <v>6704</v>
      </c>
      <c r="AF131" t="s">
        <v>4372</v>
      </c>
    </row>
    <row r="132" spans="24:32" x14ac:dyDescent="0.25">
      <c r="X132" t="s">
        <v>6244</v>
      </c>
      <c r="AF132" t="s">
        <v>2277</v>
      </c>
    </row>
    <row r="133" spans="24:32" x14ac:dyDescent="0.25">
      <c r="X133" t="s">
        <v>3343</v>
      </c>
      <c r="AF133" t="s">
        <v>2177</v>
      </c>
    </row>
    <row r="134" spans="24:32" x14ac:dyDescent="0.25">
      <c r="X134" t="s">
        <v>4159</v>
      </c>
      <c r="AF134" t="s">
        <v>2023</v>
      </c>
    </row>
    <row r="135" spans="24:32" x14ac:dyDescent="0.25">
      <c r="X135" t="s">
        <v>4891</v>
      </c>
      <c r="AF135" t="s">
        <v>4992</v>
      </c>
    </row>
    <row r="136" spans="24:32" x14ac:dyDescent="0.25">
      <c r="X136" t="s">
        <v>3816</v>
      </c>
      <c r="AF136" t="s">
        <v>5248</v>
      </c>
    </row>
    <row r="137" spans="24:32" x14ac:dyDescent="0.25">
      <c r="X137" t="s">
        <v>1714</v>
      </c>
      <c r="AF137" t="s">
        <v>3267</v>
      </c>
    </row>
    <row r="138" spans="24:32" x14ac:dyDescent="0.25">
      <c r="X138" t="s">
        <v>7734</v>
      </c>
      <c r="AF138" t="s">
        <v>1739</v>
      </c>
    </row>
    <row r="139" spans="24:32" x14ac:dyDescent="0.25">
      <c r="X139" t="s">
        <v>7745</v>
      </c>
      <c r="AF139" t="s">
        <v>5434</v>
      </c>
    </row>
    <row r="140" spans="24:32" x14ac:dyDescent="0.25">
      <c r="X140" t="s">
        <v>7793</v>
      </c>
      <c r="AF140" t="s">
        <v>2020</v>
      </c>
    </row>
    <row r="141" spans="24:32" x14ac:dyDescent="0.25">
      <c r="X141" t="s">
        <v>2174</v>
      </c>
      <c r="AF141" t="s">
        <v>2302</v>
      </c>
    </row>
    <row r="142" spans="24:32" x14ac:dyDescent="0.25">
      <c r="X142" t="s">
        <v>2463</v>
      </c>
      <c r="AF142" t="s">
        <v>5488</v>
      </c>
    </row>
    <row r="143" spans="24:32" x14ac:dyDescent="0.25">
      <c r="X143" t="s">
        <v>3366</v>
      </c>
      <c r="AF143" t="s">
        <v>4231</v>
      </c>
    </row>
    <row r="144" spans="24:32" x14ac:dyDescent="0.25">
      <c r="X144" t="s">
        <v>3369</v>
      </c>
      <c r="AF144" t="s">
        <v>4006</v>
      </c>
    </row>
    <row r="145" spans="24:32" x14ac:dyDescent="0.25">
      <c r="X145" t="s">
        <v>3830</v>
      </c>
      <c r="AF145" t="s">
        <v>6204</v>
      </c>
    </row>
    <row r="146" spans="24:32" x14ac:dyDescent="0.25">
      <c r="X146" t="s">
        <v>4247</v>
      </c>
      <c r="AF146" t="s">
        <v>4443</v>
      </c>
    </row>
    <row r="147" spans="24:32" x14ac:dyDescent="0.25">
      <c r="X147" t="s">
        <v>8187</v>
      </c>
      <c r="AF147" t="s">
        <v>6272</v>
      </c>
    </row>
    <row r="148" spans="24:32" x14ac:dyDescent="0.25">
      <c r="X148" t="s">
        <v>4366</v>
      </c>
      <c r="AF148" t="s">
        <v>2870</v>
      </c>
    </row>
    <row r="149" spans="24:32" x14ac:dyDescent="0.25">
      <c r="X149" t="s">
        <v>4505</v>
      </c>
      <c r="AF149" t="s">
        <v>1975</v>
      </c>
    </row>
    <row r="150" spans="24:32" x14ac:dyDescent="0.25">
      <c r="X150" t="s">
        <v>4514</v>
      </c>
      <c r="AF150" t="s">
        <v>4927</v>
      </c>
    </row>
    <row r="151" spans="24:32" x14ac:dyDescent="0.25">
      <c r="X151" t="s">
        <v>8292</v>
      </c>
      <c r="AF151" t="s">
        <v>4619</v>
      </c>
    </row>
    <row r="152" spans="24:32" x14ac:dyDescent="0.25">
      <c r="X152" t="s">
        <v>8327</v>
      </c>
      <c r="AF152" t="s">
        <v>3731</v>
      </c>
    </row>
    <row r="153" spans="24:32" x14ac:dyDescent="0.25">
      <c r="X153" t="s">
        <v>5035</v>
      </c>
      <c r="AF153" t="s">
        <v>5412</v>
      </c>
    </row>
    <row r="154" spans="24:32" x14ac:dyDescent="0.25">
      <c r="X154" t="s">
        <v>8487</v>
      </c>
      <c r="AF154" t="s">
        <v>1939</v>
      </c>
    </row>
    <row r="155" spans="24:32" x14ac:dyDescent="0.25">
      <c r="X155" t="s">
        <v>6413</v>
      </c>
      <c r="AF155" t="s">
        <v>4253</v>
      </c>
    </row>
    <row r="156" spans="24:32" x14ac:dyDescent="0.25">
      <c r="X156" t="s">
        <v>6668</v>
      </c>
      <c r="AF156" t="s">
        <v>3900</v>
      </c>
    </row>
    <row r="157" spans="24:32" x14ac:dyDescent="0.25">
      <c r="X157" t="s">
        <v>8623</v>
      </c>
      <c r="AF157" t="s">
        <v>4616</v>
      </c>
    </row>
    <row r="158" spans="24:32" x14ac:dyDescent="0.25">
      <c r="X158" t="s">
        <v>4780</v>
      </c>
      <c r="AF158" t="s">
        <v>5101</v>
      </c>
    </row>
    <row r="159" spans="24:32" x14ac:dyDescent="0.25">
      <c r="X159" t="s">
        <v>4322</v>
      </c>
      <c r="AF159" t="s">
        <v>4606</v>
      </c>
    </row>
    <row r="160" spans="24:32" x14ac:dyDescent="0.25">
      <c r="X160" t="s">
        <v>1802</v>
      </c>
      <c r="AF160" t="s">
        <v>2401</v>
      </c>
    </row>
    <row r="161" spans="24:32" x14ac:dyDescent="0.25">
      <c r="X161" t="s">
        <v>2395</v>
      </c>
      <c r="AF161" t="s">
        <v>4295</v>
      </c>
    </row>
    <row r="162" spans="24:32" x14ac:dyDescent="0.25">
      <c r="X162" t="s">
        <v>2470</v>
      </c>
      <c r="AF162" t="s">
        <v>2619</v>
      </c>
    </row>
    <row r="163" spans="24:32" x14ac:dyDescent="0.25">
      <c r="X163" t="s">
        <v>8365</v>
      </c>
      <c r="AF163" t="s">
        <v>2674</v>
      </c>
    </row>
    <row r="164" spans="24:32" x14ac:dyDescent="0.25">
      <c r="X164" t="s">
        <v>5138</v>
      </c>
      <c r="AF164" t="s">
        <v>6531</v>
      </c>
    </row>
    <row r="165" spans="24:32" x14ac:dyDescent="0.25">
      <c r="X165" t="s">
        <v>3768</v>
      </c>
      <c r="AF165" t="s">
        <v>4354</v>
      </c>
    </row>
    <row r="166" spans="24:32" x14ac:dyDescent="0.25">
      <c r="X166" t="s">
        <v>6542</v>
      </c>
      <c r="AF166" t="s">
        <v>4458</v>
      </c>
    </row>
    <row r="167" spans="24:32" x14ac:dyDescent="0.25">
      <c r="X167" t="s">
        <v>2816</v>
      </c>
      <c r="AF167" t="s">
        <v>6360</v>
      </c>
    </row>
    <row r="168" spans="24:32" x14ac:dyDescent="0.25">
      <c r="X168" t="s">
        <v>2769</v>
      </c>
      <c r="AF168" t="s">
        <v>3551</v>
      </c>
    </row>
    <row r="169" spans="24:32" x14ac:dyDescent="0.25">
      <c r="X169" t="s">
        <v>2552</v>
      </c>
      <c r="AF169" t="s">
        <v>4663</v>
      </c>
    </row>
    <row r="170" spans="24:32" x14ac:dyDescent="0.25">
      <c r="X170" t="s">
        <v>2813</v>
      </c>
      <c r="AF170" t="s">
        <v>4228</v>
      </c>
    </row>
    <row r="171" spans="24:32" x14ac:dyDescent="0.25">
      <c r="X171" t="s">
        <v>3570</v>
      </c>
      <c r="AF171" t="s">
        <v>2101</v>
      </c>
    </row>
    <row r="172" spans="24:32" x14ac:dyDescent="0.25">
      <c r="X172" t="s">
        <v>2337</v>
      </c>
      <c r="AF172" t="s">
        <v>4319</v>
      </c>
    </row>
    <row r="173" spans="24:32" x14ac:dyDescent="0.25">
      <c r="X173" t="s">
        <v>5418</v>
      </c>
      <c r="AF173" t="s">
        <v>2902</v>
      </c>
    </row>
    <row r="174" spans="24:32" x14ac:dyDescent="0.25">
      <c r="X174" t="s">
        <v>2331</v>
      </c>
      <c r="AF174" t="s">
        <v>3598</v>
      </c>
    </row>
    <row r="175" spans="24:32" x14ac:dyDescent="0.25">
      <c r="X175" t="s">
        <v>5057</v>
      </c>
      <c r="AF175" t="s">
        <v>6432</v>
      </c>
    </row>
    <row r="176" spans="24:32" x14ac:dyDescent="0.25">
      <c r="X176" t="s">
        <v>6545</v>
      </c>
      <c r="AF176" t="s">
        <v>4622</v>
      </c>
    </row>
    <row r="177" spans="24:32" x14ac:dyDescent="0.25">
      <c r="X177" t="s">
        <v>5382</v>
      </c>
      <c r="AF177" t="s">
        <v>1772</v>
      </c>
    </row>
    <row r="178" spans="24:32" x14ac:dyDescent="0.25">
      <c r="X178" t="s">
        <v>5091</v>
      </c>
      <c r="AF178" t="s">
        <v>1916</v>
      </c>
    </row>
    <row r="179" spans="24:32" x14ac:dyDescent="0.25">
      <c r="X179" t="s">
        <v>2451</v>
      </c>
      <c r="AF179" t="s">
        <v>1922</v>
      </c>
    </row>
    <row r="180" spans="24:32" x14ac:dyDescent="0.25">
      <c r="X180" t="s">
        <v>3813</v>
      </c>
      <c r="AF180" t="s">
        <v>2640</v>
      </c>
    </row>
    <row r="181" spans="24:32" x14ac:dyDescent="0.25">
      <c r="X181" t="s">
        <v>4631</v>
      </c>
      <c r="AF181" t="s">
        <v>2206</v>
      </c>
    </row>
    <row r="182" spans="24:32" x14ac:dyDescent="0.25">
      <c r="X182" t="s">
        <v>4153</v>
      </c>
      <c r="AF182" t="s">
        <v>2762</v>
      </c>
    </row>
    <row r="183" spans="24:32" x14ac:dyDescent="0.25">
      <c r="X183" t="s">
        <v>6241</v>
      </c>
      <c r="AF183" t="s">
        <v>9496</v>
      </c>
    </row>
    <row r="184" spans="24:32" x14ac:dyDescent="0.25">
      <c r="X184" t="s">
        <v>1942</v>
      </c>
      <c r="AF184" t="s">
        <v>9551</v>
      </c>
    </row>
    <row r="185" spans="24:32" x14ac:dyDescent="0.25">
      <c r="X185" t="s">
        <v>6713</v>
      </c>
      <c r="AF185" t="s">
        <v>3576</v>
      </c>
    </row>
    <row r="186" spans="24:32" x14ac:dyDescent="0.25">
      <c r="X186" t="s">
        <v>2004</v>
      </c>
      <c r="AF186" t="s">
        <v>3794</v>
      </c>
    </row>
    <row r="187" spans="24:32" x14ac:dyDescent="0.25">
      <c r="X187" t="s">
        <v>2392</v>
      </c>
      <c r="AF187" t="s">
        <v>3875</v>
      </c>
    </row>
    <row r="188" spans="24:32" x14ac:dyDescent="0.25">
      <c r="X188" t="s">
        <v>5201</v>
      </c>
      <c r="AF188" t="s">
        <v>4003</v>
      </c>
    </row>
    <row r="189" spans="24:32" x14ac:dyDescent="0.25">
      <c r="X189" t="s">
        <v>3411</v>
      </c>
      <c r="AF189" t="s">
        <v>4279</v>
      </c>
    </row>
    <row r="190" spans="24:32" x14ac:dyDescent="0.25">
      <c r="X190" t="s">
        <v>1704</v>
      </c>
      <c r="AF190" t="s">
        <v>4285</v>
      </c>
    </row>
    <row r="191" spans="24:32" x14ac:dyDescent="0.25">
      <c r="X191" t="s">
        <v>1808</v>
      </c>
      <c r="AF191" t="s">
        <v>4360</v>
      </c>
    </row>
    <row r="192" spans="24:32" x14ac:dyDescent="0.25">
      <c r="X192" t="s">
        <v>3708</v>
      </c>
      <c r="AF192" t="s">
        <v>9750</v>
      </c>
    </row>
    <row r="193" spans="24:32" x14ac:dyDescent="0.25">
      <c r="X193" t="s">
        <v>3243</v>
      </c>
      <c r="AF193" t="s">
        <v>9815</v>
      </c>
    </row>
    <row r="194" spans="24:32" x14ac:dyDescent="0.25">
      <c r="X194" t="s">
        <v>4914</v>
      </c>
      <c r="AF194" t="s">
        <v>4188</v>
      </c>
    </row>
    <row r="195" spans="24:32" x14ac:dyDescent="0.25">
      <c r="X195" t="s">
        <v>5500</v>
      </c>
      <c r="AF195" t="s">
        <v>2664</v>
      </c>
    </row>
    <row r="196" spans="24:32" x14ac:dyDescent="0.25">
      <c r="X196" t="s">
        <v>3476</v>
      </c>
      <c r="AF196" t="s">
        <v>4569</v>
      </c>
    </row>
    <row r="197" spans="24:32" x14ac:dyDescent="0.25">
      <c r="X197" t="s">
        <v>4563</v>
      </c>
      <c r="AF197" t="s">
        <v>4730</v>
      </c>
    </row>
    <row r="198" spans="24:32" x14ac:dyDescent="0.25">
      <c r="X198" t="s">
        <v>5278</v>
      </c>
      <c r="AF198" t="s">
        <v>9901</v>
      </c>
    </row>
    <row r="199" spans="24:32" x14ac:dyDescent="0.25">
      <c r="X199" t="s">
        <v>1919</v>
      </c>
      <c r="AF199" t="s">
        <v>4911</v>
      </c>
    </row>
    <row r="200" spans="24:32" x14ac:dyDescent="0.25">
      <c r="X200" t="s">
        <v>4212</v>
      </c>
      <c r="AF200" t="s">
        <v>4933</v>
      </c>
    </row>
    <row r="201" spans="24:32" x14ac:dyDescent="0.25">
      <c r="X201" t="s">
        <v>8220</v>
      </c>
      <c r="AF201" t="s">
        <v>5008</v>
      </c>
    </row>
    <row r="202" spans="24:32" x14ac:dyDescent="0.25">
      <c r="X202" t="s">
        <v>4288</v>
      </c>
      <c r="AF202" t="s">
        <v>9934</v>
      </c>
    </row>
    <row r="203" spans="24:32" x14ac:dyDescent="0.25">
      <c r="X203" t="s">
        <v>5287</v>
      </c>
      <c r="AF203" t="s">
        <v>5026</v>
      </c>
    </row>
    <row r="204" spans="24:32" x14ac:dyDescent="0.25">
      <c r="X204" t="s">
        <v>5245</v>
      </c>
      <c r="AF204" t="s">
        <v>6201</v>
      </c>
    </row>
    <row r="205" spans="24:32" x14ac:dyDescent="0.25">
      <c r="X205" t="s">
        <v>6330</v>
      </c>
      <c r="AF205" t="s">
        <v>4433</v>
      </c>
    </row>
    <row r="206" spans="24:32" x14ac:dyDescent="0.25">
      <c r="X206" t="s">
        <v>4045</v>
      </c>
      <c r="AF206" t="s">
        <v>5363</v>
      </c>
    </row>
    <row r="207" spans="24:32" x14ac:dyDescent="0.25">
      <c r="X207" t="s">
        <v>8475</v>
      </c>
      <c r="AF207" t="s">
        <v>10024</v>
      </c>
    </row>
    <row r="208" spans="24:32" x14ac:dyDescent="0.25">
      <c r="X208" t="s">
        <v>5344</v>
      </c>
      <c r="AF208" t="s">
        <v>5591</v>
      </c>
    </row>
    <row r="209" spans="24:32" x14ac:dyDescent="0.25">
      <c r="X209" t="s">
        <v>2555</v>
      </c>
      <c r="AF209" t="s">
        <v>5281</v>
      </c>
    </row>
    <row r="210" spans="24:32" x14ac:dyDescent="0.25">
      <c r="X210" t="s">
        <v>2184</v>
      </c>
      <c r="AF210" t="s">
        <v>6582</v>
      </c>
    </row>
    <row r="211" spans="24:32" x14ac:dyDescent="0.25">
      <c r="X211" t="s">
        <v>2549</v>
      </c>
      <c r="AF211" t="s">
        <v>6591</v>
      </c>
    </row>
    <row r="212" spans="24:32" x14ac:dyDescent="0.25">
      <c r="X212" t="s">
        <v>2127</v>
      </c>
      <c r="AF212" t="s">
        <v>6603</v>
      </c>
    </row>
    <row r="213" spans="24:32" x14ac:dyDescent="0.25">
      <c r="X213" t="s">
        <v>4449</v>
      </c>
      <c r="AF213" t="s">
        <v>4256</v>
      </c>
    </row>
    <row r="214" spans="24:32" x14ac:dyDescent="0.25">
      <c r="X214" t="s">
        <v>4455</v>
      </c>
      <c r="AF214" t="s">
        <v>1910</v>
      </c>
    </row>
    <row r="215" spans="24:32" x14ac:dyDescent="0.25">
      <c r="X215" t="s">
        <v>3277</v>
      </c>
      <c r="AF215" t="s">
        <v>2209</v>
      </c>
    </row>
    <row r="216" spans="24:32" x14ac:dyDescent="0.25">
      <c r="X216" t="s">
        <v>6465</v>
      </c>
      <c r="AF216" t="s">
        <v>3885</v>
      </c>
    </row>
    <row r="217" spans="24:32" x14ac:dyDescent="0.25">
      <c r="X217" t="s">
        <v>2837</v>
      </c>
      <c r="AF217" t="s">
        <v>6217</v>
      </c>
    </row>
    <row r="218" spans="24:32" x14ac:dyDescent="0.25">
      <c r="X218" t="s">
        <v>6716</v>
      </c>
      <c r="AF218" t="s">
        <v>6441</v>
      </c>
    </row>
    <row r="219" spans="24:32" x14ac:dyDescent="0.25">
      <c r="X219" t="s">
        <v>5482</v>
      </c>
      <c r="AF219" t="s">
        <v>2732</v>
      </c>
    </row>
    <row r="220" spans="24:32" x14ac:dyDescent="0.25">
      <c r="X220" t="s">
        <v>3405</v>
      </c>
      <c r="AF220" t="s">
        <v>3250</v>
      </c>
    </row>
    <row r="221" spans="24:32" x14ac:dyDescent="0.25">
      <c r="X221" t="s">
        <v>3617</v>
      </c>
      <c r="AF221" t="s">
        <v>2677</v>
      </c>
    </row>
    <row r="222" spans="24:32" x14ac:dyDescent="0.25">
      <c r="X222" t="s">
        <v>8337</v>
      </c>
      <c r="AF222" t="s">
        <v>3300</v>
      </c>
    </row>
    <row r="223" spans="24:32" x14ac:dyDescent="0.25">
      <c r="X223" t="s">
        <v>1696</v>
      </c>
      <c r="AF223" t="s">
        <v>4015</v>
      </c>
    </row>
    <row r="224" spans="24:32" x14ac:dyDescent="0.25">
      <c r="X224" t="s">
        <v>4733</v>
      </c>
      <c r="AF224" t="s">
        <v>6701</v>
      </c>
    </row>
    <row r="225" spans="24:32" x14ac:dyDescent="0.25">
      <c r="X225" t="s">
        <v>5460</v>
      </c>
      <c r="AF225" t="s">
        <v>6278</v>
      </c>
    </row>
    <row r="226" spans="24:32" x14ac:dyDescent="0.25">
      <c r="X226" t="s">
        <v>2690</v>
      </c>
      <c r="AF226" t="s">
        <v>5396</v>
      </c>
    </row>
    <row r="227" spans="24:32" x14ac:dyDescent="0.25">
      <c r="X227" t="s">
        <v>3797</v>
      </c>
      <c r="AF227" t="s">
        <v>4527</v>
      </c>
    </row>
    <row r="228" spans="24:32" x14ac:dyDescent="0.25">
      <c r="X228" t="s">
        <v>3353</v>
      </c>
      <c r="AF228" t="s">
        <v>4197</v>
      </c>
    </row>
    <row r="229" spans="24:32" x14ac:dyDescent="0.25">
      <c r="X229" t="s">
        <v>2091</v>
      </c>
      <c r="AF229" t="s">
        <v>4237</v>
      </c>
    </row>
    <row r="230" spans="24:32" x14ac:dyDescent="0.25">
      <c r="X230" t="s">
        <v>5497</v>
      </c>
      <c r="AF230" t="s">
        <v>4482</v>
      </c>
    </row>
    <row r="231" spans="24:32" x14ac:dyDescent="0.25">
      <c r="X231" t="s">
        <v>5518</v>
      </c>
      <c r="AF231" t="s">
        <v>4305</v>
      </c>
    </row>
    <row r="232" spans="24:32" x14ac:dyDescent="0.25">
      <c r="X232" t="s">
        <v>5512</v>
      </c>
      <c r="AF232" t="s">
        <v>2171</v>
      </c>
    </row>
    <row r="233" spans="24:32" x14ac:dyDescent="0.25">
      <c r="X233" t="s">
        <v>3389</v>
      </c>
      <c r="AF233" t="s">
        <v>1871</v>
      </c>
    </row>
    <row r="234" spans="24:32" x14ac:dyDescent="0.25">
      <c r="X234" t="s">
        <v>5509</v>
      </c>
      <c r="AF234" t="s">
        <v>9756</v>
      </c>
    </row>
    <row r="235" spans="24:32" x14ac:dyDescent="0.25">
      <c r="X235" t="s">
        <v>5172</v>
      </c>
      <c r="AF235" t="s">
        <v>1728</v>
      </c>
    </row>
    <row r="236" spans="24:32" x14ac:dyDescent="0.25">
      <c r="X236" t="s">
        <v>4820</v>
      </c>
      <c r="AF236" t="s">
        <v>3253</v>
      </c>
    </row>
    <row r="237" spans="24:32" x14ac:dyDescent="0.25">
      <c r="X237" t="s">
        <v>5306</v>
      </c>
      <c r="AF237" t="s">
        <v>4656</v>
      </c>
    </row>
    <row r="238" spans="24:32" x14ac:dyDescent="0.25">
      <c r="X238" t="s">
        <v>3785</v>
      </c>
      <c r="AF238" t="s">
        <v>6289</v>
      </c>
    </row>
    <row r="239" spans="24:32" x14ac:dyDescent="0.25">
      <c r="X239" t="s">
        <v>2505</v>
      </c>
      <c r="AF239" t="s">
        <v>4584</v>
      </c>
    </row>
    <row r="240" spans="24:32" x14ac:dyDescent="0.25">
      <c r="X240" t="s">
        <v>6674</v>
      </c>
    </row>
    <row r="241" spans="24:24" x14ac:dyDescent="0.25">
      <c r="X241" t="s">
        <v>1811</v>
      </c>
    </row>
    <row r="242" spans="24:24" x14ac:dyDescent="0.25">
      <c r="X242" t="s">
        <v>6308</v>
      </c>
    </row>
    <row r="243" spans="24:24" x14ac:dyDescent="0.25">
      <c r="X243" t="s">
        <v>6366</v>
      </c>
    </row>
    <row r="244" spans="24:24" x14ac:dyDescent="0.25">
      <c r="X244" t="s">
        <v>5154</v>
      </c>
    </row>
    <row r="245" spans="24:24" x14ac:dyDescent="0.25">
      <c r="X245" t="s">
        <v>3502</v>
      </c>
    </row>
    <row r="246" spans="24:24" x14ac:dyDescent="0.25">
      <c r="X246" t="s">
        <v>2626</v>
      </c>
    </row>
    <row r="247" spans="24:24" x14ac:dyDescent="0.25">
      <c r="X247" t="s">
        <v>6573</v>
      </c>
    </row>
    <row r="248" spans="24:24" x14ac:dyDescent="0.25">
      <c r="X248" t="s">
        <v>8573</v>
      </c>
    </row>
    <row r="249" spans="24:24" x14ac:dyDescent="0.25">
      <c r="X249" t="s">
        <v>8395</v>
      </c>
    </row>
    <row r="250" spans="24:24" x14ac:dyDescent="0.25">
      <c r="X250" t="s">
        <v>2412</v>
      </c>
    </row>
    <row r="251" spans="24:24" x14ac:dyDescent="0.25">
      <c r="X251" t="s">
        <v>4144</v>
      </c>
    </row>
    <row r="252" spans="24:24" x14ac:dyDescent="0.25">
      <c r="X252" t="s">
        <v>3350</v>
      </c>
    </row>
    <row r="253" spans="24:24" x14ac:dyDescent="0.25">
      <c r="X253" t="s">
        <v>6650</v>
      </c>
    </row>
    <row r="254" spans="24:24" x14ac:dyDescent="0.25">
      <c r="X254" t="s">
        <v>3844</v>
      </c>
    </row>
    <row r="255" spans="24:24" x14ac:dyDescent="0.25">
      <c r="X255" t="s">
        <v>2161</v>
      </c>
    </row>
    <row r="256" spans="24:24" x14ac:dyDescent="0.25">
      <c r="X256" t="s">
        <v>4440</v>
      </c>
    </row>
    <row r="257" spans="24:24" x14ac:dyDescent="0.25">
      <c r="X257" t="s">
        <v>4132</v>
      </c>
    </row>
    <row r="258" spans="24:24" x14ac:dyDescent="0.25">
      <c r="X258" t="s">
        <v>5521</v>
      </c>
    </row>
    <row r="259" spans="24:24" x14ac:dyDescent="0.25">
      <c r="X259" t="s">
        <v>2794</v>
      </c>
    </row>
    <row r="260" spans="24:24" x14ac:dyDescent="0.25">
      <c r="X260" t="s">
        <v>4203</v>
      </c>
    </row>
    <row r="261" spans="24:24" x14ac:dyDescent="0.25">
      <c r="X261" t="s">
        <v>1788</v>
      </c>
    </row>
    <row r="262" spans="24:24" x14ac:dyDescent="0.25">
      <c r="X262" t="s">
        <v>4385</v>
      </c>
    </row>
    <row r="263" spans="24:24" x14ac:dyDescent="0.25">
      <c r="X263" t="s">
        <v>7953</v>
      </c>
    </row>
  </sheetData>
  <pageMargins left="0.7" right="0.7" top="0.75" bottom="0.75" header="0.3" footer="0.3"/>
  <headerFooter>
    <oddFooter>&amp;L_x000D_&amp;1#&amp;"Calibri"&amp;11&amp;K000000 Classification: 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D1131-7D2B-4E5F-8B14-E704C020CDED}">
  <sheetPr>
    <tabColor theme="8" tint="0.39997558519241921"/>
  </sheetPr>
  <dimension ref="A1:CC264"/>
  <sheetViews>
    <sheetView zoomScale="70" zoomScaleNormal="70" workbookViewId="0"/>
  </sheetViews>
  <sheetFormatPr defaultRowHeight="15" x14ac:dyDescent="0.25"/>
  <cols>
    <col min="1" max="1" width="12.28515625" bestFit="1" customWidth="1"/>
  </cols>
  <sheetData>
    <row r="1" spans="1:81" x14ac:dyDescent="0.25">
      <c r="A1" s="14" t="s">
        <v>6752</v>
      </c>
      <c r="B1" t="s">
        <v>6765</v>
      </c>
      <c r="C1" t="s">
        <v>42</v>
      </c>
      <c r="D1" t="s">
        <v>49</v>
      </c>
      <c r="E1" t="s">
        <v>54</v>
      </c>
      <c r="F1" t="s">
        <v>61</v>
      </c>
      <c r="G1" t="s">
        <v>69</v>
      </c>
      <c r="H1" t="s">
        <v>6828</v>
      </c>
      <c r="I1" t="s">
        <v>76</v>
      </c>
      <c r="J1" t="s">
        <v>80</v>
      </c>
      <c r="K1" t="s">
        <v>84</v>
      </c>
      <c r="L1" t="s">
        <v>87</v>
      </c>
      <c r="M1" t="s">
        <v>90</v>
      </c>
      <c r="N1" t="s">
        <v>93</v>
      </c>
      <c r="O1" t="s">
        <v>95</v>
      </c>
      <c r="P1" t="s">
        <v>98</v>
      </c>
      <c r="Q1" t="s">
        <v>102</v>
      </c>
      <c r="R1" t="s">
        <v>104</v>
      </c>
      <c r="S1" t="s">
        <v>106</v>
      </c>
      <c r="T1" t="s">
        <v>108</v>
      </c>
      <c r="U1" t="s">
        <v>110</v>
      </c>
      <c r="V1" t="s">
        <v>112</v>
      </c>
      <c r="W1" t="s">
        <v>114</v>
      </c>
      <c r="X1" t="s">
        <v>116</v>
      </c>
      <c r="Y1" t="s">
        <v>118</v>
      </c>
      <c r="Z1" t="s">
        <v>120</v>
      </c>
      <c r="AA1" t="s">
        <v>8799</v>
      </c>
      <c r="AB1" t="s">
        <v>123</v>
      </c>
      <c r="AC1" t="s">
        <v>125</v>
      </c>
      <c r="AD1" t="s">
        <v>127</v>
      </c>
      <c r="AE1" t="s">
        <v>129</v>
      </c>
      <c r="AF1" t="s">
        <v>3</v>
      </c>
      <c r="AG1" t="s">
        <v>132</v>
      </c>
      <c r="AH1" t="s">
        <v>134</v>
      </c>
      <c r="AI1" t="s">
        <v>136</v>
      </c>
      <c r="AJ1" t="s">
        <v>138</v>
      </c>
      <c r="AK1" t="s">
        <v>10423</v>
      </c>
      <c r="AL1" t="s">
        <v>140</v>
      </c>
      <c r="AM1" t="s">
        <v>143</v>
      </c>
      <c r="AN1" t="s">
        <v>145</v>
      </c>
      <c r="AO1" t="s">
        <v>147</v>
      </c>
      <c r="AP1" t="s">
        <v>149</v>
      </c>
      <c r="AQ1" t="s">
        <v>151</v>
      </c>
      <c r="AR1" t="s">
        <v>153</v>
      </c>
      <c r="AS1" t="s">
        <v>155</v>
      </c>
      <c r="AT1" t="s">
        <v>157</v>
      </c>
      <c r="AU1" t="s">
        <v>159</v>
      </c>
      <c r="AV1" t="s">
        <v>161</v>
      </c>
      <c r="AW1" t="s">
        <v>163</v>
      </c>
      <c r="AX1" t="s">
        <v>165</v>
      </c>
      <c r="AY1" t="s">
        <v>167</v>
      </c>
      <c r="AZ1" t="s">
        <v>169</v>
      </c>
      <c r="BA1" t="s">
        <v>171</v>
      </c>
      <c r="BB1" t="s">
        <v>173</v>
      </c>
      <c r="BC1" t="s">
        <v>175</v>
      </c>
      <c r="BD1" t="s">
        <v>177</v>
      </c>
      <c r="BE1" t="s">
        <v>179</v>
      </c>
      <c r="BF1" t="s">
        <v>181</v>
      </c>
      <c r="BG1" t="s">
        <v>183</v>
      </c>
      <c r="BH1" t="s">
        <v>185</v>
      </c>
      <c r="BI1" t="s">
        <v>187</v>
      </c>
      <c r="BJ1" t="s">
        <v>189</v>
      </c>
      <c r="BK1" t="s">
        <v>191</v>
      </c>
      <c r="BL1" t="s">
        <v>193</v>
      </c>
      <c r="BM1" t="s">
        <v>195</v>
      </c>
      <c r="BN1" t="s">
        <v>197</v>
      </c>
      <c r="BO1" t="s">
        <v>199</v>
      </c>
      <c r="BP1" t="s">
        <v>201</v>
      </c>
      <c r="BQ1" t="s">
        <v>203</v>
      </c>
      <c r="BR1" t="s">
        <v>205</v>
      </c>
      <c r="BS1" t="s">
        <v>207</v>
      </c>
      <c r="BT1" t="s">
        <v>209</v>
      </c>
      <c r="BU1" t="s">
        <v>211</v>
      </c>
      <c r="BV1" t="s">
        <v>213</v>
      </c>
      <c r="BW1" t="s">
        <v>215</v>
      </c>
      <c r="BX1" t="s">
        <v>217</v>
      </c>
      <c r="BY1" t="s">
        <v>219</v>
      </c>
      <c r="BZ1" t="s">
        <v>221</v>
      </c>
      <c r="CA1" t="s">
        <v>223</v>
      </c>
      <c r="CB1" t="s">
        <v>226</v>
      </c>
      <c r="CC1" t="s">
        <v>228</v>
      </c>
    </row>
    <row r="2" spans="1:81" x14ac:dyDescent="0.25">
      <c r="A2" s="20" t="s">
        <v>14015</v>
      </c>
      <c r="B2">
        <v>395</v>
      </c>
      <c r="C2">
        <v>6021</v>
      </c>
      <c r="D2">
        <v>6020</v>
      </c>
      <c r="E2">
        <v>6017</v>
      </c>
      <c r="F2">
        <v>151</v>
      </c>
      <c r="G2">
        <v>152</v>
      </c>
      <c r="H2">
        <v>6019</v>
      </c>
      <c r="I2">
        <v>45</v>
      </c>
      <c r="J2">
        <v>9</v>
      </c>
      <c r="K2">
        <v>399</v>
      </c>
      <c r="L2">
        <v>3170</v>
      </c>
      <c r="M2">
        <v>4870</v>
      </c>
      <c r="N2">
        <v>154</v>
      </c>
      <c r="O2">
        <v>6015</v>
      </c>
      <c r="P2">
        <v>369</v>
      </c>
      <c r="Q2">
        <v>370</v>
      </c>
      <c r="R2">
        <v>12</v>
      </c>
      <c r="S2">
        <v>2125</v>
      </c>
      <c r="T2">
        <v>2285</v>
      </c>
      <c r="U2">
        <v>2245</v>
      </c>
      <c r="V2">
        <v>1155</v>
      </c>
      <c r="W2">
        <v>4010</v>
      </c>
      <c r="X2">
        <v>3030</v>
      </c>
      <c r="Y2">
        <v>3065</v>
      </c>
      <c r="Z2">
        <v>53</v>
      </c>
      <c r="AA2">
        <v>4208</v>
      </c>
      <c r="AB2">
        <v>52</v>
      </c>
      <c r="AC2">
        <v>4330</v>
      </c>
      <c r="AD2">
        <v>8060</v>
      </c>
      <c r="AE2">
        <v>110</v>
      </c>
      <c r="AF2">
        <v>3020</v>
      </c>
      <c r="AG2">
        <v>46</v>
      </c>
      <c r="AH2">
        <v>2195</v>
      </c>
      <c r="AI2">
        <v>48</v>
      </c>
      <c r="AJ2">
        <v>1180</v>
      </c>
      <c r="AK2">
        <v>3260</v>
      </c>
      <c r="AL2">
        <v>4160</v>
      </c>
      <c r="AM2">
        <v>1250</v>
      </c>
      <c r="AN2">
        <v>2155</v>
      </c>
      <c r="AO2">
        <v>4130</v>
      </c>
      <c r="AP2">
        <v>3240</v>
      </c>
      <c r="AQ2">
        <v>1085</v>
      </c>
      <c r="AR2">
        <v>2045</v>
      </c>
      <c r="AS2">
        <v>8040</v>
      </c>
      <c r="AT2">
        <v>4077</v>
      </c>
      <c r="AU2">
        <v>1220</v>
      </c>
      <c r="AV2">
        <v>21</v>
      </c>
      <c r="AW2">
        <v>4481</v>
      </c>
      <c r="AX2">
        <v>1045</v>
      </c>
      <c r="AY2">
        <v>4105</v>
      </c>
      <c r="AZ2">
        <v>3040</v>
      </c>
      <c r="BA2">
        <v>47</v>
      </c>
      <c r="BB2">
        <v>1135</v>
      </c>
      <c r="BC2">
        <v>4501</v>
      </c>
      <c r="BD2">
        <v>3050</v>
      </c>
      <c r="BE2">
        <v>2275</v>
      </c>
      <c r="BF2">
        <v>1245</v>
      </c>
      <c r="BG2">
        <v>1280</v>
      </c>
      <c r="BH2">
        <v>8050</v>
      </c>
      <c r="BI2">
        <v>2255</v>
      </c>
      <c r="BJ2">
        <v>2305</v>
      </c>
      <c r="BK2">
        <v>1070</v>
      </c>
      <c r="BL2">
        <v>177</v>
      </c>
      <c r="BM2">
        <v>1175</v>
      </c>
      <c r="BN2">
        <v>1115</v>
      </c>
      <c r="BO2">
        <v>195</v>
      </c>
      <c r="BP2">
        <v>19</v>
      </c>
      <c r="BQ2">
        <v>3070</v>
      </c>
      <c r="BR2">
        <v>1190</v>
      </c>
      <c r="BS2">
        <v>284</v>
      </c>
      <c r="BT2">
        <v>7020</v>
      </c>
      <c r="BU2">
        <v>2185</v>
      </c>
      <c r="BV2">
        <v>20</v>
      </c>
      <c r="BW2">
        <v>1110</v>
      </c>
      <c r="BX2">
        <v>56</v>
      </c>
      <c r="BY2">
        <v>2115</v>
      </c>
      <c r="BZ2">
        <v>1325</v>
      </c>
      <c r="CA2">
        <v>54</v>
      </c>
      <c r="CB2">
        <v>224</v>
      </c>
      <c r="CC2">
        <v>109</v>
      </c>
    </row>
    <row r="3" spans="1:81" x14ac:dyDescent="0.25">
      <c r="A3" s="20" t="s">
        <v>14013</v>
      </c>
      <c r="B3" t="s">
        <v>6768</v>
      </c>
      <c r="C3" t="s">
        <v>6782</v>
      </c>
      <c r="D3" t="s">
        <v>6795</v>
      </c>
      <c r="E3" t="s">
        <v>6800</v>
      </c>
      <c r="F3" t="s">
        <v>6804</v>
      </c>
      <c r="G3" t="s">
        <v>6824</v>
      </c>
      <c r="H3" t="s">
        <v>6830</v>
      </c>
      <c r="I3" t="s">
        <v>6837</v>
      </c>
      <c r="J3" t="s">
        <v>6842</v>
      </c>
      <c r="K3" t="s">
        <v>6878</v>
      </c>
      <c r="L3" t="s">
        <v>6885</v>
      </c>
      <c r="M3" t="s">
        <v>6928</v>
      </c>
      <c r="N3" t="s">
        <v>6949</v>
      </c>
      <c r="O3" t="s">
        <v>6954</v>
      </c>
      <c r="P3" t="s">
        <v>6958</v>
      </c>
      <c r="Q3" t="s">
        <v>6969</v>
      </c>
      <c r="R3" t="s">
        <v>6973</v>
      </c>
      <c r="S3" t="s">
        <v>6998</v>
      </c>
      <c r="T3" t="s">
        <v>7064</v>
      </c>
      <c r="U3" t="s">
        <v>7126</v>
      </c>
      <c r="V3" t="s">
        <v>7212</v>
      </c>
      <c r="W3" t="s">
        <v>7333</v>
      </c>
      <c r="X3" t="s">
        <v>8276</v>
      </c>
      <c r="Y3" t="s">
        <v>8639</v>
      </c>
      <c r="Z3" t="s">
        <v>8665</v>
      </c>
      <c r="AA3" t="s">
        <v>8845</v>
      </c>
      <c r="AB3" t="s">
        <v>8848</v>
      </c>
      <c r="AC3" t="s">
        <v>8898</v>
      </c>
      <c r="AD3" t="s">
        <v>8914</v>
      </c>
      <c r="AE3" t="s">
        <v>8938</v>
      </c>
      <c r="AF3" t="s">
        <v>9569</v>
      </c>
      <c r="AG3" t="s">
        <v>10182</v>
      </c>
      <c r="AH3" t="s">
        <v>10213</v>
      </c>
      <c r="AI3" t="s">
        <v>10352</v>
      </c>
      <c r="AJ3" t="s">
        <v>10365</v>
      </c>
      <c r="AK3" t="s">
        <v>10438</v>
      </c>
      <c r="AL3" t="s">
        <v>10486</v>
      </c>
      <c r="AM3" t="s">
        <v>10571</v>
      </c>
      <c r="AN3" t="s">
        <v>10594</v>
      </c>
      <c r="AO3" t="s">
        <v>10671</v>
      </c>
      <c r="AP3" t="s">
        <v>10716</v>
      </c>
      <c r="AQ3" t="s">
        <v>10837</v>
      </c>
      <c r="AR3" t="s">
        <v>10861</v>
      </c>
      <c r="AS3" t="s">
        <v>10909</v>
      </c>
      <c r="AT3" t="s">
        <v>11010</v>
      </c>
      <c r="AU3" t="s">
        <v>11053</v>
      </c>
      <c r="AV3" t="s">
        <v>11090</v>
      </c>
      <c r="AW3" t="s">
        <v>11138</v>
      </c>
      <c r="AX3" t="s">
        <v>11202</v>
      </c>
      <c r="AY3" t="s">
        <v>11240</v>
      </c>
      <c r="AZ3" t="s">
        <v>11265</v>
      </c>
      <c r="BA3" t="s">
        <v>11333</v>
      </c>
      <c r="BB3" t="s">
        <v>11382</v>
      </c>
      <c r="BC3" t="s">
        <v>11432</v>
      </c>
      <c r="BD3" t="s">
        <v>11444</v>
      </c>
      <c r="BE3" t="s">
        <v>11505</v>
      </c>
      <c r="BF3" t="s">
        <v>11581</v>
      </c>
      <c r="BG3" t="s">
        <v>11650</v>
      </c>
      <c r="BH3" t="s">
        <v>11720</v>
      </c>
      <c r="BI3" t="s">
        <v>11727</v>
      </c>
      <c r="BJ3" t="s">
        <v>11809</v>
      </c>
      <c r="BK3" t="s">
        <v>11895</v>
      </c>
      <c r="BL3" t="s">
        <v>11951</v>
      </c>
      <c r="BM3" t="s">
        <v>12028</v>
      </c>
      <c r="BN3" t="s">
        <v>12074</v>
      </c>
      <c r="BO3" t="s">
        <v>12154</v>
      </c>
      <c r="BP3" t="s">
        <v>12172</v>
      </c>
      <c r="BQ3" t="s">
        <v>12247</v>
      </c>
      <c r="BR3" t="s">
        <v>12434</v>
      </c>
      <c r="BS3" t="s">
        <v>12505</v>
      </c>
      <c r="BT3" t="s">
        <v>12523</v>
      </c>
      <c r="BU3" t="s">
        <v>12585</v>
      </c>
      <c r="BV3" t="s">
        <v>12630</v>
      </c>
      <c r="BW3" t="s">
        <v>12648</v>
      </c>
      <c r="BX3" t="s">
        <v>12705</v>
      </c>
      <c r="BY3" t="s">
        <v>12741</v>
      </c>
      <c r="BZ3" t="s">
        <v>12835</v>
      </c>
      <c r="CA3" t="s">
        <v>12958</v>
      </c>
      <c r="CB3" t="s">
        <v>12966</v>
      </c>
      <c r="CC3" t="s">
        <v>12970</v>
      </c>
    </row>
    <row r="4" spans="1:81" x14ac:dyDescent="0.25">
      <c r="C4" t="s">
        <v>6777</v>
      </c>
      <c r="D4" t="s">
        <v>6788</v>
      </c>
      <c r="F4" t="s">
        <v>6815</v>
      </c>
      <c r="G4" t="s">
        <v>6819</v>
      </c>
      <c r="J4" t="s">
        <v>6869</v>
      </c>
      <c r="L4" t="s">
        <v>6893</v>
      </c>
      <c r="M4" t="s">
        <v>6945</v>
      </c>
      <c r="Q4" t="s">
        <v>6963</v>
      </c>
      <c r="S4" t="s">
        <v>6983</v>
      </c>
      <c r="T4" t="s">
        <v>7086</v>
      </c>
      <c r="U4" t="s">
        <v>7144</v>
      </c>
      <c r="V4" t="s">
        <v>7245</v>
      </c>
      <c r="W4" t="s">
        <v>7277</v>
      </c>
      <c r="X4" t="s">
        <v>7969</v>
      </c>
      <c r="Y4" t="s">
        <v>8656</v>
      </c>
      <c r="Z4" t="s">
        <v>8686</v>
      </c>
      <c r="AA4" t="s">
        <v>8804</v>
      </c>
      <c r="AB4" t="s">
        <v>8851</v>
      </c>
      <c r="AC4" t="s">
        <v>8904</v>
      </c>
      <c r="AD4" t="s">
        <v>8928</v>
      </c>
      <c r="AE4" t="s">
        <v>8993</v>
      </c>
      <c r="AF4" t="s">
        <v>10096</v>
      </c>
      <c r="AG4" t="s">
        <v>10186</v>
      </c>
      <c r="AH4" t="s">
        <v>10312</v>
      </c>
      <c r="AI4" t="s">
        <v>10346</v>
      </c>
      <c r="AJ4" t="s">
        <v>10373</v>
      </c>
      <c r="AK4" t="s">
        <v>10425</v>
      </c>
      <c r="AL4" t="s">
        <v>10496</v>
      </c>
      <c r="AM4" t="s">
        <v>10535</v>
      </c>
      <c r="AN4" t="s">
        <v>10641</v>
      </c>
      <c r="AO4" t="s">
        <v>10697</v>
      </c>
      <c r="AP4" t="s">
        <v>10709</v>
      </c>
      <c r="AQ4" t="s">
        <v>10788</v>
      </c>
      <c r="AR4" t="s">
        <v>10864</v>
      </c>
      <c r="AS4" t="s">
        <v>10955</v>
      </c>
      <c r="AT4" t="s">
        <v>11014</v>
      </c>
      <c r="AU4" t="s">
        <v>11049</v>
      </c>
      <c r="AV4" t="s">
        <v>11088</v>
      </c>
      <c r="AW4" t="s">
        <v>11128</v>
      </c>
      <c r="AX4" t="s">
        <v>11187</v>
      </c>
      <c r="AY4" t="s">
        <v>11248</v>
      </c>
      <c r="AZ4" t="s">
        <v>11268</v>
      </c>
      <c r="BA4" t="s">
        <v>11340</v>
      </c>
      <c r="BB4" t="s">
        <v>11379</v>
      </c>
      <c r="BC4" t="s">
        <v>11420</v>
      </c>
      <c r="BD4" t="s">
        <v>11447</v>
      </c>
      <c r="BE4" t="s">
        <v>11533</v>
      </c>
      <c r="BF4" t="s">
        <v>11569</v>
      </c>
      <c r="BG4" t="s">
        <v>11661</v>
      </c>
      <c r="BH4" t="s">
        <v>11724</v>
      </c>
      <c r="BI4" t="s">
        <v>11739</v>
      </c>
      <c r="BJ4" t="s">
        <v>11824</v>
      </c>
      <c r="BK4" t="s">
        <v>11892</v>
      </c>
      <c r="BL4" t="s">
        <v>11948</v>
      </c>
      <c r="BM4" t="s">
        <v>12032</v>
      </c>
      <c r="BN4" t="s">
        <v>12080</v>
      </c>
      <c r="BO4" t="s">
        <v>12122</v>
      </c>
      <c r="BP4" t="s">
        <v>12161</v>
      </c>
      <c r="BQ4" t="s">
        <v>12214</v>
      </c>
      <c r="BR4" t="s">
        <v>12331</v>
      </c>
      <c r="BS4" t="s">
        <v>12481</v>
      </c>
      <c r="BT4" t="s">
        <v>12538</v>
      </c>
      <c r="BU4" t="s">
        <v>12582</v>
      </c>
      <c r="BV4" t="s">
        <v>12628</v>
      </c>
      <c r="BW4" t="s">
        <v>12658</v>
      </c>
      <c r="BX4" t="s">
        <v>12708</v>
      </c>
      <c r="BY4" t="s">
        <v>12744</v>
      </c>
      <c r="BZ4" t="s">
        <v>12830</v>
      </c>
      <c r="CA4" t="s">
        <v>12879</v>
      </c>
      <c r="CC4" t="s">
        <v>12973</v>
      </c>
    </row>
    <row r="5" spans="1:81" x14ac:dyDescent="0.25">
      <c r="F5" t="s">
        <v>6809</v>
      </c>
      <c r="J5" t="s">
        <v>6861</v>
      </c>
      <c r="L5" t="s">
        <v>6905</v>
      </c>
      <c r="M5" t="s">
        <v>6941</v>
      </c>
      <c r="S5" t="s">
        <v>6990</v>
      </c>
      <c r="T5" t="s">
        <v>7095</v>
      </c>
      <c r="U5" t="s">
        <v>7113</v>
      </c>
      <c r="V5" t="s">
        <v>7205</v>
      </c>
      <c r="W5" t="s">
        <v>7386</v>
      </c>
      <c r="X5" t="s">
        <v>8024</v>
      </c>
      <c r="Y5" t="s">
        <v>8653</v>
      </c>
      <c r="Z5" t="s">
        <v>8724</v>
      </c>
      <c r="AA5" t="s">
        <v>8821</v>
      </c>
      <c r="AB5" t="s">
        <v>8857</v>
      </c>
      <c r="AC5" t="s">
        <v>8889</v>
      </c>
      <c r="AD5" t="s">
        <v>8918</v>
      </c>
      <c r="AE5" t="s">
        <v>8934</v>
      </c>
      <c r="AF5" t="s">
        <v>9494</v>
      </c>
      <c r="AG5" t="s">
        <v>10174</v>
      </c>
      <c r="AH5" t="s">
        <v>10250</v>
      </c>
      <c r="AI5" t="s">
        <v>10343</v>
      </c>
      <c r="AJ5" t="s">
        <v>10402</v>
      </c>
      <c r="AK5" t="s">
        <v>10465</v>
      </c>
      <c r="AL5" t="s">
        <v>10517</v>
      </c>
      <c r="AM5" t="s">
        <v>10544</v>
      </c>
      <c r="AN5" t="s">
        <v>10588</v>
      </c>
      <c r="AO5" t="s">
        <v>10655</v>
      </c>
      <c r="AP5" t="s">
        <v>10750</v>
      </c>
      <c r="AQ5" t="s">
        <v>10797</v>
      </c>
      <c r="AR5" t="s">
        <v>10873</v>
      </c>
      <c r="AS5" t="s">
        <v>10951</v>
      </c>
      <c r="AT5" t="s">
        <v>11025</v>
      </c>
      <c r="AU5" t="s">
        <v>11069</v>
      </c>
      <c r="AV5" t="s">
        <v>11095</v>
      </c>
      <c r="AW5" t="s">
        <v>11122</v>
      </c>
      <c r="AX5" t="s">
        <v>11206</v>
      </c>
      <c r="AY5" t="s">
        <v>11229</v>
      </c>
      <c r="AZ5" t="s">
        <v>11274</v>
      </c>
      <c r="BA5" t="s">
        <v>11345</v>
      </c>
      <c r="BB5" t="s">
        <v>11359</v>
      </c>
      <c r="BC5" t="s">
        <v>11429</v>
      </c>
      <c r="BD5" t="s">
        <v>11449</v>
      </c>
      <c r="BE5" t="s">
        <v>11530</v>
      </c>
      <c r="BF5" t="s">
        <v>11604</v>
      </c>
      <c r="BG5" t="s">
        <v>11665</v>
      </c>
      <c r="BH5" t="s">
        <v>11715</v>
      </c>
      <c r="BI5" t="s">
        <v>11744</v>
      </c>
      <c r="BJ5" t="s">
        <v>11833</v>
      </c>
      <c r="BK5" t="s">
        <v>11945</v>
      </c>
      <c r="BL5" t="s">
        <v>11954</v>
      </c>
      <c r="BM5" t="s">
        <v>12039</v>
      </c>
      <c r="BN5" t="s">
        <v>12092</v>
      </c>
      <c r="BO5" t="s">
        <v>12151</v>
      </c>
      <c r="BP5" t="s">
        <v>12200</v>
      </c>
      <c r="BQ5" t="s">
        <v>12221</v>
      </c>
      <c r="BR5" t="s">
        <v>12381</v>
      </c>
      <c r="BS5" t="s">
        <v>12464</v>
      </c>
      <c r="BT5" t="s">
        <v>12549</v>
      </c>
      <c r="BU5" t="s">
        <v>12591</v>
      </c>
      <c r="BV5" t="s">
        <v>12625</v>
      </c>
      <c r="BW5" t="s">
        <v>12693</v>
      </c>
      <c r="BX5" t="s">
        <v>12702</v>
      </c>
      <c r="BY5" t="s">
        <v>12755</v>
      </c>
      <c r="BZ5" t="s">
        <v>12814</v>
      </c>
      <c r="CA5" t="s">
        <v>12885</v>
      </c>
    </row>
    <row r="6" spans="1:81" x14ac:dyDescent="0.25">
      <c r="J6" t="s">
        <v>6865</v>
      </c>
      <c r="L6" t="s">
        <v>6899</v>
      </c>
      <c r="M6" t="s">
        <v>6936</v>
      </c>
      <c r="S6" t="s">
        <v>7002</v>
      </c>
      <c r="T6" t="s">
        <v>7033</v>
      </c>
      <c r="U6" t="s">
        <v>7107</v>
      </c>
      <c r="V6" t="s">
        <v>7215</v>
      </c>
      <c r="W6" t="s">
        <v>7627</v>
      </c>
      <c r="X6" t="s">
        <v>8385</v>
      </c>
      <c r="Y6" t="s">
        <v>8651</v>
      </c>
      <c r="Z6" t="s">
        <v>8743</v>
      </c>
      <c r="AA6" t="s">
        <v>8830</v>
      </c>
      <c r="AB6" t="s">
        <v>8863</v>
      </c>
      <c r="AC6" t="s">
        <v>8911</v>
      </c>
      <c r="AD6" t="s">
        <v>8921</v>
      </c>
      <c r="AE6" t="s">
        <v>8986</v>
      </c>
      <c r="AF6" t="s">
        <v>9961</v>
      </c>
      <c r="AG6" t="s">
        <v>10176</v>
      </c>
      <c r="AH6" t="s">
        <v>10236</v>
      </c>
      <c r="AI6" t="s">
        <v>10349</v>
      </c>
      <c r="AJ6" t="s">
        <v>10412</v>
      </c>
      <c r="AK6" t="s">
        <v>10453</v>
      </c>
      <c r="AL6" t="s">
        <v>10492</v>
      </c>
      <c r="AM6" t="s">
        <v>10555</v>
      </c>
      <c r="AN6" t="s">
        <v>10597</v>
      </c>
      <c r="AO6" t="s">
        <v>10688</v>
      </c>
      <c r="AP6" t="s">
        <v>10764</v>
      </c>
      <c r="AQ6" t="s">
        <v>10791</v>
      </c>
      <c r="AR6" t="s">
        <v>10885</v>
      </c>
      <c r="AS6" t="s">
        <v>10976</v>
      </c>
      <c r="AT6" t="s">
        <v>11002</v>
      </c>
      <c r="AU6" t="s">
        <v>11056</v>
      </c>
      <c r="AV6" t="s">
        <v>11099</v>
      </c>
      <c r="AW6" t="s">
        <v>11119</v>
      </c>
      <c r="AX6" t="s">
        <v>11226</v>
      </c>
      <c r="AY6" t="s">
        <v>11235</v>
      </c>
      <c r="AZ6" t="s">
        <v>11277</v>
      </c>
      <c r="BA6" t="s">
        <v>11342</v>
      </c>
      <c r="BB6" t="s">
        <v>11388</v>
      </c>
      <c r="BC6" t="s">
        <v>11436</v>
      </c>
      <c r="BD6" t="s">
        <v>11451</v>
      </c>
      <c r="BE6" t="s">
        <v>11547</v>
      </c>
      <c r="BF6" t="s">
        <v>11644</v>
      </c>
      <c r="BG6" t="s">
        <v>11669</v>
      </c>
      <c r="BI6" t="s">
        <v>11779</v>
      </c>
      <c r="BJ6" t="s">
        <v>11864</v>
      </c>
      <c r="BK6" t="s">
        <v>11906</v>
      </c>
      <c r="BL6" t="s">
        <v>11967</v>
      </c>
      <c r="BM6" t="s">
        <v>12045</v>
      </c>
      <c r="BN6" t="s">
        <v>12089</v>
      </c>
      <c r="BO6" t="s">
        <v>12127</v>
      </c>
      <c r="BP6" t="s">
        <v>12211</v>
      </c>
      <c r="BQ6" t="s">
        <v>12229</v>
      </c>
      <c r="BR6" t="s">
        <v>12366</v>
      </c>
      <c r="BS6" t="s">
        <v>12468</v>
      </c>
      <c r="BT6" t="s">
        <v>12553</v>
      </c>
      <c r="BU6" t="s">
        <v>12575</v>
      </c>
      <c r="BV6" t="s">
        <v>12639</v>
      </c>
      <c r="BW6" t="s">
        <v>12680</v>
      </c>
      <c r="BX6" t="s">
        <v>12728</v>
      </c>
      <c r="BY6" t="s">
        <v>12784</v>
      </c>
      <c r="BZ6" t="s">
        <v>12811</v>
      </c>
      <c r="CA6" t="s">
        <v>12928</v>
      </c>
    </row>
    <row r="7" spans="1:81" x14ac:dyDescent="0.25">
      <c r="J7" t="s">
        <v>6852</v>
      </c>
      <c r="L7" t="s">
        <v>6911</v>
      </c>
      <c r="M7" t="s">
        <v>6932</v>
      </c>
      <c r="S7" t="s">
        <v>7005</v>
      </c>
      <c r="T7" t="s">
        <v>7099</v>
      </c>
      <c r="U7" t="s">
        <v>7136</v>
      </c>
      <c r="V7" t="s">
        <v>7238</v>
      </c>
      <c r="W7" t="s">
        <v>7449</v>
      </c>
      <c r="X7" t="s">
        <v>7729</v>
      </c>
      <c r="Y7" t="s">
        <v>8647</v>
      </c>
      <c r="Z7" t="s">
        <v>8707</v>
      </c>
      <c r="AA7" t="s">
        <v>8807</v>
      </c>
      <c r="AB7" t="s">
        <v>8866</v>
      </c>
      <c r="AC7" t="s">
        <v>8893</v>
      </c>
      <c r="AD7" t="s">
        <v>8924</v>
      </c>
      <c r="AE7" t="s">
        <v>9013</v>
      </c>
      <c r="AF7" t="s">
        <v>9996</v>
      </c>
      <c r="AG7" t="s">
        <v>10168</v>
      </c>
      <c r="AH7" t="s">
        <v>10247</v>
      </c>
      <c r="AI7" t="s">
        <v>10358</v>
      </c>
      <c r="AJ7" t="s">
        <v>10416</v>
      </c>
      <c r="AK7" t="s">
        <v>10475</v>
      </c>
      <c r="AL7" t="s">
        <v>10508</v>
      </c>
      <c r="AM7" t="s">
        <v>10558</v>
      </c>
      <c r="AN7" t="s">
        <v>10585</v>
      </c>
      <c r="AO7" t="s">
        <v>10701</v>
      </c>
      <c r="AP7" t="s">
        <v>10779</v>
      </c>
      <c r="AQ7" t="s">
        <v>10794</v>
      </c>
      <c r="AR7" t="s">
        <v>10879</v>
      </c>
      <c r="AS7" t="s">
        <v>10945</v>
      </c>
      <c r="AT7" t="s">
        <v>10980</v>
      </c>
      <c r="AU7" t="s">
        <v>11062</v>
      </c>
      <c r="AV7" t="s">
        <v>11084</v>
      </c>
      <c r="AW7" t="s">
        <v>11105</v>
      </c>
      <c r="AX7" t="s">
        <v>11170</v>
      </c>
      <c r="AY7" t="s">
        <v>11246</v>
      </c>
      <c r="AZ7" t="s">
        <v>11280</v>
      </c>
      <c r="BA7" t="s">
        <v>11337</v>
      </c>
      <c r="BB7" t="s">
        <v>11391</v>
      </c>
      <c r="BC7" t="s">
        <v>11438</v>
      </c>
      <c r="BD7" t="s">
        <v>11479</v>
      </c>
      <c r="BE7" t="s">
        <v>11498</v>
      </c>
      <c r="BF7" t="s">
        <v>11585</v>
      </c>
      <c r="BG7" t="s">
        <v>11699</v>
      </c>
      <c r="BI7" t="s">
        <v>11753</v>
      </c>
      <c r="BJ7" t="s">
        <v>11869</v>
      </c>
      <c r="BK7" t="s">
        <v>11910</v>
      </c>
      <c r="BL7" t="s">
        <v>11970</v>
      </c>
      <c r="BM7" t="s">
        <v>12058</v>
      </c>
      <c r="BN7" t="s">
        <v>12077</v>
      </c>
      <c r="BO7" t="s">
        <v>12109</v>
      </c>
      <c r="BP7" t="s">
        <v>12185</v>
      </c>
      <c r="BQ7" t="s">
        <v>12240</v>
      </c>
      <c r="BR7" t="s">
        <v>12340</v>
      </c>
      <c r="BS7" t="s">
        <v>12485</v>
      </c>
      <c r="BT7" t="s">
        <v>12541</v>
      </c>
      <c r="BU7" t="s">
        <v>12578</v>
      </c>
      <c r="BV7" t="s">
        <v>12609</v>
      </c>
      <c r="BW7" t="s">
        <v>12690</v>
      </c>
      <c r="BX7" t="s">
        <v>12714</v>
      </c>
      <c r="BY7" t="s">
        <v>12768</v>
      </c>
      <c r="BZ7" t="s">
        <v>12817</v>
      </c>
      <c r="CA7" t="s">
        <v>12944</v>
      </c>
    </row>
    <row r="8" spans="1:81" x14ac:dyDescent="0.25">
      <c r="J8" t="s">
        <v>6873</v>
      </c>
      <c r="L8" t="s">
        <v>6914</v>
      </c>
      <c r="M8" t="s">
        <v>6924</v>
      </c>
      <c r="S8" t="s">
        <v>7016</v>
      </c>
      <c r="T8" t="s">
        <v>7059</v>
      </c>
      <c r="U8" t="s">
        <v>7154</v>
      </c>
      <c r="V8" t="s">
        <v>7242</v>
      </c>
      <c r="W8" t="s">
        <v>7300</v>
      </c>
      <c r="X8" t="s">
        <v>8206</v>
      </c>
      <c r="Y8" t="s">
        <v>8659</v>
      </c>
      <c r="Z8" t="s">
        <v>8766</v>
      </c>
      <c r="AA8" t="s">
        <v>8801</v>
      </c>
      <c r="AB8" t="s">
        <v>8885</v>
      </c>
      <c r="AC8" t="s">
        <v>8907</v>
      </c>
      <c r="AE8" t="s">
        <v>9072</v>
      </c>
      <c r="AF8" t="s">
        <v>10051</v>
      </c>
      <c r="AG8" t="s">
        <v>10165</v>
      </c>
      <c r="AH8" t="s">
        <v>10290</v>
      </c>
      <c r="AI8" t="s">
        <v>10337</v>
      </c>
      <c r="AJ8" t="s">
        <v>10396</v>
      </c>
      <c r="AK8" t="s">
        <v>10461</v>
      </c>
      <c r="AL8" t="s">
        <v>10505</v>
      </c>
      <c r="AM8" t="s">
        <v>10564</v>
      </c>
      <c r="AN8" t="s">
        <v>10591</v>
      </c>
      <c r="AO8" t="s">
        <v>10659</v>
      </c>
      <c r="AP8" t="s">
        <v>10768</v>
      </c>
      <c r="AQ8" t="s">
        <v>10804</v>
      </c>
      <c r="AR8" t="s">
        <v>10888</v>
      </c>
      <c r="AS8" t="s">
        <v>10930</v>
      </c>
      <c r="AT8" t="s">
        <v>10999</v>
      </c>
      <c r="AU8" t="s">
        <v>11046</v>
      </c>
      <c r="AV8" t="s">
        <v>11102</v>
      </c>
      <c r="AW8" t="s">
        <v>11114</v>
      </c>
      <c r="AX8" t="s">
        <v>11174</v>
      </c>
      <c r="AY8" t="s">
        <v>11232</v>
      </c>
      <c r="AZ8" t="s">
        <v>11317</v>
      </c>
      <c r="BA8" t="s">
        <v>11330</v>
      </c>
      <c r="BB8" t="s">
        <v>11351</v>
      </c>
      <c r="BC8" t="s">
        <v>11441</v>
      </c>
      <c r="BD8" t="s">
        <v>11460</v>
      </c>
      <c r="BE8" t="s">
        <v>11539</v>
      </c>
      <c r="BF8" t="s">
        <v>11610</v>
      </c>
      <c r="BG8" t="s">
        <v>11678</v>
      </c>
      <c r="BI8" t="s">
        <v>11730</v>
      </c>
      <c r="BJ8" t="s">
        <v>11878</v>
      </c>
      <c r="BK8" t="s">
        <v>11889</v>
      </c>
      <c r="BL8" t="s">
        <v>11980</v>
      </c>
      <c r="BM8" t="s">
        <v>12036</v>
      </c>
      <c r="BN8" t="s">
        <v>12094</v>
      </c>
      <c r="BO8" t="s">
        <v>12115</v>
      </c>
      <c r="BP8" t="s">
        <v>12206</v>
      </c>
      <c r="BQ8" t="s">
        <v>12236</v>
      </c>
      <c r="BR8" t="s">
        <v>12324</v>
      </c>
      <c r="BS8" t="s">
        <v>12497</v>
      </c>
      <c r="BT8" t="s">
        <v>12531</v>
      </c>
      <c r="BU8" t="s">
        <v>12597</v>
      </c>
      <c r="BV8" t="s">
        <v>12634</v>
      </c>
      <c r="BW8" t="s">
        <v>12664</v>
      </c>
      <c r="BX8" t="s">
        <v>12717</v>
      </c>
      <c r="BY8" t="s">
        <v>12772</v>
      </c>
      <c r="BZ8" t="s">
        <v>12839</v>
      </c>
      <c r="CA8" t="s">
        <v>12931</v>
      </c>
    </row>
    <row r="9" spans="1:81" x14ac:dyDescent="0.25">
      <c r="J9" t="s">
        <v>6857</v>
      </c>
      <c r="L9" t="s">
        <v>6918</v>
      </c>
      <c r="S9" t="s">
        <v>7008</v>
      </c>
      <c r="T9" t="s">
        <v>7074</v>
      </c>
      <c r="U9" t="s">
        <v>7161</v>
      </c>
      <c r="V9" t="s">
        <v>7248</v>
      </c>
      <c r="W9" t="s">
        <v>7550</v>
      </c>
      <c r="X9" t="s">
        <v>8162</v>
      </c>
      <c r="Y9" t="s">
        <v>8642</v>
      </c>
      <c r="Z9" t="s">
        <v>8784</v>
      </c>
      <c r="AA9" t="s">
        <v>8840</v>
      </c>
      <c r="AB9" t="s">
        <v>8876</v>
      </c>
      <c r="AE9" t="s">
        <v>9079</v>
      </c>
      <c r="AF9" t="s">
        <v>10092</v>
      </c>
      <c r="AG9" t="s">
        <v>10149</v>
      </c>
      <c r="AH9" t="s">
        <v>10328</v>
      </c>
      <c r="AI9" t="s">
        <v>10334</v>
      </c>
      <c r="AJ9" t="s">
        <v>10399</v>
      </c>
      <c r="AK9" t="s">
        <v>10442</v>
      </c>
      <c r="AL9" t="s">
        <v>10489</v>
      </c>
      <c r="AM9" t="s">
        <v>10526</v>
      </c>
      <c r="AN9" t="s">
        <v>10600</v>
      </c>
      <c r="AO9" t="s">
        <v>10685</v>
      </c>
      <c r="AP9" t="s">
        <v>10729</v>
      </c>
      <c r="AQ9" t="s">
        <v>10782</v>
      </c>
      <c r="AR9" t="s">
        <v>10867</v>
      </c>
      <c r="AS9" t="s">
        <v>10969</v>
      </c>
      <c r="AT9" t="s">
        <v>11005</v>
      </c>
      <c r="AU9" t="s">
        <v>11043</v>
      </c>
      <c r="AV9" t="s">
        <v>11092</v>
      </c>
      <c r="AW9" t="s">
        <v>11147</v>
      </c>
      <c r="AX9" t="s">
        <v>11184</v>
      </c>
      <c r="AY9" t="s">
        <v>11238</v>
      </c>
      <c r="AZ9" t="s">
        <v>11290</v>
      </c>
      <c r="BB9" t="s">
        <v>11395</v>
      </c>
      <c r="BC9" t="s">
        <v>11423</v>
      </c>
      <c r="BD9" t="s">
        <v>11466</v>
      </c>
      <c r="BE9" t="s">
        <v>11556</v>
      </c>
      <c r="BF9" t="s">
        <v>11647</v>
      </c>
      <c r="BG9" t="s">
        <v>11696</v>
      </c>
      <c r="BI9" t="s">
        <v>11772</v>
      </c>
      <c r="BJ9" t="s">
        <v>11844</v>
      </c>
      <c r="BK9" t="s">
        <v>11922</v>
      </c>
      <c r="BL9" t="s">
        <v>12005</v>
      </c>
      <c r="BM9" t="s">
        <v>12051</v>
      </c>
      <c r="BN9" t="s">
        <v>12086</v>
      </c>
      <c r="BO9" t="s">
        <v>12148</v>
      </c>
      <c r="BP9" t="s">
        <v>12209</v>
      </c>
      <c r="BQ9" t="s">
        <v>12251</v>
      </c>
      <c r="BR9" t="s">
        <v>12415</v>
      </c>
      <c r="BS9" t="s">
        <v>12478</v>
      </c>
      <c r="BT9" t="s">
        <v>12545</v>
      </c>
      <c r="BU9" t="s">
        <v>12572</v>
      </c>
      <c r="BV9" t="s">
        <v>12615</v>
      </c>
      <c r="BW9" t="s">
        <v>12684</v>
      </c>
      <c r="BX9" t="s">
        <v>12711</v>
      </c>
      <c r="BY9" t="s">
        <v>12793</v>
      </c>
      <c r="BZ9" t="s">
        <v>12848</v>
      </c>
      <c r="CA9" t="s">
        <v>12936</v>
      </c>
    </row>
    <row r="10" spans="1:81" x14ac:dyDescent="0.25">
      <c r="J10" t="s">
        <v>6848</v>
      </c>
      <c r="L10" t="s">
        <v>6921</v>
      </c>
      <c r="S10" t="s">
        <v>6994</v>
      </c>
      <c r="T10" t="s">
        <v>7082</v>
      </c>
      <c r="U10" t="s">
        <v>7120</v>
      </c>
      <c r="V10" t="s">
        <v>7235</v>
      </c>
      <c r="W10" t="s">
        <v>7343</v>
      </c>
      <c r="X10" t="s">
        <v>8181</v>
      </c>
      <c r="Z10" t="s">
        <v>8703</v>
      </c>
      <c r="AA10" t="s">
        <v>8814</v>
      </c>
      <c r="AB10" t="s">
        <v>8872</v>
      </c>
      <c r="AE10" t="s">
        <v>9098</v>
      </c>
      <c r="AF10" t="s">
        <v>10103</v>
      </c>
      <c r="AG10" t="s">
        <v>10196</v>
      </c>
      <c r="AH10" t="s">
        <v>10240</v>
      </c>
      <c r="AI10" t="s">
        <v>10340</v>
      </c>
      <c r="AJ10" t="s">
        <v>10419</v>
      </c>
      <c r="AK10" t="s">
        <v>10468</v>
      </c>
      <c r="AL10" t="s">
        <v>10502</v>
      </c>
      <c r="AM10" t="s">
        <v>10547</v>
      </c>
      <c r="AN10" t="s">
        <v>10633</v>
      </c>
      <c r="AO10" t="s">
        <v>10663</v>
      </c>
      <c r="AP10" t="s">
        <v>10713</v>
      </c>
      <c r="AQ10" t="s">
        <v>10785</v>
      </c>
      <c r="AR10" t="s">
        <v>10870</v>
      </c>
      <c r="AS10" t="s">
        <v>10960</v>
      </c>
      <c r="AT10" t="s">
        <v>11040</v>
      </c>
      <c r="AU10" t="s">
        <v>11078</v>
      </c>
      <c r="AW10" t="s">
        <v>11125</v>
      </c>
      <c r="AX10" t="s">
        <v>11190</v>
      </c>
      <c r="AY10" t="s">
        <v>11243</v>
      </c>
      <c r="AZ10" t="s">
        <v>11304</v>
      </c>
      <c r="BB10" t="s">
        <v>11400</v>
      </c>
      <c r="BC10" t="s">
        <v>11426</v>
      </c>
      <c r="BD10" t="s">
        <v>11472</v>
      </c>
      <c r="BE10" t="s">
        <v>11559</v>
      </c>
      <c r="BF10" t="s">
        <v>11630</v>
      </c>
      <c r="BG10" t="s">
        <v>11684</v>
      </c>
      <c r="BI10" t="s">
        <v>11799</v>
      </c>
      <c r="BJ10" t="s">
        <v>11883</v>
      </c>
      <c r="BK10" t="s">
        <v>11913</v>
      </c>
      <c r="BL10" t="s">
        <v>12012</v>
      </c>
      <c r="BM10" t="s">
        <v>12055</v>
      </c>
      <c r="BN10" t="s">
        <v>12083</v>
      </c>
      <c r="BO10" t="s">
        <v>12130</v>
      </c>
      <c r="BP10" t="s">
        <v>12166</v>
      </c>
      <c r="BQ10" t="s">
        <v>12261</v>
      </c>
      <c r="BR10" t="s">
        <v>12427</v>
      </c>
      <c r="BS10" t="s">
        <v>12501</v>
      </c>
      <c r="BT10" t="s">
        <v>12566</v>
      </c>
      <c r="BU10" t="s">
        <v>12594</v>
      </c>
      <c r="BV10" t="s">
        <v>12621</v>
      </c>
      <c r="BW10" t="s">
        <v>12667</v>
      </c>
      <c r="BX10" t="s">
        <v>12724</v>
      </c>
      <c r="BY10" t="s">
        <v>12805</v>
      </c>
      <c r="BZ10" t="s">
        <v>12851</v>
      </c>
      <c r="CA10" t="s">
        <v>12955</v>
      </c>
    </row>
    <row r="11" spans="1:81" x14ac:dyDescent="0.25">
      <c r="L11" t="s">
        <v>6908</v>
      </c>
      <c r="S11" t="s">
        <v>7012</v>
      </c>
      <c r="T11" t="s">
        <v>7089</v>
      </c>
      <c r="U11" t="s">
        <v>7164</v>
      </c>
      <c r="V11" t="s">
        <v>7254</v>
      </c>
      <c r="W11" t="s">
        <v>7346</v>
      </c>
      <c r="X11" t="s">
        <v>8195</v>
      </c>
      <c r="Z11" t="s">
        <v>8669</v>
      </c>
      <c r="AA11" t="s">
        <v>8817</v>
      </c>
      <c r="AB11" t="s">
        <v>8854</v>
      </c>
      <c r="AE11" t="s">
        <v>9117</v>
      </c>
      <c r="AF11" t="s">
        <v>9838</v>
      </c>
      <c r="AG11" t="s">
        <v>10189</v>
      </c>
      <c r="AH11" t="s">
        <v>10294</v>
      </c>
      <c r="AI11" t="s">
        <v>10355</v>
      </c>
      <c r="AJ11" t="s">
        <v>10390</v>
      </c>
      <c r="AK11" t="s">
        <v>10479</v>
      </c>
      <c r="AL11" t="s">
        <v>10514</v>
      </c>
      <c r="AM11" t="s">
        <v>10520</v>
      </c>
      <c r="AN11" t="s">
        <v>10639</v>
      </c>
      <c r="AO11" t="s">
        <v>10694</v>
      </c>
      <c r="AP11" t="s">
        <v>10721</v>
      </c>
      <c r="AQ11" t="s">
        <v>10816</v>
      </c>
      <c r="AR11" t="s">
        <v>10876</v>
      </c>
      <c r="AS11" t="s">
        <v>10924</v>
      </c>
      <c r="AT11" t="s">
        <v>10984</v>
      </c>
      <c r="AU11" t="s">
        <v>11081</v>
      </c>
      <c r="AW11" t="s">
        <v>11111</v>
      </c>
      <c r="AX11" t="s">
        <v>11177</v>
      </c>
      <c r="AZ11" t="s">
        <v>11297</v>
      </c>
      <c r="BB11" t="s">
        <v>11414</v>
      </c>
      <c r="BC11" t="s">
        <v>11417</v>
      </c>
      <c r="BD11" t="s">
        <v>11476</v>
      </c>
      <c r="BE11" t="s">
        <v>11536</v>
      </c>
      <c r="BF11" t="s">
        <v>11566</v>
      </c>
      <c r="BG11" t="s">
        <v>11691</v>
      </c>
      <c r="BI11" t="s">
        <v>11769</v>
      </c>
      <c r="BJ11" t="s">
        <v>11880</v>
      </c>
      <c r="BK11" t="s">
        <v>11919</v>
      </c>
      <c r="BL11" t="s">
        <v>11973</v>
      </c>
      <c r="BM11" t="s">
        <v>12066</v>
      </c>
      <c r="BO11" t="s">
        <v>12112</v>
      </c>
      <c r="BP11" t="s">
        <v>12203</v>
      </c>
      <c r="BQ11" t="s">
        <v>12264</v>
      </c>
      <c r="BR11" t="s">
        <v>12337</v>
      </c>
      <c r="BS11" t="s">
        <v>12492</v>
      </c>
      <c r="BT11" t="s">
        <v>12562</v>
      </c>
      <c r="BU11" t="s">
        <v>12604</v>
      </c>
      <c r="BV11" t="s">
        <v>12637</v>
      </c>
      <c r="BW11" t="s">
        <v>12687</v>
      </c>
      <c r="BX11" t="s">
        <v>12720</v>
      </c>
      <c r="BY11" t="s">
        <v>12748</v>
      </c>
      <c r="BZ11" t="s">
        <v>12808</v>
      </c>
      <c r="CA11" t="s">
        <v>12952</v>
      </c>
    </row>
    <row r="12" spans="1:81" x14ac:dyDescent="0.25">
      <c r="L12" t="s">
        <v>6902</v>
      </c>
      <c r="S12" t="s">
        <v>6978</v>
      </c>
      <c r="T12" t="s">
        <v>7044</v>
      </c>
      <c r="U12" t="s">
        <v>7198</v>
      </c>
      <c r="V12" t="s">
        <v>7219</v>
      </c>
      <c r="W12" t="s">
        <v>7350</v>
      </c>
      <c r="X12" t="s">
        <v>7739</v>
      </c>
      <c r="Z12" t="s">
        <v>8770</v>
      </c>
      <c r="AA12" t="s">
        <v>8826</v>
      </c>
      <c r="AB12" t="s">
        <v>8869</v>
      </c>
      <c r="AE12" t="s">
        <v>9124</v>
      </c>
      <c r="AF12" t="s">
        <v>9607</v>
      </c>
      <c r="AG12" t="s">
        <v>10159</v>
      </c>
      <c r="AH12" t="s">
        <v>10298</v>
      </c>
      <c r="AJ12" t="s">
        <v>10409</v>
      </c>
      <c r="AK12" t="s">
        <v>10458</v>
      </c>
      <c r="AL12" t="s">
        <v>10499</v>
      </c>
      <c r="AM12" t="s">
        <v>10561</v>
      </c>
      <c r="AN12" t="s">
        <v>10603</v>
      </c>
      <c r="AO12" t="s">
        <v>10676</v>
      </c>
      <c r="AP12" t="s">
        <v>10754</v>
      </c>
      <c r="AQ12" t="s">
        <v>10858</v>
      </c>
      <c r="AR12" t="s">
        <v>10882</v>
      </c>
      <c r="AS12" t="s">
        <v>10934</v>
      </c>
      <c r="AT12" t="s">
        <v>10988</v>
      </c>
      <c r="AU12" t="s">
        <v>11066</v>
      </c>
      <c r="AW12" t="s">
        <v>11144</v>
      </c>
      <c r="AX12" t="s">
        <v>11209</v>
      </c>
      <c r="AZ12" t="s">
        <v>11307</v>
      </c>
      <c r="BB12" t="s">
        <v>11355</v>
      </c>
      <c r="BD12" t="s">
        <v>11463</v>
      </c>
      <c r="BE12" t="s">
        <v>11563</v>
      </c>
      <c r="BF12" t="s">
        <v>11607</v>
      </c>
      <c r="BG12" t="s">
        <v>11681</v>
      </c>
      <c r="BI12" t="s">
        <v>11750</v>
      </c>
      <c r="BJ12" t="s">
        <v>11857</v>
      </c>
      <c r="BK12" t="s">
        <v>11931</v>
      </c>
      <c r="BL12" t="s">
        <v>12015</v>
      </c>
      <c r="BM12" t="s">
        <v>12062</v>
      </c>
      <c r="BO12" t="s">
        <v>12119</v>
      </c>
      <c r="BP12" t="s">
        <v>12158</v>
      </c>
      <c r="BQ12" t="s">
        <v>12271</v>
      </c>
      <c r="BR12" t="s">
        <v>12348</v>
      </c>
      <c r="BS12" t="s">
        <v>12475</v>
      </c>
      <c r="BT12" t="s">
        <v>12511</v>
      </c>
      <c r="BU12" t="s">
        <v>12588</v>
      </c>
      <c r="BV12" t="s">
        <v>12643</v>
      </c>
      <c r="BW12" t="s">
        <v>12661</v>
      </c>
      <c r="BX12" t="s">
        <v>12732</v>
      </c>
      <c r="BY12" t="s">
        <v>12781</v>
      </c>
      <c r="BZ12" t="s">
        <v>12859</v>
      </c>
      <c r="CA12" t="s">
        <v>12907</v>
      </c>
    </row>
    <row r="13" spans="1:81" x14ac:dyDescent="0.25">
      <c r="S13" t="s">
        <v>6986</v>
      </c>
      <c r="T13" t="s">
        <v>7067</v>
      </c>
      <c r="U13" t="s">
        <v>7168</v>
      </c>
      <c r="V13" t="s">
        <v>7225</v>
      </c>
      <c r="W13" t="s">
        <v>7360</v>
      </c>
      <c r="X13" t="s">
        <v>7801</v>
      </c>
      <c r="Z13" t="s">
        <v>8750</v>
      </c>
      <c r="AA13" t="s">
        <v>8834</v>
      </c>
      <c r="AB13" t="s">
        <v>8860</v>
      </c>
      <c r="AE13" t="s">
        <v>9147</v>
      </c>
      <c r="AF13" t="s">
        <v>9823</v>
      </c>
      <c r="AG13" t="s">
        <v>10199</v>
      </c>
      <c r="AH13" t="s">
        <v>10218</v>
      </c>
      <c r="AJ13" t="s">
        <v>10362</v>
      </c>
      <c r="AK13" t="s">
        <v>10446</v>
      </c>
      <c r="AL13" t="s">
        <v>10512</v>
      </c>
      <c r="AM13" t="s">
        <v>10574</v>
      </c>
      <c r="AN13" t="s">
        <v>10622</v>
      </c>
      <c r="AO13" t="s">
        <v>10705</v>
      </c>
      <c r="AP13" t="s">
        <v>10761</v>
      </c>
      <c r="AQ13" t="s">
        <v>10856</v>
      </c>
      <c r="AR13" t="s">
        <v>10892</v>
      </c>
      <c r="AS13" t="s">
        <v>10906</v>
      </c>
      <c r="AT13" t="s">
        <v>11021</v>
      </c>
      <c r="AU13" t="s">
        <v>11073</v>
      </c>
      <c r="AW13" t="s">
        <v>11117</v>
      </c>
      <c r="AX13" t="s">
        <v>11181</v>
      </c>
      <c r="AZ13" t="s">
        <v>11310</v>
      </c>
      <c r="BB13" t="s">
        <v>11376</v>
      </c>
      <c r="BD13" t="s">
        <v>11484</v>
      </c>
      <c r="BE13" t="s">
        <v>11550</v>
      </c>
      <c r="BF13" t="s">
        <v>11613</v>
      </c>
      <c r="BG13" t="s">
        <v>11673</v>
      </c>
      <c r="BI13" t="s">
        <v>11747</v>
      </c>
      <c r="BJ13" t="s">
        <v>11815</v>
      </c>
      <c r="BK13" t="s">
        <v>11942</v>
      </c>
      <c r="BL13" t="s">
        <v>11977</v>
      </c>
      <c r="BM13" t="s">
        <v>12070</v>
      </c>
      <c r="BO13" t="s">
        <v>12137</v>
      </c>
      <c r="BP13" t="s">
        <v>12176</v>
      </c>
      <c r="BQ13" t="s">
        <v>12218</v>
      </c>
      <c r="BR13" t="s">
        <v>12360</v>
      </c>
      <c r="BS13" t="s">
        <v>12494</v>
      </c>
      <c r="BT13" t="s">
        <v>12519</v>
      </c>
      <c r="BU13" t="s">
        <v>12601</v>
      </c>
      <c r="BV13" t="s">
        <v>12607</v>
      </c>
      <c r="BW13" t="s">
        <v>12698</v>
      </c>
      <c r="BX13" t="s">
        <v>12736</v>
      </c>
      <c r="BY13" t="s">
        <v>12759</v>
      </c>
      <c r="BZ13" t="s">
        <v>12845</v>
      </c>
      <c r="CA13" t="s">
        <v>12867</v>
      </c>
    </row>
    <row r="14" spans="1:81" x14ac:dyDescent="0.25">
      <c r="T14" t="s">
        <v>7037</v>
      </c>
      <c r="U14" t="s">
        <v>7171</v>
      </c>
      <c r="V14" t="s">
        <v>7267</v>
      </c>
      <c r="W14" t="s">
        <v>7644</v>
      </c>
      <c r="X14" t="s">
        <v>7811</v>
      </c>
      <c r="Z14" t="s">
        <v>8720</v>
      </c>
      <c r="AA14" t="s">
        <v>8837</v>
      </c>
      <c r="AB14" t="s">
        <v>8881</v>
      </c>
      <c r="AE14" t="s">
        <v>9171</v>
      </c>
      <c r="AF14" t="s">
        <v>9794</v>
      </c>
      <c r="AG14" t="s">
        <v>10179</v>
      </c>
      <c r="AH14" t="s">
        <v>10232</v>
      </c>
      <c r="AJ14" t="s">
        <v>10380</v>
      </c>
      <c r="AK14" t="s">
        <v>10449</v>
      </c>
      <c r="AL14" t="s">
        <v>10482</v>
      </c>
      <c r="AM14" t="s">
        <v>10567</v>
      </c>
      <c r="AN14" t="s">
        <v>10647</v>
      </c>
      <c r="AO14" t="s">
        <v>10692</v>
      </c>
      <c r="AP14" t="s">
        <v>10733</v>
      </c>
      <c r="AQ14" t="s">
        <v>10807</v>
      </c>
      <c r="AR14" t="s">
        <v>10900</v>
      </c>
      <c r="AS14" t="s">
        <v>10964</v>
      </c>
      <c r="AT14" t="s">
        <v>10996</v>
      </c>
      <c r="AU14" t="s">
        <v>11059</v>
      </c>
      <c r="AW14" t="s">
        <v>11155</v>
      </c>
      <c r="AX14" t="s">
        <v>11198</v>
      </c>
      <c r="AZ14" t="s">
        <v>11321</v>
      </c>
      <c r="BB14" t="s">
        <v>11368</v>
      </c>
      <c r="BD14" t="s">
        <v>11487</v>
      </c>
      <c r="BE14" t="s">
        <v>11501</v>
      </c>
      <c r="BF14" t="s">
        <v>11594</v>
      </c>
      <c r="BG14" t="s">
        <v>11702</v>
      </c>
      <c r="BI14" t="s">
        <v>11802</v>
      </c>
      <c r="BJ14" t="s">
        <v>11830</v>
      </c>
      <c r="BK14" t="s">
        <v>11938</v>
      </c>
      <c r="BL14" t="s">
        <v>11988</v>
      </c>
      <c r="BM14" t="s">
        <v>12042</v>
      </c>
      <c r="BO14" t="s">
        <v>12145</v>
      </c>
      <c r="BP14" t="s">
        <v>12188</v>
      </c>
      <c r="BQ14" t="s">
        <v>12283</v>
      </c>
      <c r="BR14" t="s">
        <v>12396</v>
      </c>
      <c r="BS14" t="s">
        <v>12472</v>
      </c>
      <c r="BT14" t="s">
        <v>12508</v>
      </c>
      <c r="BU14" t="s">
        <v>12569</v>
      </c>
      <c r="BV14" t="s">
        <v>12619</v>
      </c>
      <c r="BW14" t="s">
        <v>12671</v>
      </c>
      <c r="BY14" t="s">
        <v>12797</v>
      </c>
      <c r="BZ14" t="s">
        <v>12864</v>
      </c>
      <c r="CA14" t="s">
        <v>12876</v>
      </c>
    </row>
    <row r="15" spans="1:81" x14ac:dyDescent="0.25">
      <c r="T15" t="s">
        <v>7092</v>
      </c>
      <c r="U15" t="s">
        <v>7174</v>
      </c>
      <c r="V15" t="s">
        <v>7263</v>
      </c>
      <c r="W15" t="s">
        <v>7452</v>
      </c>
      <c r="X15" t="s">
        <v>7906</v>
      </c>
      <c r="Z15" t="s">
        <v>8738</v>
      </c>
      <c r="AA15" t="s">
        <v>8810</v>
      </c>
      <c r="AE15" t="s">
        <v>9224</v>
      </c>
      <c r="AF15" t="s">
        <v>9914</v>
      </c>
      <c r="AG15" t="s">
        <v>10152</v>
      </c>
      <c r="AH15" t="s">
        <v>10287</v>
      </c>
      <c r="AJ15" t="s">
        <v>10376</v>
      </c>
      <c r="AK15" t="s">
        <v>10472</v>
      </c>
      <c r="AM15" t="s">
        <v>10579</v>
      </c>
      <c r="AN15" t="s">
        <v>10608</v>
      </c>
      <c r="AO15" t="s">
        <v>10667</v>
      </c>
      <c r="AP15" t="s">
        <v>10745</v>
      </c>
      <c r="AQ15" t="s">
        <v>10801</v>
      </c>
      <c r="AR15" t="s">
        <v>10897</v>
      </c>
      <c r="AS15" t="s">
        <v>10920</v>
      </c>
      <c r="AT15" t="s">
        <v>10992</v>
      </c>
      <c r="AW15" t="s">
        <v>11141</v>
      </c>
      <c r="AX15" t="s">
        <v>11223</v>
      </c>
      <c r="AZ15" t="s">
        <v>11324</v>
      </c>
      <c r="BB15" t="s">
        <v>11372</v>
      </c>
      <c r="BD15" t="s">
        <v>11482</v>
      </c>
      <c r="BE15" t="s">
        <v>11527</v>
      </c>
      <c r="BF15" t="s">
        <v>11641</v>
      </c>
      <c r="BG15" t="s">
        <v>11705</v>
      </c>
      <c r="BI15" t="s">
        <v>11783</v>
      </c>
      <c r="BJ15" t="s">
        <v>11886</v>
      </c>
      <c r="BK15" t="s">
        <v>11916</v>
      </c>
      <c r="BL15" t="s">
        <v>11991</v>
      </c>
      <c r="BM15" t="s">
        <v>12048</v>
      </c>
      <c r="BO15" t="s">
        <v>12097</v>
      </c>
      <c r="BP15" t="s">
        <v>12181</v>
      </c>
      <c r="BQ15" t="s">
        <v>12303</v>
      </c>
      <c r="BR15" t="s">
        <v>12399</v>
      </c>
      <c r="BS15" t="s">
        <v>12460</v>
      </c>
      <c r="BT15" t="s">
        <v>12534</v>
      </c>
      <c r="BV15" t="s">
        <v>12612</v>
      </c>
      <c r="BW15" t="s">
        <v>12676</v>
      </c>
      <c r="BY15" t="s">
        <v>12752</v>
      </c>
      <c r="BZ15" t="s">
        <v>12854</v>
      </c>
      <c r="CA15" t="s">
        <v>12912</v>
      </c>
    </row>
    <row r="16" spans="1:81" x14ac:dyDescent="0.25">
      <c r="T16" t="s">
        <v>7051</v>
      </c>
      <c r="U16" t="s">
        <v>7188</v>
      </c>
      <c r="V16" t="s">
        <v>7201</v>
      </c>
      <c r="W16" t="s">
        <v>7457</v>
      </c>
      <c r="X16" t="s">
        <v>7925</v>
      </c>
      <c r="Z16" t="s">
        <v>8682</v>
      </c>
      <c r="AE16" t="s">
        <v>9233</v>
      </c>
      <c r="AF16" t="s">
        <v>9672</v>
      </c>
      <c r="AG16" t="s">
        <v>10162</v>
      </c>
      <c r="AH16" t="s">
        <v>10324</v>
      </c>
      <c r="AJ16" t="s">
        <v>10387</v>
      </c>
      <c r="AK16" t="s">
        <v>10430</v>
      </c>
      <c r="AM16" t="s">
        <v>10539</v>
      </c>
      <c r="AN16" t="s">
        <v>10630</v>
      </c>
      <c r="AO16" t="s">
        <v>10681</v>
      </c>
      <c r="AP16" t="s">
        <v>10736</v>
      </c>
      <c r="AQ16" t="s">
        <v>10843</v>
      </c>
      <c r="AS16" t="s">
        <v>10972</v>
      </c>
      <c r="AT16" t="s">
        <v>11029</v>
      </c>
      <c r="AW16" t="s">
        <v>11108</v>
      </c>
      <c r="AX16" t="s">
        <v>11220</v>
      </c>
      <c r="AZ16" t="s">
        <v>11301</v>
      </c>
      <c r="BB16" t="s">
        <v>11407</v>
      </c>
      <c r="BD16" t="s">
        <v>11496</v>
      </c>
      <c r="BE16" t="s">
        <v>11553</v>
      </c>
      <c r="BF16" t="s">
        <v>11624</v>
      </c>
      <c r="BG16" t="s">
        <v>11711</v>
      </c>
      <c r="BI16" t="s">
        <v>11796</v>
      </c>
      <c r="BJ16" t="s">
        <v>11851</v>
      </c>
      <c r="BK16" t="s">
        <v>11926</v>
      </c>
      <c r="BL16" t="s">
        <v>11957</v>
      </c>
      <c r="BO16" t="s">
        <v>12100</v>
      </c>
      <c r="BP16" t="s">
        <v>12197</v>
      </c>
      <c r="BQ16" t="s">
        <v>12243</v>
      </c>
      <c r="BR16" t="s">
        <v>12446</v>
      </c>
      <c r="BS16" t="s">
        <v>12489</v>
      </c>
      <c r="BT16" t="s">
        <v>12557</v>
      </c>
      <c r="BW16" t="s">
        <v>12655</v>
      </c>
      <c r="BY16" t="s">
        <v>12779</v>
      </c>
      <c r="BZ16" t="s">
        <v>12825</v>
      </c>
      <c r="CA16" t="s">
        <v>12882</v>
      </c>
    </row>
    <row r="17" spans="20:79" x14ac:dyDescent="0.25">
      <c r="T17" t="s">
        <v>7055</v>
      </c>
      <c r="U17" t="s">
        <v>7123</v>
      </c>
      <c r="V17" t="s">
        <v>7228</v>
      </c>
      <c r="W17" t="s">
        <v>7476</v>
      </c>
      <c r="X17" t="s">
        <v>8011</v>
      </c>
      <c r="Z17" t="s">
        <v>8780</v>
      </c>
      <c r="AE17" t="s">
        <v>9263</v>
      </c>
      <c r="AF17" t="s">
        <v>9659</v>
      </c>
      <c r="AG17" t="s">
        <v>10193</v>
      </c>
      <c r="AH17" t="s">
        <v>10281</v>
      </c>
      <c r="AJ17" t="s">
        <v>10369</v>
      </c>
      <c r="AK17" t="s">
        <v>10434</v>
      </c>
      <c r="AM17" t="s">
        <v>10523</v>
      </c>
      <c r="AN17" t="s">
        <v>10625</v>
      </c>
      <c r="AO17" t="s">
        <v>10651</v>
      </c>
      <c r="AP17" t="s">
        <v>10726</v>
      </c>
      <c r="AQ17" t="s">
        <v>10840</v>
      </c>
      <c r="AS17" t="s">
        <v>10917</v>
      </c>
      <c r="AT17" t="s">
        <v>11018</v>
      </c>
      <c r="AW17" t="s">
        <v>11131</v>
      </c>
      <c r="AX17" t="s">
        <v>11160</v>
      </c>
      <c r="AZ17" t="s">
        <v>11327</v>
      </c>
      <c r="BB17" t="s">
        <v>11385</v>
      </c>
      <c r="BD17" t="s">
        <v>11491</v>
      </c>
      <c r="BE17" t="s">
        <v>11542</v>
      </c>
      <c r="BF17" t="s">
        <v>11616</v>
      </c>
      <c r="BG17" t="s">
        <v>11708</v>
      </c>
      <c r="BI17" t="s">
        <v>11756</v>
      </c>
      <c r="BJ17" t="s">
        <v>11836</v>
      </c>
      <c r="BK17" t="s">
        <v>11899</v>
      </c>
      <c r="BL17" t="s">
        <v>11964</v>
      </c>
      <c r="BO17" t="s">
        <v>12106</v>
      </c>
      <c r="BP17" t="s">
        <v>12169</v>
      </c>
      <c r="BQ17" t="s">
        <v>12274</v>
      </c>
      <c r="BR17" t="s">
        <v>12372</v>
      </c>
      <c r="BT17" t="s">
        <v>12527</v>
      </c>
      <c r="BW17" t="s">
        <v>12652</v>
      </c>
      <c r="BY17" t="s">
        <v>12775</v>
      </c>
      <c r="BZ17" t="s">
        <v>12821</v>
      </c>
      <c r="CA17" t="s">
        <v>12891</v>
      </c>
    </row>
    <row r="18" spans="20:79" x14ac:dyDescent="0.25">
      <c r="T18" t="s">
        <v>7020</v>
      </c>
      <c r="U18" t="s">
        <v>7191</v>
      </c>
      <c r="V18" t="s">
        <v>7251</v>
      </c>
      <c r="W18" t="s">
        <v>7496</v>
      </c>
      <c r="X18" t="s">
        <v>8018</v>
      </c>
      <c r="Z18" t="s">
        <v>8797</v>
      </c>
      <c r="AE18" t="s">
        <v>9288</v>
      </c>
      <c r="AF18" t="s">
        <v>9295</v>
      </c>
      <c r="AG18" t="s">
        <v>10155</v>
      </c>
      <c r="AH18" t="s">
        <v>10225</v>
      </c>
      <c r="AJ18" t="s">
        <v>10384</v>
      </c>
      <c r="AM18" t="s">
        <v>10530</v>
      </c>
      <c r="AN18" t="s">
        <v>10636</v>
      </c>
      <c r="AP18" t="s">
        <v>10757</v>
      </c>
      <c r="AQ18" t="s">
        <v>10820</v>
      </c>
      <c r="AS18" t="s">
        <v>10948</v>
      </c>
      <c r="AT18" t="s">
        <v>11032</v>
      </c>
      <c r="AW18" t="s">
        <v>11150</v>
      </c>
      <c r="AX18" t="s">
        <v>11194</v>
      </c>
      <c r="AZ18" t="s">
        <v>11258</v>
      </c>
      <c r="BB18" t="s">
        <v>11404</v>
      </c>
      <c r="BD18" t="s">
        <v>11457</v>
      </c>
      <c r="BE18" t="s">
        <v>11522</v>
      </c>
      <c r="BF18" t="s">
        <v>11621</v>
      </c>
      <c r="BG18" t="s">
        <v>11693</v>
      </c>
      <c r="BI18" t="s">
        <v>11766</v>
      </c>
      <c r="BJ18" t="s">
        <v>11854</v>
      </c>
      <c r="BK18" t="s">
        <v>11935</v>
      </c>
      <c r="BL18" t="s">
        <v>11999</v>
      </c>
      <c r="BO18" t="s">
        <v>12103</v>
      </c>
      <c r="BP18" t="s">
        <v>12178</v>
      </c>
      <c r="BQ18" t="s">
        <v>12292</v>
      </c>
      <c r="BR18" t="s">
        <v>12453</v>
      </c>
      <c r="BT18" t="s">
        <v>12515</v>
      </c>
      <c r="BY18" t="s">
        <v>12788</v>
      </c>
      <c r="BZ18" t="s">
        <v>12842</v>
      </c>
      <c r="CA18" t="s">
        <v>12897</v>
      </c>
    </row>
    <row r="19" spans="20:79" x14ac:dyDescent="0.25">
      <c r="T19" t="s">
        <v>7071</v>
      </c>
      <c r="U19" t="s">
        <v>7147</v>
      </c>
      <c r="V19" t="s">
        <v>7258</v>
      </c>
      <c r="W19" t="s">
        <v>7501</v>
      </c>
      <c r="X19" t="s">
        <v>8035</v>
      </c>
      <c r="Z19" t="s">
        <v>8788</v>
      </c>
      <c r="AE19" t="s">
        <v>9178</v>
      </c>
      <c r="AF19" t="s">
        <v>9314</v>
      </c>
      <c r="AG19" t="s">
        <v>10146</v>
      </c>
      <c r="AH19" t="s">
        <v>10262</v>
      </c>
      <c r="AJ19" t="s">
        <v>10421</v>
      </c>
      <c r="AM19" t="s">
        <v>10551</v>
      </c>
      <c r="AN19" t="s">
        <v>10644</v>
      </c>
      <c r="AP19" t="s">
        <v>10771</v>
      </c>
      <c r="AQ19" t="s">
        <v>10826</v>
      </c>
      <c r="AS19" t="s">
        <v>10927</v>
      </c>
      <c r="AT19" t="s">
        <v>11036</v>
      </c>
      <c r="AW19" t="s">
        <v>11134</v>
      </c>
      <c r="AX19" t="s">
        <v>11217</v>
      </c>
      <c r="AZ19" t="s">
        <v>11271</v>
      </c>
      <c r="BB19" t="s">
        <v>11364</v>
      </c>
      <c r="BD19" t="s">
        <v>11469</v>
      </c>
      <c r="BE19" t="s">
        <v>11516</v>
      </c>
      <c r="BF19" t="s">
        <v>11638</v>
      </c>
      <c r="BG19" t="s">
        <v>11658</v>
      </c>
      <c r="BI19" t="s">
        <v>11734</v>
      </c>
      <c r="BJ19" t="s">
        <v>11812</v>
      </c>
      <c r="BK19" t="s">
        <v>11903</v>
      </c>
      <c r="BL19" t="s">
        <v>12002</v>
      </c>
      <c r="BO19" t="s">
        <v>12141</v>
      </c>
      <c r="BP19" t="s">
        <v>12164</v>
      </c>
      <c r="BQ19" t="s">
        <v>12255</v>
      </c>
      <c r="BR19" t="s">
        <v>12405</v>
      </c>
      <c r="BY19" t="s">
        <v>12762</v>
      </c>
      <c r="CA19" t="s">
        <v>12900</v>
      </c>
    </row>
    <row r="20" spans="20:79" x14ac:dyDescent="0.25">
      <c r="T20" t="s">
        <v>7040</v>
      </c>
      <c r="U20" t="s">
        <v>7158</v>
      </c>
      <c r="V20" t="s">
        <v>7222</v>
      </c>
      <c r="W20" t="s">
        <v>7510</v>
      </c>
      <c r="X20" t="s">
        <v>8080</v>
      </c>
      <c r="Z20" t="s">
        <v>8711</v>
      </c>
      <c r="AE20" t="s">
        <v>9248</v>
      </c>
      <c r="AF20" t="s">
        <v>9327</v>
      </c>
      <c r="AG20" t="s">
        <v>10171</v>
      </c>
      <c r="AH20" t="s">
        <v>10321</v>
      </c>
      <c r="AJ20" t="s">
        <v>10406</v>
      </c>
      <c r="AN20" t="s">
        <v>10613</v>
      </c>
      <c r="AP20" t="s">
        <v>10775</v>
      </c>
      <c r="AQ20" t="s">
        <v>10832</v>
      </c>
      <c r="AS20" t="s">
        <v>10903</v>
      </c>
      <c r="AX20" t="s">
        <v>11166</v>
      </c>
      <c r="AZ20" t="s">
        <v>11293</v>
      </c>
      <c r="BB20" t="s">
        <v>11348</v>
      </c>
      <c r="BD20" t="s">
        <v>11454</v>
      </c>
      <c r="BE20" t="s">
        <v>11510</v>
      </c>
      <c r="BF20" t="s">
        <v>11573</v>
      </c>
      <c r="BG20" t="s">
        <v>11654</v>
      </c>
      <c r="BI20" t="s">
        <v>11787</v>
      </c>
      <c r="BJ20" t="s">
        <v>11827</v>
      </c>
      <c r="BL20" t="s">
        <v>12008</v>
      </c>
      <c r="BO20" t="s">
        <v>12133</v>
      </c>
      <c r="BP20" t="s">
        <v>12194</v>
      </c>
      <c r="BQ20" t="s">
        <v>12278</v>
      </c>
      <c r="BR20" t="s">
        <v>12443</v>
      </c>
      <c r="BY20" t="s">
        <v>12765</v>
      </c>
      <c r="CA20" t="s">
        <v>12894</v>
      </c>
    </row>
    <row r="21" spans="20:79" x14ac:dyDescent="0.25">
      <c r="T21" t="s">
        <v>7078</v>
      </c>
      <c r="U21" t="s">
        <v>7151</v>
      </c>
      <c r="V21" t="s">
        <v>7232</v>
      </c>
      <c r="W21" t="s">
        <v>7534</v>
      </c>
      <c r="X21" t="s">
        <v>8083</v>
      </c>
      <c r="Z21" t="s">
        <v>8773</v>
      </c>
      <c r="AE21" t="s">
        <v>9106</v>
      </c>
      <c r="AF21" t="s">
        <v>9348</v>
      </c>
      <c r="AH21" t="s">
        <v>10259</v>
      </c>
      <c r="AJ21" t="s">
        <v>10393</v>
      </c>
      <c r="AN21" t="s">
        <v>10617</v>
      </c>
      <c r="AP21" t="s">
        <v>10740</v>
      </c>
      <c r="AQ21" t="s">
        <v>10810</v>
      </c>
      <c r="AS21" t="s">
        <v>10913</v>
      </c>
      <c r="AX21" t="s">
        <v>11212</v>
      </c>
      <c r="AZ21" t="s">
        <v>11252</v>
      </c>
      <c r="BB21" t="s">
        <v>11410</v>
      </c>
      <c r="BE21" t="s">
        <v>11545</v>
      </c>
      <c r="BF21" t="s">
        <v>11634</v>
      </c>
      <c r="BG21" t="s">
        <v>11688</v>
      </c>
      <c r="BI21" t="s">
        <v>11792</v>
      </c>
      <c r="BJ21" t="s">
        <v>11839</v>
      </c>
      <c r="BL21" t="s">
        <v>12023</v>
      </c>
      <c r="BP21" t="s">
        <v>12191</v>
      </c>
      <c r="BQ21" t="s">
        <v>12287</v>
      </c>
      <c r="BR21" t="s">
        <v>12375</v>
      </c>
      <c r="BY21" t="s">
        <v>12801</v>
      </c>
      <c r="CA21" t="s">
        <v>12888</v>
      </c>
    </row>
    <row r="22" spans="20:79" x14ac:dyDescent="0.25">
      <c r="T22" t="s">
        <v>7030</v>
      </c>
      <c r="U22" t="s">
        <v>7181</v>
      </c>
      <c r="W22" t="s">
        <v>7571</v>
      </c>
      <c r="X22" t="s">
        <v>8091</v>
      </c>
      <c r="Z22" t="s">
        <v>8776</v>
      </c>
      <c r="AE22" t="s">
        <v>9236</v>
      </c>
      <c r="AF22" t="s">
        <v>9351</v>
      </c>
      <c r="AH22" t="s">
        <v>10331</v>
      </c>
      <c r="AQ22" t="s">
        <v>10847</v>
      </c>
      <c r="AS22" t="s">
        <v>10940</v>
      </c>
      <c r="AZ22" t="s">
        <v>11255</v>
      </c>
      <c r="BF22" t="s">
        <v>11577</v>
      </c>
      <c r="BI22" t="s">
        <v>11806</v>
      </c>
      <c r="BJ22" t="s">
        <v>11873</v>
      </c>
      <c r="BL22" t="s">
        <v>11984</v>
      </c>
      <c r="BQ22" t="s">
        <v>12258</v>
      </c>
      <c r="BR22" t="s">
        <v>12448</v>
      </c>
      <c r="CA22" t="s">
        <v>12903</v>
      </c>
    </row>
    <row r="23" spans="20:79" x14ac:dyDescent="0.25">
      <c r="T23" t="s">
        <v>7027</v>
      </c>
      <c r="U23" t="s">
        <v>7177</v>
      </c>
      <c r="W23" t="s">
        <v>7597</v>
      </c>
      <c r="X23" t="s">
        <v>8378</v>
      </c>
      <c r="Z23" t="s">
        <v>8694</v>
      </c>
      <c r="AE23" t="s">
        <v>9193</v>
      </c>
      <c r="AF23" t="s">
        <v>9361</v>
      </c>
      <c r="AH23" t="s">
        <v>10216</v>
      </c>
      <c r="AQ23" t="s">
        <v>10813</v>
      </c>
      <c r="AZ23" t="s">
        <v>11313</v>
      </c>
      <c r="BF23" t="s">
        <v>11599</v>
      </c>
      <c r="BI23" t="s">
        <v>11759</v>
      </c>
      <c r="BJ23" t="s">
        <v>11842</v>
      </c>
      <c r="BL23" t="s">
        <v>11960</v>
      </c>
      <c r="BQ23" t="s">
        <v>12268</v>
      </c>
      <c r="BR23" t="s">
        <v>12384</v>
      </c>
      <c r="CA23" t="s">
        <v>12962</v>
      </c>
    </row>
    <row r="24" spans="20:79" x14ac:dyDescent="0.25">
      <c r="T24" t="s">
        <v>7048</v>
      </c>
      <c r="U24" t="s">
        <v>7132</v>
      </c>
      <c r="W24" t="s">
        <v>7601</v>
      </c>
      <c r="X24" t="s">
        <v>8421</v>
      </c>
      <c r="Z24" t="s">
        <v>8729</v>
      </c>
      <c r="AE24" t="s">
        <v>9154</v>
      </c>
      <c r="AF24" t="s">
        <v>9365</v>
      </c>
      <c r="AH24" t="s">
        <v>10270</v>
      </c>
      <c r="AQ24" t="s">
        <v>10852</v>
      </c>
      <c r="AZ24" t="s">
        <v>11261</v>
      </c>
      <c r="BF24" t="s">
        <v>11591</v>
      </c>
      <c r="BI24" t="s">
        <v>11775</v>
      </c>
      <c r="BJ24" t="s">
        <v>11847</v>
      </c>
      <c r="BL24" t="s">
        <v>11995</v>
      </c>
      <c r="BQ24" t="s">
        <v>12298</v>
      </c>
      <c r="BR24" t="s">
        <v>12327</v>
      </c>
      <c r="CA24" t="s">
        <v>12919</v>
      </c>
    </row>
    <row r="25" spans="20:79" x14ac:dyDescent="0.25">
      <c r="U25" t="s">
        <v>7103</v>
      </c>
      <c r="W25" t="s">
        <v>7606</v>
      </c>
      <c r="X25" t="s">
        <v>8464</v>
      </c>
      <c r="Z25" t="s">
        <v>8792</v>
      </c>
      <c r="AE25" t="s">
        <v>9102</v>
      </c>
      <c r="AF25" t="s">
        <v>9377</v>
      </c>
      <c r="AH25" t="s">
        <v>10206</v>
      </c>
      <c r="AZ25" t="s">
        <v>11284</v>
      </c>
      <c r="BF25" t="s">
        <v>11627</v>
      </c>
      <c r="BI25" t="s">
        <v>11763</v>
      </c>
      <c r="BJ25" t="s">
        <v>11860</v>
      </c>
      <c r="BL25" t="s">
        <v>12019</v>
      </c>
      <c r="BQ25" t="s">
        <v>12232</v>
      </c>
      <c r="BR25" t="s">
        <v>12408</v>
      </c>
      <c r="CA25" t="s">
        <v>12871</v>
      </c>
    </row>
    <row r="26" spans="20:79" x14ac:dyDescent="0.25">
      <c r="U26" t="s">
        <v>7110</v>
      </c>
      <c r="W26" t="s">
        <v>7648</v>
      </c>
      <c r="X26" t="s">
        <v>8493</v>
      </c>
      <c r="Z26" t="s">
        <v>8755</v>
      </c>
      <c r="AE26" t="s">
        <v>9047</v>
      </c>
      <c r="AF26" t="s">
        <v>9399</v>
      </c>
      <c r="AH26" t="s">
        <v>10278</v>
      </c>
      <c r="AZ26" t="s">
        <v>11287</v>
      </c>
      <c r="BF26" t="s">
        <v>11588</v>
      </c>
      <c r="BJ26" t="s">
        <v>11821</v>
      </c>
      <c r="BQ26" t="s">
        <v>12225</v>
      </c>
      <c r="BR26" t="s">
        <v>12309</v>
      </c>
      <c r="CA26" t="s">
        <v>12916</v>
      </c>
    </row>
    <row r="27" spans="20:79" x14ac:dyDescent="0.25">
      <c r="U27" t="s">
        <v>7116</v>
      </c>
      <c r="W27" t="s">
        <v>7660</v>
      </c>
      <c r="X27" t="s">
        <v>8520</v>
      </c>
      <c r="Z27" t="s">
        <v>8677</v>
      </c>
      <c r="AE27" t="s">
        <v>9175</v>
      </c>
      <c r="AF27" t="s">
        <v>9406</v>
      </c>
      <c r="AH27" t="s">
        <v>10275</v>
      </c>
      <c r="BJ27" t="s">
        <v>11818</v>
      </c>
      <c r="BQ27" t="s">
        <v>12306</v>
      </c>
      <c r="BR27" t="s">
        <v>12411</v>
      </c>
      <c r="CA27" t="s">
        <v>12924</v>
      </c>
    </row>
    <row r="28" spans="20:79" x14ac:dyDescent="0.25">
      <c r="U28" t="s">
        <v>7185</v>
      </c>
      <c r="W28" t="s">
        <v>7665</v>
      </c>
      <c r="X28" t="s">
        <v>8602</v>
      </c>
      <c r="Z28" t="s">
        <v>8698</v>
      </c>
      <c r="AE28" t="s">
        <v>9280</v>
      </c>
      <c r="AF28" t="s">
        <v>9423</v>
      </c>
      <c r="AH28" t="s">
        <v>10284</v>
      </c>
      <c r="BR28" t="s">
        <v>12317</v>
      </c>
      <c r="CA28" t="s">
        <v>12948</v>
      </c>
    </row>
    <row r="29" spans="20:79" x14ac:dyDescent="0.25">
      <c r="U29" t="s">
        <v>7139</v>
      </c>
      <c r="W29" t="s">
        <v>7693</v>
      </c>
      <c r="X29" t="s">
        <v>8606</v>
      </c>
      <c r="Z29" t="s">
        <v>8747</v>
      </c>
      <c r="AE29" t="s">
        <v>9213</v>
      </c>
      <c r="AF29" t="s">
        <v>9443</v>
      </c>
      <c r="AH29" t="s">
        <v>10221</v>
      </c>
      <c r="BR29" t="s">
        <v>12353</v>
      </c>
      <c r="CA29" t="s">
        <v>12940</v>
      </c>
    </row>
    <row r="30" spans="20:79" x14ac:dyDescent="0.25">
      <c r="U30" t="s">
        <v>7195</v>
      </c>
      <c r="W30" t="s">
        <v>7707</v>
      </c>
      <c r="X30" t="s">
        <v>8615</v>
      </c>
      <c r="Z30" t="s">
        <v>8673</v>
      </c>
      <c r="AE30" t="s">
        <v>8964</v>
      </c>
      <c r="AF30" t="s">
        <v>9466</v>
      </c>
      <c r="AH30" t="s">
        <v>10317</v>
      </c>
      <c r="BR30" t="s">
        <v>12402</v>
      </c>
    </row>
    <row r="31" spans="20:79" x14ac:dyDescent="0.25">
      <c r="U31" t="s">
        <v>7129</v>
      </c>
      <c r="W31" t="s">
        <v>7714</v>
      </c>
      <c r="X31" t="s">
        <v>8087</v>
      </c>
      <c r="Z31" t="s">
        <v>8690</v>
      </c>
      <c r="AE31" t="s">
        <v>8931</v>
      </c>
      <c r="AF31" t="s">
        <v>9544</v>
      </c>
      <c r="AH31" t="s">
        <v>10202</v>
      </c>
      <c r="BR31" t="s">
        <v>12321</v>
      </c>
    </row>
    <row r="32" spans="20:79" x14ac:dyDescent="0.25">
      <c r="W32" t="s">
        <v>7640</v>
      </c>
      <c r="X32" t="s">
        <v>7774</v>
      </c>
      <c r="Z32" t="s">
        <v>8759</v>
      </c>
      <c r="AE32" t="s">
        <v>9220</v>
      </c>
      <c r="AF32" t="s">
        <v>9581</v>
      </c>
      <c r="AH32" t="s">
        <v>10304</v>
      </c>
      <c r="BR32" t="s">
        <v>12424</v>
      </c>
    </row>
    <row r="33" spans="23:70" x14ac:dyDescent="0.25">
      <c r="W33" t="s">
        <v>7519</v>
      </c>
      <c r="X33" t="s">
        <v>7798</v>
      </c>
      <c r="Z33" t="s">
        <v>8716</v>
      </c>
      <c r="AE33" t="s">
        <v>9267</v>
      </c>
      <c r="AF33" t="s">
        <v>9584</v>
      </c>
      <c r="AH33" t="s">
        <v>10273</v>
      </c>
      <c r="BR33" t="s">
        <v>12430</v>
      </c>
    </row>
    <row r="34" spans="23:70" x14ac:dyDescent="0.25">
      <c r="W34" t="s">
        <v>7485</v>
      </c>
      <c r="X34" t="s">
        <v>7825</v>
      </c>
      <c r="Z34" t="s">
        <v>8763</v>
      </c>
      <c r="AE34" t="s">
        <v>9043</v>
      </c>
      <c r="AF34" t="s">
        <v>9591</v>
      </c>
      <c r="AH34" t="s">
        <v>10308</v>
      </c>
      <c r="BR34" t="s">
        <v>12421</v>
      </c>
    </row>
    <row r="35" spans="23:70" x14ac:dyDescent="0.25">
      <c r="W35" t="s">
        <v>7493</v>
      </c>
      <c r="X35" t="s">
        <v>7828</v>
      </c>
      <c r="Z35" t="s">
        <v>8662</v>
      </c>
      <c r="AE35" t="s">
        <v>9121</v>
      </c>
      <c r="AF35" t="s">
        <v>9599</v>
      </c>
      <c r="AH35" t="s">
        <v>10243</v>
      </c>
      <c r="BR35" t="s">
        <v>12369</v>
      </c>
    </row>
    <row r="36" spans="23:70" x14ac:dyDescent="0.25">
      <c r="W36" t="s">
        <v>7547</v>
      </c>
      <c r="X36" t="s">
        <v>7835</v>
      </c>
      <c r="Z36" t="s">
        <v>8735</v>
      </c>
      <c r="AE36" t="s">
        <v>9209</v>
      </c>
      <c r="AF36" t="s">
        <v>9611</v>
      </c>
      <c r="AH36" t="s">
        <v>10301</v>
      </c>
      <c r="BR36" t="s">
        <v>12440</v>
      </c>
    </row>
    <row r="37" spans="23:70" x14ac:dyDescent="0.25">
      <c r="W37" t="s">
        <v>7620</v>
      </c>
      <c r="X37" t="s">
        <v>7841</v>
      </c>
      <c r="AE37" t="s">
        <v>9256</v>
      </c>
      <c r="AF37" t="s">
        <v>9643</v>
      </c>
      <c r="AH37" t="s">
        <v>10210</v>
      </c>
      <c r="BR37" t="s">
        <v>12390</v>
      </c>
    </row>
    <row r="38" spans="23:70" x14ac:dyDescent="0.25">
      <c r="W38" t="s">
        <v>7686</v>
      </c>
      <c r="X38" t="s">
        <v>7848</v>
      </c>
      <c r="AE38" t="s">
        <v>9139</v>
      </c>
      <c r="AF38" t="s">
        <v>9648</v>
      </c>
      <c r="AH38" t="s">
        <v>10229</v>
      </c>
      <c r="BR38" t="s">
        <v>12451</v>
      </c>
    </row>
    <row r="39" spans="23:70" x14ac:dyDescent="0.25">
      <c r="W39" t="s">
        <v>7711</v>
      </c>
      <c r="X39" t="s">
        <v>7854</v>
      </c>
      <c r="AE39" t="s">
        <v>9075</v>
      </c>
      <c r="AF39" t="s">
        <v>9708</v>
      </c>
      <c r="AH39" t="s">
        <v>10266</v>
      </c>
      <c r="BR39" t="s">
        <v>12363</v>
      </c>
    </row>
    <row r="40" spans="23:70" x14ac:dyDescent="0.25">
      <c r="W40" t="s">
        <v>7690</v>
      </c>
      <c r="X40" t="s">
        <v>7909</v>
      </c>
      <c r="AE40" t="s">
        <v>8961</v>
      </c>
      <c r="AF40" t="s">
        <v>9711</v>
      </c>
      <c r="AH40" t="s">
        <v>10254</v>
      </c>
      <c r="BR40" t="s">
        <v>12334</v>
      </c>
    </row>
    <row r="41" spans="23:70" x14ac:dyDescent="0.25">
      <c r="W41" t="s">
        <v>7653</v>
      </c>
      <c r="X41" t="s">
        <v>8531</v>
      </c>
      <c r="AE41" t="s">
        <v>9055</v>
      </c>
      <c r="AF41" t="s">
        <v>9744</v>
      </c>
      <c r="BR41" t="s">
        <v>12344</v>
      </c>
    </row>
    <row r="42" spans="23:70" x14ac:dyDescent="0.25">
      <c r="W42" t="s">
        <v>7697</v>
      </c>
      <c r="X42" t="s">
        <v>7977</v>
      </c>
      <c r="AE42" t="s">
        <v>9035</v>
      </c>
      <c r="AF42" t="s">
        <v>9813</v>
      </c>
      <c r="BR42" t="s">
        <v>12313</v>
      </c>
    </row>
    <row r="43" spans="23:70" x14ac:dyDescent="0.25">
      <c r="W43" t="s">
        <v>7473</v>
      </c>
      <c r="X43" t="s">
        <v>8099</v>
      </c>
      <c r="AE43" t="s">
        <v>9016</v>
      </c>
      <c r="AF43" t="s">
        <v>9392</v>
      </c>
      <c r="BR43" t="s">
        <v>12437</v>
      </c>
    </row>
    <row r="44" spans="23:70" x14ac:dyDescent="0.25">
      <c r="W44" t="s">
        <v>7590</v>
      </c>
      <c r="X44" t="s">
        <v>8131</v>
      </c>
      <c r="AE44" t="s">
        <v>9020</v>
      </c>
      <c r="AF44" t="s">
        <v>9849</v>
      </c>
      <c r="BR44" t="s">
        <v>12387</v>
      </c>
    </row>
    <row r="45" spans="23:70" x14ac:dyDescent="0.25">
      <c r="W45" t="s">
        <v>7670</v>
      </c>
      <c r="X45" t="s">
        <v>8135</v>
      </c>
      <c r="AE45" t="s">
        <v>9068</v>
      </c>
      <c r="AF45" t="s">
        <v>9885</v>
      </c>
      <c r="BR45" t="s">
        <v>12357</v>
      </c>
    </row>
    <row r="46" spans="23:70" x14ac:dyDescent="0.25">
      <c r="W46" t="s">
        <v>7676</v>
      </c>
      <c r="X46" t="s">
        <v>8141</v>
      </c>
      <c r="AE46" t="s">
        <v>9088</v>
      </c>
      <c r="AF46" t="s">
        <v>9894</v>
      </c>
      <c r="BR46" t="s">
        <v>12457</v>
      </c>
    </row>
    <row r="47" spans="23:70" x14ac:dyDescent="0.25">
      <c r="W47" t="s">
        <v>7578</v>
      </c>
      <c r="X47" t="s">
        <v>8258</v>
      </c>
      <c r="AE47" t="s">
        <v>9094</v>
      </c>
      <c r="AF47" t="s">
        <v>9911</v>
      </c>
      <c r="BR47" t="s">
        <v>12378</v>
      </c>
    </row>
    <row r="48" spans="23:70" x14ac:dyDescent="0.25">
      <c r="W48" t="s">
        <v>7516</v>
      </c>
      <c r="X48" t="s">
        <v>8286</v>
      </c>
      <c r="AE48" t="s">
        <v>9110</v>
      </c>
      <c r="AF48" t="s">
        <v>9950</v>
      </c>
      <c r="BR48" t="s">
        <v>12418</v>
      </c>
    </row>
    <row r="49" spans="23:70" x14ac:dyDescent="0.25">
      <c r="W49" t="s">
        <v>7311</v>
      </c>
      <c r="X49" t="s">
        <v>8314</v>
      </c>
      <c r="AE49" t="s">
        <v>9132</v>
      </c>
      <c r="AF49" t="s">
        <v>9957</v>
      </c>
      <c r="BR49" t="s">
        <v>12392</v>
      </c>
    </row>
    <row r="50" spans="23:70" x14ac:dyDescent="0.25">
      <c r="W50" t="s">
        <v>7593</v>
      </c>
      <c r="X50" t="s">
        <v>8359</v>
      </c>
      <c r="AE50" t="s">
        <v>9136</v>
      </c>
      <c r="AF50" t="s">
        <v>9965</v>
      </c>
    </row>
    <row r="51" spans="23:70" x14ac:dyDescent="0.25">
      <c r="W51" t="s">
        <v>7413</v>
      </c>
      <c r="X51" t="s">
        <v>7884</v>
      </c>
      <c r="AE51" t="s">
        <v>9151</v>
      </c>
      <c r="AF51" t="s">
        <v>9988</v>
      </c>
    </row>
    <row r="52" spans="23:70" x14ac:dyDescent="0.25">
      <c r="W52" t="s">
        <v>7283</v>
      </c>
      <c r="X52" t="s">
        <v>8417</v>
      </c>
      <c r="AE52" t="s">
        <v>9160</v>
      </c>
      <c r="AF52" t="s">
        <v>9970</v>
      </c>
    </row>
    <row r="53" spans="23:70" x14ac:dyDescent="0.25">
      <c r="W53" t="s">
        <v>7560</v>
      </c>
      <c r="X53" t="s">
        <v>7862</v>
      </c>
      <c r="AE53" t="s">
        <v>9167</v>
      </c>
      <c r="AF53" t="s">
        <v>10006</v>
      </c>
    </row>
    <row r="54" spans="23:70" x14ac:dyDescent="0.25">
      <c r="W54" t="s">
        <v>7340</v>
      </c>
      <c r="X54" t="s">
        <v>8498</v>
      </c>
      <c r="AE54" t="s">
        <v>9202</v>
      </c>
      <c r="AF54" t="s">
        <v>10019</v>
      </c>
    </row>
    <row r="55" spans="23:70" x14ac:dyDescent="0.25">
      <c r="W55" t="s">
        <v>7438</v>
      </c>
      <c r="X55" t="s">
        <v>8509</v>
      </c>
      <c r="AE55" t="s">
        <v>9206</v>
      </c>
      <c r="AF55" t="s">
        <v>10068</v>
      </c>
    </row>
    <row r="56" spans="23:70" x14ac:dyDescent="0.25">
      <c r="W56" t="s">
        <v>7445</v>
      </c>
      <c r="X56" t="s">
        <v>8539</v>
      </c>
      <c r="AE56" t="s">
        <v>9217</v>
      </c>
      <c r="AF56" t="s">
        <v>9944</v>
      </c>
    </row>
    <row r="57" spans="23:70" x14ac:dyDescent="0.25">
      <c r="W57" t="s">
        <v>7460</v>
      </c>
      <c r="X57" t="s">
        <v>8550</v>
      </c>
      <c r="AE57" t="s">
        <v>9241</v>
      </c>
      <c r="AF57" t="s">
        <v>10100</v>
      </c>
    </row>
    <row r="58" spans="23:70" x14ac:dyDescent="0.25">
      <c r="W58" t="s">
        <v>7466</v>
      </c>
      <c r="X58" t="s">
        <v>8558</v>
      </c>
      <c r="AE58" t="s">
        <v>9244</v>
      </c>
      <c r="AF58" t="s">
        <v>9594</v>
      </c>
    </row>
    <row r="59" spans="23:70" x14ac:dyDescent="0.25">
      <c r="W59" t="s">
        <v>7479</v>
      </c>
      <c r="X59" t="s">
        <v>8567</v>
      </c>
      <c r="AE59" t="s">
        <v>9252</v>
      </c>
      <c r="AF59" t="s">
        <v>9740</v>
      </c>
    </row>
    <row r="60" spans="23:70" x14ac:dyDescent="0.25">
      <c r="W60" t="s">
        <v>7541</v>
      </c>
      <c r="X60" t="s">
        <v>8580</v>
      </c>
      <c r="AE60" t="s">
        <v>9260</v>
      </c>
      <c r="AF60" t="s">
        <v>10125</v>
      </c>
    </row>
    <row r="61" spans="23:70" x14ac:dyDescent="0.25">
      <c r="W61" t="s">
        <v>7544</v>
      </c>
      <c r="X61" t="s">
        <v>7944</v>
      </c>
      <c r="AE61" t="s">
        <v>9278</v>
      </c>
      <c r="AF61" t="s">
        <v>10133</v>
      </c>
    </row>
    <row r="62" spans="23:70" x14ac:dyDescent="0.25">
      <c r="W62" t="s">
        <v>7556</v>
      </c>
      <c r="X62" t="s">
        <v>8246</v>
      </c>
      <c r="AE62" t="s">
        <v>9284</v>
      </c>
      <c r="AF62" t="s">
        <v>9578</v>
      </c>
    </row>
    <row r="63" spans="23:70" x14ac:dyDescent="0.25">
      <c r="W63" t="s">
        <v>7584</v>
      </c>
      <c r="X63" t="s">
        <v>7993</v>
      </c>
      <c r="AE63" t="s">
        <v>9157</v>
      </c>
      <c r="AF63" t="s">
        <v>9775</v>
      </c>
    </row>
    <row r="64" spans="23:70" x14ac:dyDescent="0.25">
      <c r="W64" t="s">
        <v>7609</v>
      </c>
      <c r="X64" t="s">
        <v>8407</v>
      </c>
      <c r="AE64" t="s">
        <v>9143</v>
      </c>
      <c r="AF64" t="s">
        <v>9803</v>
      </c>
    </row>
    <row r="65" spans="23:32" x14ac:dyDescent="0.25">
      <c r="W65" t="s">
        <v>7633</v>
      </c>
      <c r="X65" t="s">
        <v>8455</v>
      </c>
      <c r="AE65" t="s">
        <v>9114</v>
      </c>
      <c r="AF65" t="s">
        <v>9953</v>
      </c>
    </row>
    <row r="66" spans="23:32" x14ac:dyDescent="0.25">
      <c r="W66" t="s">
        <v>7637</v>
      </c>
      <c r="X66" t="s">
        <v>8583</v>
      </c>
      <c r="AE66" t="s">
        <v>9024</v>
      </c>
      <c r="AF66" t="s">
        <v>9655</v>
      </c>
    </row>
    <row r="67" spans="23:32" x14ac:dyDescent="0.25">
      <c r="W67" t="s">
        <v>7683</v>
      </c>
      <c r="X67" t="s">
        <v>7732</v>
      </c>
      <c r="AE67" t="s">
        <v>8996</v>
      </c>
      <c r="AF67" t="s">
        <v>10106</v>
      </c>
    </row>
    <row r="68" spans="23:32" x14ac:dyDescent="0.25">
      <c r="W68" t="s">
        <v>7482</v>
      </c>
      <c r="X68" t="s">
        <v>7951</v>
      </c>
      <c r="AE68" t="s">
        <v>9228</v>
      </c>
      <c r="AF68" t="s">
        <v>9908</v>
      </c>
    </row>
    <row r="69" spans="23:32" x14ac:dyDescent="0.25">
      <c r="W69" t="s">
        <v>7673</v>
      </c>
      <c r="X69" t="s">
        <v>8630</v>
      </c>
      <c r="AE69" t="s">
        <v>9197</v>
      </c>
      <c r="AF69" t="s">
        <v>9417</v>
      </c>
    </row>
    <row r="70" spans="23:32" x14ac:dyDescent="0.25">
      <c r="W70" t="s">
        <v>7513</v>
      </c>
      <c r="X70" t="s">
        <v>8506</v>
      </c>
      <c r="AE70" t="s">
        <v>8973</v>
      </c>
      <c r="AF70" t="s">
        <v>9446</v>
      </c>
    </row>
    <row r="71" spans="23:32" x14ac:dyDescent="0.25">
      <c r="W71" t="s">
        <v>7656</v>
      </c>
      <c r="X71" t="s">
        <v>8031</v>
      </c>
      <c r="AE71" t="s">
        <v>8951</v>
      </c>
      <c r="AF71" t="s">
        <v>9828</v>
      </c>
    </row>
    <row r="72" spans="23:32" x14ac:dyDescent="0.25">
      <c r="W72" t="s">
        <v>7623</v>
      </c>
      <c r="X72" t="s">
        <v>8158</v>
      </c>
      <c r="AE72" t="s">
        <v>8942</v>
      </c>
      <c r="AF72" t="s">
        <v>10002</v>
      </c>
    </row>
    <row r="73" spans="23:32" x14ac:dyDescent="0.25">
      <c r="W73" t="s">
        <v>7581</v>
      </c>
      <c r="X73" t="s">
        <v>8325</v>
      </c>
      <c r="AE73" t="s">
        <v>8945</v>
      </c>
      <c r="AF73" t="s">
        <v>10113</v>
      </c>
    </row>
    <row r="74" spans="23:32" x14ac:dyDescent="0.25">
      <c r="W74" t="s">
        <v>7308</v>
      </c>
      <c r="X74" t="s">
        <v>7747</v>
      </c>
      <c r="AE74" t="s">
        <v>9164</v>
      </c>
      <c r="AF74" t="s">
        <v>10138</v>
      </c>
    </row>
    <row r="75" spans="23:32" x14ac:dyDescent="0.25">
      <c r="W75" t="s">
        <v>7370</v>
      </c>
      <c r="X75" t="s">
        <v>7736</v>
      </c>
      <c r="AE75" t="s">
        <v>9189</v>
      </c>
      <c r="AF75" t="s">
        <v>9835</v>
      </c>
    </row>
    <row r="76" spans="23:32" x14ac:dyDescent="0.25">
      <c r="W76" t="s">
        <v>7315</v>
      </c>
      <c r="X76" t="s">
        <v>7725</v>
      </c>
      <c r="AE76" t="s">
        <v>9051</v>
      </c>
      <c r="AF76" t="s">
        <v>9975</v>
      </c>
    </row>
    <row r="77" spans="23:32" x14ac:dyDescent="0.25">
      <c r="W77" t="s">
        <v>7321</v>
      </c>
      <c r="X77" t="s">
        <v>7795</v>
      </c>
      <c r="AE77" t="s">
        <v>9031</v>
      </c>
      <c r="AF77" t="s">
        <v>9529</v>
      </c>
    </row>
    <row r="78" spans="23:32" x14ac:dyDescent="0.25">
      <c r="W78" t="s">
        <v>7575</v>
      </c>
      <c r="X78" t="s">
        <v>7818</v>
      </c>
      <c r="AE78" t="s">
        <v>9028</v>
      </c>
      <c r="AF78" t="s">
        <v>9573</v>
      </c>
    </row>
    <row r="79" spans="23:32" x14ac:dyDescent="0.25">
      <c r="W79" t="s">
        <v>7420</v>
      </c>
      <c r="X79" t="s">
        <v>7888</v>
      </c>
      <c r="AE79" t="s">
        <v>9010</v>
      </c>
      <c r="AF79" t="s">
        <v>9614</v>
      </c>
    </row>
    <row r="80" spans="23:32" x14ac:dyDescent="0.25">
      <c r="W80" t="s">
        <v>7527</v>
      </c>
      <c r="X80" t="s">
        <v>8046</v>
      </c>
      <c r="AE80" t="s">
        <v>9006</v>
      </c>
      <c r="AF80" t="s">
        <v>9665</v>
      </c>
    </row>
    <row r="81" spans="23:32" x14ac:dyDescent="0.25">
      <c r="W81" t="s">
        <v>7318</v>
      </c>
      <c r="X81" t="s">
        <v>8049</v>
      </c>
      <c r="AE81" t="s">
        <v>9084</v>
      </c>
      <c r="AF81" t="s">
        <v>9790</v>
      </c>
    </row>
    <row r="82" spans="23:32" x14ac:dyDescent="0.25">
      <c r="W82" t="s">
        <v>7630</v>
      </c>
      <c r="X82" t="s">
        <v>8120</v>
      </c>
      <c r="AE82" t="s">
        <v>8948</v>
      </c>
      <c r="AF82" t="s">
        <v>9810</v>
      </c>
    </row>
    <row r="83" spans="23:32" x14ac:dyDescent="0.25">
      <c r="W83" t="s">
        <v>7280</v>
      </c>
      <c r="X83" t="s">
        <v>8000</v>
      </c>
      <c r="AE83" t="s">
        <v>9182</v>
      </c>
      <c r="AF83" t="s">
        <v>9845</v>
      </c>
    </row>
    <row r="84" spans="23:32" x14ac:dyDescent="0.25">
      <c r="W84" t="s">
        <v>7463</v>
      </c>
      <c r="X84" t="s">
        <v>8175</v>
      </c>
      <c r="AE84" t="s">
        <v>9271</v>
      </c>
      <c r="AF84" t="s">
        <v>9981</v>
      </c>
    </row>
    <row r="85" spans="23:32" x14ac:dyDescent="0.25">
      <c r="W85" t="s">
        <v>7432</v>
      </c>
      <c r="X85" t="s">
        <v>8189</v>
      </c>
      <c r="AE85" t="s">
        <v>9091</v>
      </c>
      <c r="AF85" t="s">
        <v>10029</v>
      </c>
    </row>
    <row r="86" spans="23:32" x14ac:dyDescent="0.25">
      <c r="W86" t="s">
        <v>7393</v>
      </c>
      <c r="X86" t="s">
        <v>8212</v>
      </c>
      <c r="AE86" t="s">
        <v>9059</v>
      </c>
      <c r="AF86" t="s">
        <v>10142</v>
      </c>
    </row>
    <row r="87" spans="23:32" x14ac:dyDescent="0.25">
      <c r="W87" t="s">
        <v>7389</v>
      </c>
      <c r="X87" t="s">
        <v>8242</v>
      </c>
      <c r="AE87" t="s">
        <v>9062</v>
      </c>
      <c r="AF87" t="s">
        <v>9683</v>
      </c>
    </row>
    <row r="88" spans="23:32" x14ac:dyDescent="0.25">
      <c r="W88" t="s">
        <v>7286</v>
      </c>
      <c r="X88" t="s">
        <v>8250</v>
      </c>
      <c r="AE88" t="s">
        <v>9065</v>
      </c>
      <c r="AF88" t="s">
        <v>9537</v>
      </c>
    </row>
    <row r="89" spans="23:32" x14ac:dyDescent="0.25">
      <c r="W89" t="s">
        <v>7377</v>
      </c>
      <c r="X89" t="s">
        <v>8294</v>
      </c>
      <c r="AE89" t="s">
        <v>8958</v>
      </c>
      <c r="AF89" t="s">
        <v>10080</v>
      </c>
    </row>
    <row r="90" spans="23:32" x14ac:dyDescent="0.25">
      <c r="W90" t="s">
        <v>7410</v>
      </c>
      <c r="X90" t="s">
        <v>8329</v>
      </c>
      <c r="AE90" t="s">
        <v>9185</v>
      </c>
      <c r="AF90" t="s">
        <v>10074</v>
      </c>
    </row>
    <row r="91" spans="23:32" x14ac:dyDescent="0.25">
      <c r="W91" t="s">
        <v>7617</v>
      </c>
      <c r="X91" t="s">
        <v>8343</v>
      </c>
      <c r="AE91" t="s">
        <v>8990</v>
      </c>
      <c r="AF91" t="s">
        <v>9483</v>
      </c>
    </row>
    <row r="92" spans="23:32" x14ac:dyDescent="0.25">
      <c r="W92" t="s">
        <v>7374</v>
      </c>
      <c r="X92" t="s">
        <v>8489</v>
      </c>
      <c r="AE92" t="s">
        <v>9128</v>
      </c>
      <c r="AF92" t="s">
        <v>9588</v>
      </c>
    </row>
    <row r="93" spans="23:32" x14ac:dyDescent="0.25">
      <c r="W93" t="s">
        <v>7363</v>
      </c>
      <c r="X93" t="s">
        <v>8564</v>
      </c>
      <c r="AE93" t="s">
        <v>8975</v>
      </c>
      <c r="AF93" t="s">
        <v>9800</v>
      </c>
    </row>
    <row r="94" spans="23:32" x14ac:dyDescent="0.25">
      <c r="W94" t="s">
        <v>7290</v>
      </c>
      <c r="X94" t="s">
        <v>8618</v>
      </c>
      <c r="AE94" t="s">
        <v>8978</v>
      </c>
      <c r="AF94" t="s">
        <v>9772</v>
      </c>
    </row>
    <row r="95" spans="23:32" x14ac:dyDescent="0.25">
      <c r="W95" t="s">
        <v>7524</v>
      </c>
      <c r="X95" t="s">
        <v>8625</v>
      </c>
      <c r="AE95" t="s">
        <v>9275</v>
      </c>
      <c r="AF95" t="s">
        <v>9396</v>
      </c>
    </row>
    <row r="96" spans="23:32" x14ac:dyDescent="0.25">
      <c r="W96" t="s">
        <v>7382</v>
      </c>
      <c r="X96" t="s">
        <v>8297</v>
      </c>
      <c r="AE96" t="s">
        <v>9001</v>
      </c>
      <c r="AF96" t="s">
        <v>9381</v>
      </c>
    </row>
    <row r="97" spans="23:32" x14ac:dyDescent="0.25">
      <c r="W97" t="s">
        <v>7700</v>
      </c>
      <c r="X97" t="s">
        <v>8198</v>
      </c>
      <c r="AE97" t="s">
        <v>8968</v>
      </c>
      <c r="AF97" t="s">
        <v>9358</v>
      </c>
    </row>
    <row r="98" spans="23:32" x14ac:dyDescent="0.25">
      <c r="W98" t="s">
        <v>7397</v>
      </c>
      <c r="X98" t="s">
        <v>7750</v>
      </c>
      <c r="AE98" t="s">
        <v>8982</v>
      </c>
      <c r="AF98" t="s">
        <v>9928</v>
      </c>
    </row>
    <row r="99" spans="23:32" x14ac:dyDescent="0.25">
      <c r="W99" t="s">
        <v>7441</v>
      </c>
      <c r="X99" t="s">
        <v>7868</v>
      </c>
      <c r="AE99" t="s">
        <v>9039</v>
      </c>
      <c r="AF99" t="s">
        <v>9978</v>
      </c>
    </row>
    <row r="100" spans="23:32" x14ac:dyDescent="0.25">
      <c r="W100" t="s">
        <v>7506</v>
      </c>
      <c r="X100" t="s">
        <v>7892</v>
      </c>
      <c r="AE100" t="s">
        <v>8954</v>
      </c>
      <c r="AF100" t="s">
        <v>9516</v>
      </c>
    </row>
    <row r="101" spans="23:32" x14ac:dyDescent="0.25">
      <c r="W101" t="s">
        <v>7489</v>
      </c>
      <c r="X101" t="s">
        <v>8367</v>
      </c>
      <c r="AF101" t="s">
        <v>9303</v>
      </c>
    </row>
    <row r="102" spans="23:32" x14ac:dyDescent="0.25">
      <c r="W102" t="s">
        <v>7530</v>
      </c>
      <c r="X102" t="s">
        <v>8356</v>
      </c>
      <c r="AF102" t="s">
        <v>10016</v>
      </c>
    </row>
    <row r="103" spans="23:32" x14ac:dyDescent="0.25">
      <c r="W103" t="s">
        <v>7400</v>
      </c>
      <c r="X103" t="s">
        <v>8105</v>
      </c>
      <c r="AF103" t="s">
        <v>9354</v>
      </c>
    </row>
    <row r="104" spans="23:32" x14ac:dyDescent="0.25">
      <c r="W104" t="s">
        <v>7567</v>
      </c>
      <c r="X104" t="s">
        <v>8587</v>
      </c>
      <c r="AF104" t="s">
        <v>9402</v>
      </c>
    </row>
    <row r="105" spans="23:32" x14ac:dyDescent="0.25">
      <c r="W105" t="s">
        <v>7563</v>
      </c>
      <c r="X105" t="s">
        <v>7990</v>
      </c>
      <c r="AF105" t="s">
        <v>10032</v>
      </c>
    </row>
    <row r="106" spans="23:32" x14ac:dyDescent="0.25">
      <c r="W106" t="s">
        <v>7679</v>
      </c>
      <c r="X106" t="s">
        <v>7960</v>
      </c>
      <c r="AF106" t="s">
        <v>9695</v>
      </c>
    </row>
    <row r="107" spans="23:32" x14ac:dyDescent="0.25">
      <c r="W107" t="s">
        <v>7470</v>
      </c>
      <c r="X107" t="s">
        <v>7915</v>
      </c>
      <c r="AF107" t="s">
        <v>9635</v>
      </c>
    </row>
    <row r="108" spans="23:32" x14ac:dyDescent="0.25">
      <c r="W108" t="s">
        <v>7324</v>
      </c>
      <c r="X108" t="s">
        <v>7987</v>
      </c>
      <c r="AF108" t="s">
        <v>10045</v>
      </c>
    </row>
    <row r="109" spans="23:32" x14ac:dyDescent="0.25">
      <c r="W109" t="s">
        <v>7428</v>
      </c>
      <c r="X109" t="s">
        <v>8073</v>
      </c>
      <c r="AF109" t="s">
        <v>9784</v>
      </c>
    </row>
    <row r="110" spans="23:32" x14ac:dyDescent="0.25">
      <c r="W110" t="s">
        <v>7407</v>
      </c>
      <c r="X110" t="s">
        <v>7851</v>
      </c>
      <c r="AF110" t="s">
        <v>10057</v>
      </c>
    </row>
    <row r="111" spans="23:32" x14ac:dyDescent="0.25">
      <c r="W111" t="s">
        <v>7367</v>
      </c>
      <c r="X111" t="s">
        <v>8433</v>
      </c>
      <c r="AF111" t="s">
        <v>9487</v>
      </c>
    </row>
    <row r="112" spans="23:32" x14ac:dyDescent="0.25">
      <c r="W112" t="s">
        <v>7297</v>
      </c>
      <c r="X112" t="s">
        <v>7845</v>
      </c>
      <c r="AF112" t="s">
        <v>9344</v>
      </c>
    </row>
    <row r="113" spans="23:32" x14ac:dyDescent="0.25">
      <c r="W113" t="s">
        <v>7416</v>
      </c>
      <c r="X113" t="s">
        <v>8346</v>
      </c>
      <c r="AF113" t="s">
        <v>9921</v>
      </c>
    </row>
    <row r="114" spans="23:32" x14ac:dyDescent="0.25">
      <c r="W114" t="s">
        <v>7553</v>
      </c>
      <c r="X114" t="s">
        <v>8590</v>
      </c>
      <c r="AF114" t="s">
        <v>9859</v>
      </c>
    </row>
    <row r="115" spans="23:32" x14ac:dyDescent="0.25">
      <c r="W115" t="s">
        <v>7435</v>
      </c>
      <c r="X115" t="s">
        <v>8427</v>
      </c>
      <c r="AF115" t="s">
        <v>9596</v>
      </c>
    </row>
    <row r="116" spans="23:32" x14ac:dyDescent="0.25">
      <c r="W116" t="s">
        <v>7403</v>
      </c>
      <c r="X116" t="s">
        <v>8310</v>
      </c>
      <c r="AF116" t="s">
        <v>10013</v>
      </c>
    </row>
    <row r="117" spans="23:32" x14ac:dyDescent="0.25">
      <c r="W117" t="s">
        <v>7328</v>
      </c>
      <c r="X117" t="s">
        <v>8352</v>
      </c>
      <c r="AF117" t="s">
        <v>9341</v>
      </c>
    </row>
    <row r="118" spans="23:32" x14ac:dyDescent="0.25">
      <c r="W118" t="s">
        <v>7424</v>
      </c>
      <c r="X118" t="s">
        <v>7881</v>
      </c>
      <c r="AF118" t="s">
        <v>9701</v>
      </c>
    </row>
    <row r="119" spans="23:32" x14ac:dyDescent="0.25">
      <c r="W119" t="s">
        <v>7613</v>
      </c>
      <c r="X119" t="s">
        <v>8114</v>
      </c>
      <c r="AF119" t="s">
        <v>9625</v>
      </c>
    </row>
    <row r="120" spans="23:32" x14ac:dyDescent="0.25">
      <c r="W120" t="s">
        <v>7270</v>
      </c>
      <c r="X120" t="s">
        <v>8272</v>
      </c>
      <c r="AF120" t="s">
        <v>9856</v>
      </c>
    </row>
    <row r="121" spans="23:32" x14ac:dyDescent="0.25">
      <c r="W121" t="s">
        <v>7304</v>
      </c>
      <c r="X121" t="s">
        <v>8154</v>
      </c>
      <c r="AF121" t="s">
        <v>9947</v>
      </c>
    </row>
    <row r="122" spans="23:32" x14ac:dyDescent="0.25">
      <c r="W122" t="s">
        <v>7293</v>
      </c>
      <c r="X122" t="s">
        <v>8502</v>
      </c>
      <c r="AF122" t="s">
        <v>9853</v>
      </c>
    </row>
    <row r="123" spans="23:32" x14ac:dyDescent="0.25">
      <c r="W123" t="s">
        <v>7336</v>
      </c>
      <c r="X123" t="s">
        <v>7778</v>
      </c>
      <c r="AF123" t="s">
        <v>9409</v>
      </c>
    </row>
    <row r="124" spans="23:32" x14ac:dyDescent="0.25">
      <c r="W124" t="s">
        <v>7273</v>
      </c>
      <c r="X124" t="s">
        <v>8633</v>
      </c>
      <c r="AF124" t="s">
        <v>9723</v>
      </c>
    </row>
    <row r="125" spans="23:32" x14ac:dyDescent="0.25">
      <c r="W125" t="s">
        <v>7537</v>
      </c>
      <c r="X125" t="s">
        <v>7791</v>
      </c>
      <c r="AF125" t="s">
        <v>9427</v>
      </c>
    </row>
    <row r="126" spans="23:32" x14ac:dyDescent="0.25">
      <c r="W126" t="s">
        <v>7703</v>
      </c>
      <c r="X126" t="s">
        <v>7865</v>
      </c>
      <c r="AF126" t="s">
        <v>9436</v>
      </c>
    </row>
    <row r="127" spans="23:32" x14ac:dyDescent="0.25">
      <c r="W127" t="s">
        <v>7587</v>
      </c>
      <c r="X127" t="s">
        <v>8382</v>
      </c>
      <c r="AF127" t="s">
        <v>10110</v>
      </c>
    </row>
    <row r="128" spans="23:32" x14ac:dyDescent="0.25">
      <c r="W128" t="s">
        <v>7356</v>
      </c>
      <c r="X128" t="s">
        <v>8063</v>
      </c>
      <c r="AF128" t="s">
        <v>9733</v>
      </c>
    </row>
    <row r="129" spans="24:32" x14ac:dyDescent="0.25">
      <c r="X129" t="s">
        <v>7721</v>
      </c>
      <c r="AF129" t="s">
        <v>9787</v>
      </c>
    </row>
    <row r="130" spans="24:32" x14ac:dyDescent="0.25">
      <c r="X130" t="s">
        <v>7754</v>
      </c>
      <c r="AF130" t="s">
        <v>10083</v>
      </c>
    </row>
    <row r="131" spans="24:32" x14ac:dyDescent="0.25">
      <c r="X131" t="s">
        <v>8095</v>
      </c>
      <c r="AF131" t="s">
        <v>9525</v>
      </c>
    </row>
    <row r="132" spans="24:32" x14ac:dyDescent="0.25">
      <c r="X132" t="s">
        <v>8015</v>
      </c>
      <c r="AF132" t="s">
        <v>9548</v>
      </c>
    </row>
    <row r="133" spans="24:32" x14ac:dyDescent="0.25">
      <c r="X133" t="s">
        <v>8332</v>
      </c>
      <c r="AF133" t="s">
        <v>9881</v>
      </c>
    </row>
    <row r="134" spans="24:32" x14ac:dyDescent="0.25">
      <c r="X134" t="s">
        <v>8461</v>
      </c>
      <c r="AF134" t="s">
        <v>9692</v>
      </c>
    </row>
    <row r="135" spans="24:32" x14ac:dyDescent="0.25">
      <c r="X135" t="s">
        <v>7771</v>
      </c>
      <c r="AF135" t="s">
        <v>9374</v>
      </c>
    </row>
    <row r="136" spans="24:32" x14ac:dyDescent="0.25">
      <c r="X136" t="s">
        <v>7921</v>
      </c>
      <c r="AF136" t="s">
        <v>9737</v>
      </c>
    </row>
    <row r="137" spans="24:32" x14ac:dyDescent="0.25">
      <c r="X137" t="s">
        <v>8172</v>
      </c>
      <c r="AF137" t="s">
        <v>9490</v>
      </c>
    </row>
    <row r="138" spans="24:32" x14ac:dyDescent="0.25">
      <c r="X138" t="s">
        <v>8222</v>
      </c>
      <c r="AF138" t="s">
        <v>9319</v>
      </c>
    </row>
    <row r="139" spans="24:32" x14ac:dyDescent="0.25">
      <c r="X139" t="s">
        <v>8184</v>
      </c>
      <c r="AF139" t="s">
        <v>9334</v>
      </c>
    </row>
    <row r="140" spans="24:32" x14ac:dyDescent="0.25">
      <c r="X140" t="s">
        <v>8209</v>
      </c>
      <c r="AF140" t="s">
        <v>9338</v>
      </c>
    </row>
    <row r="141" spans="24:32" x14ac:dyDescent="0.25">
      <c r="X141" t="s">
        <v>8389</v>
      </c>
      <c r="AF141" t="s">
        <v>9430</v>
      </c>
    </row>
    <row r="142" spans="24:32" x14ac:dyDescent="0.25">
      <c r="X142" t="s">
        <v>8536</v>
      </c>
      <c r="AF142" t="s">
        <v>9385</v>
      </c>
    </row>
    <row r="143" spans="24:32" x14ac:dyDescent="0.25">
      <c r="X143" t="s">
        <v>8145</v>
      </c>
      <c r="AF143" t="s">
        <v>9462</v>
      </c>
    </row>
    <row r="144" spans="24:32" x14ac:dyDescent="0.25">
      <c r="X144" t="s">
        <v>8477</v>
      </c>
      <c r="AF144" t="s">
        <v>9498</v>
      </c>
    </row>
    <row r="145" spans="24:32" x14ac:dyDescent="0.25">
      <c r="X145" t="s">
        <v>8414</v>
      </c>
      <c r="AF145" t="s">
        <v>9553</v>
      </c>
    </row>
    <row r="146" spans="24:32" x14ac:dyDescent="0.25">
      <c r="X146" t="s">
        <v>7918</v>
      </c>
      <c r="AF146" t="s">
        <v>9558</v>
      </c>
    </row>
    <row r="147" spans="24:32" x14ac:dyDescent="0.25">
      <c r="X147" t="s">
        <v>7822</v>
      </c>
      <c r="AF147" t="s">
        <v>9603</v>
      </c>
    </row>
    <row r="148" spans="24:32" x14ac:dyDescent="0.25">
      <c r="X148" t="s">
        <v>7912</v>
      </c>
      <c r="AF148" t="s">
        <v>9618</v>
      </c>
    </row>
    <row r="149" spans="24:32" x14ac:dyDescent="0.25">
      <c r="X149" t="s">
        <v>7808</v>
      </c>
      <c r="AF149" t="s">
        <v>9632</v>
      </c>
    </row>
    <row r="150" spans="24:32" x14ac:dyDescent="0.25">
      <c r="X150" t="s">
        <v>8227</v>
      </c>
      <c r="AF150" t="s">
        <v>9713</v>
      </c>
    </row>
    <row r="151" spans="24:32" x14ac:dyDescent="0.25">
      <c r="X151" t="s">
        <v>8231</v>
      </c>
      <c r="AF151" t="s">
        <v>9719</v>
      </c>
    </row>
    <row r="152" spans="24:32" x14ac:dyDescent="0.25">
      <c r="X152" t="s">
        <v>8021</v>
      </c>
      <c r="AF152" t="s">
        <v>9747</v>
      </c>
    </row>
    <row r="153" spans="24:32" x14ac:dyDescent="0.25">
      <c r="X153" t="s">
        <v>8571</v>
      </c>
      <c r="AF153" t="s">
        <v>9752</v>
      </c>
    </row>
    <row r="154" spans="24:32" x14ac:dyDescent="0.25">
      <c r="X154" t="s">
        <v>8003</v>
      </c>
      <c r="AF154" t="s">
        <v>9817</v>
      </c>
    </row>
    <row r="155" spans="24:32" x14ac:dyDescent="0.25">
      <c r="X155" t="s">
        <v>8636</v>
      </c>
      <c r="AF155" t="s">
        <v>9679</v>
      </c>
    </row>
    <row r="156" spans="24:32" x14ac:dyDescent="0.25">
      <c r="X156" t="s">
        <v>8448</v>
      </c>
      <c r="AF156" t="s">
        <v>9433</v>
      </c>
    </row>
    <row r="157" spans="24:32" x14ac:dyDescent="0.25">
      <c r="X157" t="s">
        <v>8060</v>
      </c>
      <c r="AF157" t="s">
        <v>9832</v>
      </c>
    </row>
    <row r="158" spans="24:32" x14ac:dyDescent="0.25">
      <c r="X158" t="s">
        <v>8077</v>
      </c>
      <c r="AF158" t="s">
        <v>9889</v>
      </c>
    </row>
    <row r="159" spans="24:32" x14ac:dyDescent="0.25">
      <c r="X159" t="s">
        <v>8339</v>
      </c>
      <c r="AF159" t="s">
        <v>9903</v>
      </c>
    </row>
    <row r="160" spans="24:32" x14ac:dyDescent="0.25">
      <c r="X160" t="s">
        <v>7717</v>
      </c>
      <c r="AF160" t="s">
        <v>9917</v>
      </c>
    </row>
    <row r="161" spans="24:32" x14ac:dyDescent="0.25">
      <c r="X161" t="s">
        <v>8283</v>
      </c>
      <c r="AF161" t="s">
        <v>9925</v>
      </c>
    </row>
    <row r="162" spans="24:32" x14ac:dyDescent="0.25">
      <c r="X162" t="s">
        <v>8445</v>
      </c>
      <c r="AF162" t="s">
        <v>9931</v>
      </c>
    </row>
    <row r="163" spans="24:32" x14ac:dyDescent="0.25">
      <c r="X163" t="s">
        <v>7948</v>
      </c>
      <c r="AF163" t="s">
        <v>9936</v>
      </c>
    </row>
    <row r="164" spans="24:32" x14ac:dyDescent="0.25">
      <c r="X164" t="s">
        <v>8111</v>
      </c>
      <c r="AF164" t="s">
        <v>9941</v>
      </c>
    </row>
    <row r="165" spans="24:32" x14ac:dyDescent="0.25">
      <c r="X165" t="s">
        <v>8043</v>
      </c>
      <c r="AF165" t="s">
        <v>10042</v>
      </c>
    </row>
    <row r="166" spans="24:32" x14ac:dyDescent="0.25">
      <c r="X166" t="s">
        <v>7805</v>
      </c>
      <c r="AF166" t="s">
        <v>9781</v>
      </c>
    </row>
    <row r="167" spans="24:32" x14ac:dyDescent="0.25">
      <c r="X167" t="s">
        <v>8458</v>
      </c>
      <c r="AF167" t="s">
        <v>9999</v>
      </c>
    </row>
    <row r="168" spans="24:32" x14ac:dyDescent="0.25">
      <c r="X168" t="s">
        <v>8474</v>
      </c>
      <c r="AF168" t="s">
        <v>10026</v>
      </c>
    </row>
    <row r="169" spans="24:32" x14ac:dyDescent="0.25">
      <c r="X169" t="s">
        <v>8471</v>
      </c>
      <c r="AF169" t="s">
        <v>10039</v>
      </c>
    </row>
    <row r="170" spans="24:32" x14ac:dyDescent="0.25">
      <c r="X170" t="s">
        <v>8057</v>
      </c>
      <c r="AF170" t="s">
        <v>9985</v>
      </c>
    </row>
    <row r="171" spans="24:32" x14ac:dyDescent="0.25">
      <c r="X171" t="s">
        <v>8468</v>
      </c>
      <c r="AF171" t="s">
        <v>10115</v>
      </c>
    </row>
    <row r="172" spans="24:32" x14ac:dyDescent="0.25">
      <c r="X172" t="s">
        <v>8372</v>
      </c>
      <c r="AF172" t="s">
        <v>10119</v>
      </c>
    </row>
    <row r="173" spans="24:32" x14ac:dyDescent="0.25">
      <c r="X173" t="s">
        <v>8307</v>
      </c>
      <c r="AF173" t="s">
        <v>10122</v>
      </c>
    </row>
    <row r="174" spans="24:32" x14ac:dyDescent="0.25">
      <c r="X174" t="s">
        <v>8404</v>
      </c>
      <c r="AF174" t="s">
        <v>9704</v>
      </c>
    </row>
    <row r="175" spans="24:32" x14ac:dyDescent="0.25">
      <c r="X175" t="s">
        <v>8108</v>
      </c>
      <c r="AF175" t="s">
        <v>9331</v>
      </c>
    </row>
    <row r="176" spans="24:32" x14ac:dyDescent="0.25">
      <c r="X176" t="s">
        <v>7902</v>
      </c>
      <c r="AF176" t="s">
        <v>9388</v>
      </c>
    </row>
    <row r="177" spans="24:32" x14ac:dyDescent="0.25">
      <c r="X177" t="s">
        <v>8621</v>
      </c>
      <c r="AF177" t="s">
        <v>9622</v>
      </c>
    </row>
    <row r="178" spans="24:32" x14ac:dyDescent="0.25">
      <c r="X178" t="s">
        <v>7757</v>
      </c>
      <c r="AF178" t="s">
        <v>10048</v>
      </c>
    </row>
    <row r="179" spans="24:32" x14ac:dyDescent="0.25">
      <c r="X179" t="s">
        <v>8362</v>
      </c>
      <c r="AF179" t="s">
        <v>10089</v>
      </c>
    </row>
    <row r="180" spans="24:32" x14ac:dyDescent="0.25">
      <c r="X180" t="s">
        <v>8069</v>
      </c>
      <c r="AF180" t="s">
        <v>9450</v>
      </c>
    </row>
    <row r="181" spans="24:32" x14ac:dyDescent="0.25">
      <c r="X181" t="s">
        <v>7937</v>
      </c>
      <c r="AF181" t="s">
        <v>9503</v>
      </c>
    </row>
    <row r="182" spans="24:32" x14ac:dyDescent="0.25">
      <c r="X182" t="s">
        <v>8599</v>
      </c>
      <c r="AF182" t="s">
        <v>9726</v>
      </c>
    </row>
    <row r="183" spans="24:32" x14ac:dyDescent="0.25">
      <c r="X183" t="s">
        <v>8397</v>
      </c>
      <c r="AF183" t="s">
        <v>9522</v>
      </c>
    </row>
    <row r="184" spans="24:32" x14ac:dyDescent="0.25">
      <c r="X184" t="s">
        <v>8575</v>
      </c>
      <c r="AF184" t="s">
        <v>9638</v>
      </c>
    </row>
    <row r="185" spans="24:32" x14ac:dyDescent="0.25">
      <c r="X185" t="s">
        <v>7874</v>
      </c>
      <c r="AF185" t="s">
        <v>10129</v>
      </c>
    </row>
    <row r="186" spans="24:32" x14ac:dyDescent="0.25">
      <c r="X186" t="s">
        <v>8151</v>
      </c>
      <c r="AF186" t="s">
        <v>10060</v>
      </c>
    </row>
    <row r="187" spans="24:32" x14ac:dyDescent="0.25">
      <c r="X187" t="s">
        <v>8609</v>
      </c>
      <c r="AF187" t="s">
        <v>10010</v>
      </c>
    </row>
    <row r="188" spans="24:32" x14ac:dyDescent="0.25">
      <c r="X188" t="s">
        <v>8124</v>
      </c>
      <c r="AF188" t="s">
        <v>9807</v>
      </c>
    </row>
    <row r="189" spans="24:32" x14ac:dyDescent="0.25">
      <c r="X189" t="s">
        <v>7815</v>
      </c>
      <c r="AF189" t="s">
        <v>9686</v>
      </c>
    </row>
    <row r="190" spans="24:32" x14ac:dyDescent="0.25">
      <c r="X190" t="s">
        <v>8218</v>
      </c>
      <c r="AF190" t="s">
        <v>9698</v>
      </c>
    </row>
    <row r="191" spans="24:32" x14ac:dyDescent="0.25">
      <c r="X191" t="s">
        <v>8148</v>
      </c>
      <c r="AF191" t="s">
        <v>9730</v>
      </c>
    </row>
    <row r="192" spans="24:32" x14ac:dyDescent="0.25">
      <c r="X192" t="s">
        <v>8481</v>
      </c>
      <c r="AF192" t="s">
        <v>10063</v>
      </c>
    </row>
    <row r="193" spans="24:32" x14ac:dyDescent="0.25">
      <c r="X193" t="s">
        <v>7974</v>
      </c>
      <c r="AF193" t="s">
        <v>10086</v>
      </c>
    </row>
    <row r="194" spans="24:32" x14ac:dyDescent="0.25">
      <c r="X194" t="s">
        <v>8169</v>
      </c>
      <c r="AF194" t="s">
        <v>9566</v>
      </c>
    </row>
    <row r="195" spans="24:32" x14ac:dyDescent="0.25">
      <c r="X195" t="s">
        <v>7743</v>
      </c>
      <c r="AF195" t="s">
        <v>9863</v>
      </c>
    </row>
    <row r="196" spans="24:32" x14ac:dyDescent="0.25">
      <c r="X196" t="s">
        <v>8215</v>
      </c>
      <c r="AF196" t="s">
        <v>9758</v>
      </c>
    </row>
    <row r="197" spans="24:32" x14ac:dyDescent="0.25">
      <c r="X197" t="s">
        <v>8117</v>
      </c>
      <c r="AF197" t="s">
        <v>9841</v>
      </c>
    </row>
    <row r="198" spans="24:32" x14ac:dyDescent="0.25">
      <c r="X198" t="s">
        <v>8066</v>
      </c>
      <c r="AF198" t="s">
        <v>9413</v>
      </c>
    </row>
    <row r="199" spans="24:32" x14ac:dyDescent="0.25">
      <c r="X199" t="s">
        <v>7955</v>
      </c>
      <c r="AF199" t="s">
        <v>9768</v>
      </c>
    </row>
    <row r="200" spans="24:32" x14ac:dyDescent="0.25">
      <c r="X200" t="s">
        <v>8524</v>
      </c>
      <c r="AF200" t="s">
        <v>9513</v>
      </c>
    </row>
    <row r="201" spans="24:32" x14ac:dyDescent="0.25">
      <c r="X201" t="s">
        <v>8393</v>
      </c>
      <c r="AF201" t="s">
        <v>9506</v>
      </c>
    </row>
    <row r="202" spans="24:32" x14ac:dyDescent="0.25">
      <c r="X202" t="s">
        <v>8265</v>
      </c>
      <c r="AF202" t="s">
        <v>9662</v>
      </c>
    </row>
    <row r="203" spans="24:32" x14ac:dyDescent="0.25">
      <c r="X203" t="s">
        <v>8542</v>
      </c>
      <c r="AF203" t="s">
        <v>9877</v>
      </c>
    </row>
    <row r="204" spans="24:32" x14ac:dyDescent="0.25">
      <c r="X204" t="s">
        <v>8528</v>
      </c>
      <c r="AF204" t="s">
        <v>9763</v>
      </c>
    </row>
    <row r="205" spans="24:32" x14ac:dyDescent="0.25">
      <c r="X205" t="s">
        <v>7941</v>
      </c>
      <c r="AF205" t="s">
        <v>9778</v>
      </c>
    </row>
    <row r="206" spans="24:32" x14ac:dyDescent="0.25">
      <c r="X206" t="s">
        <v>7964</v>
      </c>
      <c r="AF206" t="s">
        <v>9519</v>
      </c>
    </row>
    <row r="207" spans="24:32" x14ac:dyDescent="0.25">
      <c r="X207" t="s">
        <v>8128</v>
      </c>
      <c r="AF207" t="s">
        <v>9541</v>
      </c>
    </row>
    <row r="208" spans="24:32" x14ac:dyDescent="0.25">
      <c r="X208" t="s">
        <v>8280</v>
      </c>
      <c r="AF208" t="s">
        <v>9473</v>
      </c>
    </row>
    <row r="209" spans="24:32" x14ac:dyDescent="0.25">
      <c r="X209" t="s">
        <v>8441</v>
      </c>
      <c r="AF209" t="s">
        <v>9292</v>
      </c>
    </row>
    <row r="210" spans="24:32" x14ac:dyDescent="0.25">
      <c r="X210" t="s">
        <v>7871</v>
      </c>
      <c r="AF210" t="s">
        <v>9689</v>
      </c>
    </row>
    <row r="211" spans="24:32" x14ac:dyDescent="0.25">
      <c r="X211" t="s">
        <v>8562</v>
      </c>
      <c r="AF211" t="s">
        <v>9533</v>
      </c>
    </row>
    <row r="212" spans="24:32" x14ac:dyDescent="0.25">
      <c r="X212" t="s">
        <v>7782</v>
      </c>
      <c r="AF212" t="s">
        <v>9797</v>
      </c>
    </row>
    <row r="213" spans="24:32" x14ac:dyDescent="0.25">
      <c r="X213" t="s">
        <v>8484</v>
      </c>
      <c r="AF213" t="s">
        <v>9370</v>
      </c>
    </row>
    <row r="214" spans="24:32" x14ac:dyDescent="0.25">
      <c r="X214" t="s">
        <v>8545</v>
      </c>
      <c r="AF214" t="s">
        <v>9869</v>
      </c>
    </row>
    <row r="215" spans="24:32" x14ac:dyDescent="0.25">
      <c r="X215" t="s">
        <v>7766</v>
      </c>
      <c r="AF215" t="s">
        <v>9510</v>
      </c>
    </row>
    <row r="216" spans="24:32" x14ac:dyDescent="0.25">
      <c r="X216" t="s">
        <v>8290</v>
      </c>
      <c r="AF216" t="s">
        <v>9457</v>
      </c>
    </row>
    <row r="217" spans="24:32" x14ac:dyDescent="0.25">
      <c r="X217" t="s">
        <v>7931</v>
      </c>
      <c r="AF217" t="s">
        <v>9898</v>
      </c>
    </row>
    <row r="218" spans="24:32" x14ac:dyDescent="0.25">
      <c r="X218" t="s">
        <v>7899</v>
      </c>
      <c r="AF218" t="s">
        <v>9992</v>
      </c>
    </row>
    <row r="219" spans="24:32" x14ac:dyDescent="0.25">
      <c r="X219" t="s">
        <v>7877</v>
      </c>
      <c r="AF219" t="s">
        <v>9866</v>
      </c>
    </row>
    <row r="220" spans="24:32" x14ac:dyDescent="0.25">
      <c r="X220" t="s">
        <v>7760</v>
      </c>
      <c r="AF220" t="s">
        <v>9479</v>
      </c>
    </row>
    <row r="221" spans="24:32" x14ac:dyDescent="0.25">
      <c r="X221" t="s">
        <v>8513</v>
      </c>
      <c r="AF221" t="s">
        <v>9652</v>
      </c>
    </row>
    <row r="222" spans="24:32" x14ac:dyDescent="0.25">
      <c r="X222" t="s">
        <v>8269</v>
      </c>
      <c r="AF222" t="s">
        <v>9669</v>
      </c>
    </row>
    <row r="223" spans="24:32" x14ac:dyDescent="0.25">
      <c r="X223" t="s">
        <v>8437</v>
      </c>
      <c r="AF223" t="s">
        <v>9476</v>
      </c>
    </row>
    <row r="224" spans="24:32" x14ac:dyDescent="0.25">
      <c r="X224" t="s">
        <v>8335</v>
      </c>
      <c r="AF224" t="s">
        <v>9439</v>
      </c>
    </row>
    <row r="225" spans="24:32" x14ac:dyDescent="0.25">
      <c r="X225" t="s">
        <v>8375</v>
      </c>
      <c r="AF225" t="s">
        <v>10054</v>
      </c>
    </row>
    <row r="226" spans="24:32" x14ac:dyDescent="0.25">
      <c r="X226" t="s">
        <v>7832</v>
      </c>
      <c r="AF226" t="s">
        <v>9628</v>
      </c>
    </row>
    <row r="227" spans="24:32" x14ac:dyDescent="0.25">
      <c r="X227" t="s">
        <v>8430</v>
      </c>
      <c r="AF227" t="s">
        <v>10022</v>
      </c>
    </row>
    <row r="228" spans="24:32" x14ac:dyDescent="0.25">
      <c r="X228" t="s">
        <v>8424</v>
      </c>
      <c r="AF228" t="s">
        <v>9716</v>
      </c>
    </row>
    <row r="229" spans="24:32" x14ac:dyDescent="0.25">
      <c r="X229" t="s">
        <v>8596</v>
      </c>
      <c r="AF229" t="s">
        <v>9420</v>
      </c>
    </row>
    <row r="230" spans="24:32" x14ac:dyDescent="0.25">
      <c r="X230" t="s">
        <v>8053</v>
      </c>
      <c r="AF230" t="s">
        <v>9453</v>
      </c>
    </row>
    <row r="231" spans="24:32" x14ac:dyDescent="0.25">
      <c r="X231" t="s">
        <v>7934</v>
      </c>
      <c r="AF231" t="s">
        <v>9323</v>
      </c>
    </row>
    <row r="232" spans="24:32" x14ac:dyDescent="0.25">
      <c r="X232" t="s">
        <v>8401</v>
      </c>
      <c r="AF232" t="s">
        <v>10078</v>
      </c>
    </row>
    <row r="233" spans="24:32" x14ac:dyDescent="0.25">
      <c r="X233" t="s">
        <v>8517</v>
      </c>
      <c r="AF233" t="s">
        <v>10035</v>
      </c>
    </row>
    <row r="234" spans="24:32" x14ac:dyDescent="0.25">
      <c r="X234" t="s">
        <v>8322</v>
      </c>
      <c r="AF234" t="s">
        <v>9470</v>
      </c>
    </row>
    <row r="235" spans="24:32" x14ac:dyDescent="0.25">
      <c r="X235" t="s">
        <v>7858</v>
      </c>
      <c r="AF235" t="s">
        <v>9562</v>
      </c>
    </row>
    <row r="236" spans="24:32" x14ac:dyDescent="0.25">
      <c r="X236" t="s">
        <v>8555</v>
      </c>
      <c r="AF236" t="s">
        <v>9310</v>
      </c>
    </row>
    <row r="237" spans="24:32" x14ac:dyDescent="0.25">
      <c r="X237" t="s">
        <v>8040</v>
      </c>
      <c r="AF237" t="s">
        <v>9306</v>
      </c>
    </row>
    <row r="238" spans="24:32" x14ac:dyDescent="0.25">
      <c r="X238" t="s">
        <v>8349</v>
      </c>
      <c r="AF238" t="s">
        <v>9676</v>
      </c>
    </row>
    <row r="239" spans="24:32" x14ac:dyDescent="0.25">
      <c r="X239" t="s">
        <v>7928</v>
      </c>
      <c r="AF239" t="s">
        <v>9299</v>
      </c>
    </row>
    <row r="240" spans="24:32" x14ac:dyDescent="0.25">
      <c r="X240" t="s">
        <v>8304</v>
      </c>
      <c r="AF240" t="s">
        <v>9873</v>
      </c>
    </row>
    <row r="241" spans="24:24" x14ac:dyDescent="0.25">
      <c r="X241" t="s">
        <v>8612</v>
      </c>
    </row>
    <row r="242" spans="24:24" x14ac:dyDescent="0.25">
      <c r="X242" t="s">
        <v>8178</v>
      </c>
    </row>
    <row r="243" spans="24:24" x14ac:dyDescent="0.25">
      <c r="X243" t="s">
        <v>8301</v>
      </c>
    </row>
    <row r="244" spans="24:24" x14ac:dyDescent="0.25">
      <c r="X244" t="s">
        <v>8262</v>
      </c>
    </row>
    <row r="245" spans="24:24" x14ac:dyDescent="0.25">
      <c r="X245" t="s">
        <v>8254</v>
      </c>
    </row>
    <row r="246" spans="24:24" x14ac:dyDescent="0.25">
      <c r="X246" t="s">
        <v>7763</v>
      </c>
    </row>
    <row r="247" spans="24:24" x14ac:dyDescent="0.25">
      <c r="X247" t="s">
        <v>7838</v>
      </c>
    </row>
    <row r="248" spans="24:24" x14ac:dyDescent="0.25">
      <c r="X248" t="s">
        <v>7996</v>
      </c>
    </row>
    <row r="249" spans="24:24" x14ac:dyDescent="0.25">
      <c r="X249" t="s">
        <v>8027</v>
      </c>
    </row>
    <row r="250" spans="24:24" x14ac:dyDescent="0.25">
      <c r="X250" t="s">
        <v>8008</v>
      </c>
    </row>
    <row r="251" spans="24:24" x14ac:dyDescent="0.25">
      <c r="X251" t="s">
        <v>8239</v>
      </c>
    </row>
    <row r="252" spans="24:24" x14ac:dyDescent="0.25">
      <c r="X252" t="s">
        <v>8138</v>
      </c>
    </row>
    <row r="253" spans="24:24" x14ac:dyDescent="0.25">
      <c r="X253" t="s">
        <v>8410</v>
      </c>
    </row>
    <row r="254" spans="24:24" x14ac:dyDescent="0.25">
      <c r="X254" t="s">
        <v>8102</v>
      </c>
    </row>
    <row r="255" spans="24:24" x14ac:dyDescent="0.25">
      <c r="X255" t="s">
        <v>7984</v>
      </c>
    </row>
    <row r="256" spans="24:24" x14ac:dyDescent="0.25">
      <c r="X256" t="s">
        <v>8593</v>
      </c>
    </row>
    <row r="257" spans="24:24" x14ac:dyDescent="0.25">
      <c r="X257" t="s">
        <v>8166</v>
      </c>
    </row>
    <row r="258" spans="24:24" x14ac:dyDescent="0.25">
      <c r="X258" t="s">
        <v>7895</v>
      </c>
    </row>
    <row r="259" spans="24:24" x14ac:dyDescent="0.25">
      <c r="X259" t="s">
        <v>8318</v>
      </c>
    </row>
    <row r="260" spans="24:24" x14ac:dyDescent="0.25">
      <c r="X260" t="s">
        <v>8451</v>
      </c>
    </row>
    <row r="261" spans="24:24" x14ac:dyDescent="0.25">
      <c r="X261" t="s">
        <v>7980</v>
      </c>
    </row>
    <row r="262" spans="24:24" x14ac:dyDescent="0.25">
      <c r="X262" t="s">
        <v>8236</v>
      </c>
    </row>
    <row r="263" spans="24:24" x14ac:dyDescent="0.25">
      <c r="X263" t="s">
        <v>8202</v>
      </c>
    </row>
    <row r="264" spans="24:24" x14ac:dyDescent="0.25">
      <c r="X264" t="s">
        <v>7787</v>
      </c>
    </row>
  </sheetData>
  <pageMargins left="0.7" right="0.7" top="0.75" bottom="0.75" header="0.3" footer="0.3"/>
  <headerFooter>
    <oddFooter>&amp;L_x000D_&amp;1#&amp;"Calibri"&amp;11&amp;K000000 Classification: Public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40DFA-4843-4B3A-9770-2FF7AE4E26B5}">
  <sheetPr>
    <tabColor theme="8" tint="0.39997558519241921"/>
  </sheetPr>
  <dimension ref="A1:CC264"/>
  <sheetViews>
    <sheetView zoomScale="70" zoomScaleNormal="70" workbookViewId="0"/>
  </sheetViews>
  <sheetFormatPr defaultRowHeight="15" x14ac:dyDescent="0.25"/>
  <cols>
    <col min="1" max="1" width="12.28515625" bestFit="1" customWidth="1"/>
  </cols>
  <sheetData>
    <row r="1" spans="1:81" x14ac:dyDescent="0.25">
      <c r="A1" s="14" t="s">
        <v>6752</v>
      </c>
      <c r="B1" t="s">
        <v>6765</v>
      </c>
      <c r="C1" t="s">
        <v>42</v>
      </c>
      <c r="D1" t="s">
        <v>49</v>
      </c>
      <c r="E1" t="s">
        <v>54</v>
      </c>
      <c r="F1" t="s">
        <v>61</v>
      </c>
      <c r="G1" t="s">
        <v>69</v>
      </c>
      <c r="H1" t="s">
        <v>6828</v>
      </c>
      <c r="I1" t="s">
        <v>76</v>
      </c>
      <c r="J1" t="s">
        <v>80</v>
      </c>
      <c r="K1" t="s">
        <v>84</v>
      </c>
      <c r="L1" t="s">
        <v>87</v>
      </c>
      <c r="M1" t="s">
        <v>90</v>
      </c>
      <c r="N1" t="s">
        <v>93</v>
      </c>
      <c r="O1" t="s">
        <v>95</v>
      </c>
      <c r="P1" t="s">
        <v>98</v>
      </c>
      <c r="Q1" t="s">
        <v>102</v>
      </c>
      <c r="R1" t="s">
        <v>104</v>
      </c>
      <c r="S1" t="s">
        <v>106</v>
      </c>
      <c r="T1" t="s">
        <v>108</v>
      </c>
      <c r="U1" t="s">
        <v>110</v>
      </c>
      <c r="V1" t="s">
        <v>112</v>
      </c>
      <c r="W1" t="s">
        <v>114</v>
      </c>
      <c r="X1" t="s">
        <v>116</v>
      </c>
      <c r="Y1" t="s">
        <v>118</v>
      </c>
      <c r="Z1" t="s">
        <v>120</v>
      </c>
      <c r="AA1" t="s">
        <v>8799</v>
      </c>
      <c r="AB1" t="s">
        <v>123</v>
      </c>
      <c r="AC1" t="s">
        <v>125</v>
      </c>
      <c r="AD1" t="s">
        <v>127</v>
      </c>
      <c r="AE1" t="s">
        <v>129</v>
      </c>
      <c r="AF1" t="s">
        <v>3</v>
      </c>
      <c r="AG1" t="s">
        <v>132</v>
      </c>
      <c r="AH1" t="s">
        <v>134</v>
      </c>
      <c r="AI1" t="s">
        <v>136</v>
      </c>
      <c r="AJ1" t="s">
        <v>138</v>
      </c>
      <c r="AK1" t="s">
        <v>10423</v>
      </c>
      <c r="AL1" t="s">
        <v>140</v>
      </c>
      <c r="AM1" t="s">
        <v>143</v>
      </c>
      <c r="AN1" t="s">
        <v>145</v>
      </c>
      <c r="AO1" t="s">
        <v>147</v>
      </c>
      <c r="AP1" t="s">
        <v>149</v>
      </c>
      <c r="AQ1" t="s">
        <v>151</v>
      </c>
      <c r="AR1" t="s">
        <v>153</v>
      </c>
      <c r="AS1" t="s">
        <v>155</v>
      </c>
      <c r="AT1" t="s">
        <v>157</v>
      </c>
      <c r="AU1" t="s">
        <v>159</v>
      </c>
      <c r="AV1" t="s">
        <v>161</v>
      </c>
      <c r="AW1" t="s">
        <v>163</v>
      </c>
      <c r="AX1" t="s">
        <v>165</v>
      </c>
      <c r="AY1" t="s">
        <v>167</v>
      </c>
      <c r="AZ1" t="s">
        <v>169</v>
      </c>
      <c r="BA1" t="s">
        <v>171</v>
      </c>
      <c r="BB1" t="s">
        <v>173</v>
      </c>
      <c r="BC1" t="s">
        <v>175</v>
      </c>
      <c r="BD1" t="s">
        <v>177</v>
      </c>
      <c r="BE1" t="s">
        <v>179</v>
      </c>
      <c r="BF1" t="s">
        <v>181</v>
      </c>
      <c r="BG1" t="s">
        <v>183</v>
      </c>
      <c r="BH1" t="s">
        <v>185</v>
      </c>
      <c r="BI1" t="s">
        <v>187</v>
      </c>
      <c r="BJ1" t="s">
        <v>189</v>
      </c>
      <c r="BK1" t="s">
        <v>191</v>
      </c>
      <c r="BL1" t="s">
        <v>193</v>
      </c>
      <c r="BM1" t="s">
        <v>195</v>
      </c>
      <c r="BN1" t="s">
        <v>197</v>
      </c>
      <c r="BO1" t="s">
        <v>199</v>
      </c>
      <c r="BP1" t="s">
        <v>201</v>
      </c>
      <c r="BQ1" t="s">
        <v>203</v>
      </c>
      <c r="BR1" t="s">
        <v>205</v>
      </c>
      <c r="BS1" t="s">
        <v>207</v>
      </c>
      <c r="BT1" t="s">
        <v>209</v>
      </c>
      <c r="BU1" t="s">
        <v>211</v>
      </c>
      <c r="BV1" t="s">
        <v>213</v>
      </c>
      <c r="BW1" t="s">
        <v>215</v>
      </c>
      <c r="BX1" t="s">
        <v>217</v>
      </c>
      <c r="BY1" t="s">
        <v>219</v>
      </c>
      <c r="BZ1" t="s">
        <v>221</v>
      </c>
      <c r="CA1" t="s">
        <v>223</v>
      </c>
      <c r="CB1" t="s">
        <v>226</v>
      </c>
      <c r="CC1" t="s">
        <v>228</v>
      </c>
    </row>
    <row r="2" spans="1:81" x14ac:dyDescent="0.25">
      <c r="A2" s="20" t="s">
        <v>14015</v>
      </c>
      <c r="B2">
        <v>395</v>
      </c>
      <c r="C2">
        <v>6021</v>
      </c>
      <c r="D2">
        <v>6020</v>
      </c>
      <c r="E2">
        <v>6017</v>
      </c>
      <c r="F2">
        <v>151</v>
      </c>
      <c r="G2">
        <v>152</v>
      </c>
      <c r="H2">
        <v>6019</v>
      </c>
      <c r="I2">
        <v>45</v>
      </c>
      <c r="J2">
        <v>9</v>
      </c>
      <c r="K2">
        <v>399</v>
      </c>
      <c r="L2">
        <v>3170</v>
      </c>
      <c r="M2">
        <v>4870</v>
      </c>
      <c r="N2">
        <v>154</v>
      </c>
      <c r="O2">
        <v>6015</v>
      </c>
      <c r="P2">
        <v>369</v>
      </c>
      <c r="Q2">
        <v>370</v>
      </c>
      <c r="R2">
        <v>12</v>
      </c>
      <c r="S2">
        <v>2125</v>
      </c>
      <c r="T2">
        <v>2285</v>
      </c>
      <c r="U2">
        <v>2245</v>
      </c>
      <c r="V2">
        <v>1155</v>
      </c>
      <c r="W2">
        <v>4010</v>
      </c>
      <c r="X2">
        <v>3030</v>
      </c>
      <c r="Y2">
        <v>3065</v>
      </c>
      <c r="Z2">
        <v>53</v>
      </c>
      <c r="AA2">
        <v>4208</v>
      </c>
      <c r="AB2">
        <v>52</v>
      </c>
      <c r="AC2">
        <v>4330</v>
      </c>
      <c r="AD2">
        <v>8060</v>
      </c>
      <c r="AE2">
        <v>110</v>
      </c>
      <c r="AF2">
        <v>3020</v>
      </c>
      <c r="AG2">
        <v>46</v>
      </c>
      <c r="AH2">
        <v>2195</v>
      </c>
      <c r="AI2">
        <v>48</v>
      </c>
      <c r="AJ2">
        <v>1180</v>
      </c>
      <c r="AK2">
        <v>3260</v>
      </c>
      <c r="AL2">
        <v>4160</v>
      </c>
      <c r="AM2">
        <v>1250</v>
      </c>
      <c r="AN2">
        <v>2155</v>
      </c>
      <c r="AO2">
        <v>4130</v>
      </c>
      <c r="AP2">
        <v>3240</v>
      </c>
      <c r="AQ2">
        <v>1085</v>
      </c>
      <c r="AR2">
        <v>2045</v>
      </c>
      <c r="AS2">
        <v>8040</v>
      </c>
      <c r="AT2">
        <v>4077</v>
      </c>
      <c r="AU2">
        <v>1220</v>
      </c>
      <c r="AV2">
        <v>21</v>
      </c>
      <c r="AW2">
        <v>4481</v>
      </c>
      <c r="AX2">
        <v>1045</v>
      </c>
      <c r="AY2">
        <v>4105</v>
      </c>
      <c r="AZ2">
        <v>3040</v>
      </c>
      <c r="BA2">
        <v>47</v>
      </c>
      <c r="BB2">
        <v>1135</v>
      </c>
      <c r="BC2">
        <v>4501</v>
      </c>
      <c r="BD2">
        <v>3050</v>
      </c>
      <c r="BE2">
        <v>2275</v>
      </c>
      <c r="BF2">
        <v>1245</v>
      </c>
      <c r="BG2">
        <v>1280</v>
      </c>
      <c r="BH2">
        <v>8050</v>
      </c>
      <c r="BI2">
        <v>2255</v>
      </c>
      <c r="BJ2">
        <v>2305</v>
      </c>
      <c r="BK2">
        <v>1070</v>
      </c>
      <c r="BL2">
        <v>177</v>
      </c>
      <c r="BM2">
        <v>1175</v>
      </c>
      <c r="BN2">
        <v>1115</v>
      </c>
      <c r="BO2">
        <v>195</v>
      </c>
      <c r="BP2">
        <v>19</v>
      </c>
      <c r="BQ2">
        <v>3070</v>
      </c>
      <c r="BR2">
        <v>1190</v>
      </c>
      <c r="BS2">
        <v>284</v>
      </c>
      <c r="BT2">
        <v>7020</v>
      </c>
      <c r="BU2">
        <v>2185</v>
      </c>
      <c r="BV2">
        <v>20</v>
      </c>
      <c r="BW2">
        <v>1110</v>
      </c>
      <c r="BX2">
        <v>56</v>
      </c>
      <c r="BY2">
        <v>2115</v>
      </c>
      <c r="BZ2">
        <v>1325</v>
      </c>
      <c r="CA2">
        <v>54</v>
      </c>
      <c r="CB2">
        <v>224</v>
      </c>
      <c r="CC2">
        <v>109</v>
      </c>
    </row>
    <row r="3" spans="1:81" x14ac:dyDescent="0.25">
      <c r="A3" s="22" t="s">
        <v>14014</v>
      </c>
      <c r="B3" t="s">
        <v>6767</v>
      </c>
      <c r="C3" t="s">
        <v>6776</v>
      </c>
      <c r="D3" t="s">
        <v>6787</v>
      </c>
      <c r="E3" t="s">
        <v>6799</v>
      </c>
      <c r="F3" t="s">
        <v>6803</v>
      </c>
      <c r="G3" t="s">
        <v>6818</v>
      </c>
      <c r="H3" t="s">
        <v>6829</v>
      </c>
      <c r="I3" t="s">
        <v>6836</v>
      </c>
      <c r="J3" t="s">
        <v>6841</v>
      </c>
      <c r="K3" t="s">
        <v>6877</v>
      </c>
      <c r="L3" t="s">
        <v>6884</v>
      </c>
      <c r="M3" t="s">
        <v>6923</v>
      </c>
      <c r="N3" t="s">
        <v>6948</v>
      </c>
      <c r="O3" t="s">
        <v>6953</v>
      </c>
      <c r="P3" t="s">
        <v>6957</v>
      </c>
      <c r="Q3" t="s">
        <v>6962</v>
      </c>
      <c r="R3" t="s">
        <v>6972</v>
      </c>
      <c r="S3" t="s">
        <v>6977</v>
      </c>
      <c r="T3" t="s">
        <v>7019</v>
      </c>
      <c r="U3" t="s">
        <v>7102</v>
      </c>
      <c r="V3" t="s">
        <v>7200</v>
      </c>
      <c r="W3" t="s">
        <v>7269</v>
      </c>
      <c r="X3" t="s">
        <v>7716</v>
      </c>
      <c r="Y3" t="s">
        <v>8638</v>
      </c>
      <c r="Z3" t="s">
        <v>8661</v>
      </c>
      <c r="AA3" t="s">
        <v>8800</v>
      </c>
      <c r="AB3" t="s">
        <v>8847</v>
      </c>
      <c r="AC3" t="s">
        <v>8888</v>
      </c>
      <c r="AD3" t="s">
        <v>8913</v>
      </c>
      <c r="AE3" t="s">
        <v>8930</v>
      </c>
      <c r="AF3" t="s">
        <v>9291</v>
      </c>
      <c r="AG3" t="s">
        <v>10145</v>
      </c>
      <c r="AH3" t="s">
        <v>10201</v>
      </c>
      <c r="AI3" t="s">
        <v>10333</v>
      </c>
      <c r="AJ3" t="s">
        <v>10361</v>
      </c>
      <c r="AK3" t="s">
        <v>10424</v>
      </c>
      <c r="AL3" t="s">
        <v>10481</v>
      </c>
      <c r="AM3" t="s">
        <v>10519</v>
      </c>
      <c r="AN3" t="s">
        <v>10584</v>
      </c>
      <c r="AO3" t="s">
        <v>10650</v>
      </c>
      <c r="AP3" t="s">
        <v>10708</v>
      </c>
      <c r="AQ3" t="s">
        <v>10781</v>
      </c>
      <c r="AR3" t="s">
        <v>10860</v>
      </c>
      <c r="AS3" t="s">
        <v>10902</v>
      </c>
      <c r="AT3" t="s">
        <v>10979</v>
      </c>
      <c r="AU3" t="s">
        <v>11042</v>
      </c>
      <c r="AV3" t="s">
        <v>11083</v>
      </c>
      <c r="AW3" t="s">
        <v>11104</v>
      </c>
      <c r="AX3" t="s">
        <v>11159</v>
      </c>
      <c r="AY3" t="s">
        <v>11228</v>
      </c>
      <c r="AZ3" t="s">
        <v>11251</v>
      </c>
      <c r="BA3" t="s">
        <v>11329</v>
      </c>
      <c r="BB3" t="s">
        <v>11347</v>
      </c>
      <c r="BC3" t="s">
        <v>11416</v>
      </c>
      <c r="BD3" t="s">
        <v>11443</v>
      </c>
      <c r="BE3" t="s">
        <v>11497</v>
      </c>
      <c r="BF3" t="s">
        <v>11565</v>
      </c>
      <c r="BG3" t="s">
        <v>11649</v>
      </c>
      <c r="BH3" t="s">
        <v>11714</v>
      </c>
      <c r="BI3" t="s">
        <v>11726</v>
      </c>
      <c r="BJ3" t="s">
        <v>11808</v>
      </c>
      <c r="BK3" t="s">
        <v>11888</v>
      </c>
      <c r="BL3" t="s">
        <v>11947</v>
      </c>
      <c r="BM3" t="s">
        <v>12027</v>
      </c>
      <c r="BN3" t="s">
        <v>12073</v>
      </c>
      <c r="BO3" t="s">
        <v>12096</v>
      </c>
      <c r="BP3" t="s">
        <v>12157</v>
      </c>
      <c r="BQ3" t="s">
        <v>12213</v>
      </c>
      <c r="BR3" t="s">
        <v>12308</v>
      </c>
      <c r="BS3" t="s">
        <v>12459</v>
      </c>
      <c r="BT3" t="s">
        <v>12507</v>
      </c>
      <c r="BU3" t="s">
        <v>12568</v>
      </c>
      <c r="BV3" t="s">
        <v>12606</v>
      </c>
      <c r="BW3" t="s">
        <v>12647</v>
      </c>
      <c r="BX3" t="s">
        <v>12701</v>
      </c>
      <c r="BY3" t="s">
        <v>12740</v>
      </c>
      <c r="BZ3" t="s">
        <v>12807</v>
      </c>
      <c r="CA3" t="s">
        <v>12866</v>
      </c>
      <c r="CB3" t="s">
        <v>12965</v>
      </c>
      <c r="CC3" t="s">
        <v>12969</v>
      </c>
    </row>
    <row r="4" spans="1:81" x14ac:dyDescent="0.25">
      <c r="C4" t="s">
        <v>6781</v>
      </c>
      <c r="D4" t="s">
        <v>6794</v>
      </c>
      <c r="F4" t="s">
        <v>6808</v>
      </c>
      <c r="G4" t="s">
        <v>6823</v>
      </c>
      <c r="J4" t="s">
        <v>6847</v>
      </c>
      <c r="L4" t="s">
        <v>6892</v>
      </c>
      <c r="M4" t="s">
        <v>6927</v>
      </c>
      <c r="Q4" t="s">
        <v>6968</v>
      </c>
      <c r="S4" t="s">
        <v>6982</v>
      </c>
      <c r="T4" t="s">
        <v>7026</v>
      </c>
      <c r="U4" t="s">
        <v>7106</v>
      </c>
      <c r="V4" t="s">
        <v>7204</v>
      </c>
      <c r="W4" t="s">
        <v>7272</v>
      </c>
      <c r="X4" t="s">
        <v>7720</v>
      </c>
      <c r="Y4" t="s">
        <v>8641</v>
      </c>
      <c r="Z4" t="s">
        <v>8664</v>
      </c>
      <c r="AA4" t="s">
        <v>8803</v>
      </c>
      <c r="AB4" t="s">
        <v>8850</v>
      </c>
      <c r="AC4" t="s">
        <v>8892</v>
      </c>
      <c r="AD4" t="s">
        <v>8917</v>
      </c>
      <c r="AE4" t="s">
        <v>8933</v>
      </c>
      <c r="AF4" t="s">
        <v>9294</v>
      </c>
      <c r="AG4" t="s">
        <v>10148</v>
      </c>
      <c r="AH4" t="s">
        <v>10205</v>
      </c>
      <c r="AI4" t="s">
        <v>10154</v>
      </c>
      <c r="AJ4" t="s">
        <v>10364</v>
      </c>
      <c r="AK4" t="s">
        <v>10429</v>
      </c>
      <c r="AL4" t="s">
        <v>10485</v>
      </c>
      <c r="AM4" t="s">
        <v>10522</v>
      </c>
      <c r="AN4" t="s">
        <v>10587</v>
      </c>
      <c r="AO4" t="s">
        <v>10654</v>
      </c>
      <c r="AP4" t="s">
        <v>10712</v>
      </c>
      <c r="AQ4" t="s">
        <v>10784</v>
      </c>
      <c r="AR4" t="s">
        <v>10863</v>
      </c>
      <c r="AS4" t="s">
        <v>10905</v>
      </c>
      <c r="AT4" t="s">
        <v>10983</v>
      </c>
      <c r="AU4" t="s">
        <v>11045</v>
      </c>
      <c r="AV4" t="s">
        <v>11087</v>
      </c>
      <c r="AW4" t="s">
        <v>11107</v>
      </c>
      <c r="AX4" t="s">
        <v>11165</v>
      </c>
      <c r="AY4" t="s">
        <v>11231</v>
      </c>
      <c r="AZ4" t="s">
        <v>11254</v>
      </c>
      <c r="BA4" t="s">
        <v>11332</v>
      </c>
      <c r="BB4" t="s">
        <v>11350</v>
      </c>
      <c r="BC4" t="s">
        <v>11419</v>
      </c>
      <c r="BD4" t="s">
        <v>11446</v>
      </c>
      <c r="BE4" t="s">
        <v>11500</v>
      </c>
      <c r="BF4" t="s">
        <v>11568</v>
      </c>
      <c r="BG4" t="s">
        <v>11653</v>
      </c>
      <c r="BH4" t="s">
        <v>11719</v>
      </c>
      <c r="BI4" t="s">
        <v>11729</v>
      </c>
      <c r="BJ4" t="s">
        <v>11811</v>
      </c>
      <c r="BK4" t="s">
        <v>11891</v>
      </c>
      <c r="BL4" t="s">
        <v>11950</v>
      </c>
      <c r="BM4" t="s">
        <v>12031</v>
      </c>
      <c r="BN4" t="s">
        <v>12076</v>
      </c>
      <c r="BO4" t="s">
        <v>12099</v>
      </c>
      <c r="BP4" t="s">
        <v>12160</v>
      </c>
      <c r="BQ4" t="s">
        <v>12217</v>
      </c>
      <c r="BR4" t="s">
        <v>12312</v>
      </c>
      <c r="BS4" t="s">
        <v>12463</v>
      </c>
      <c r="BT4" t="s">
        <v>12510</v>
      </c>
      <c r="BU4" t="s">
        <v>12571</v>
      </c>
      <c r="BV4" t="s">
        <v>12608</v>
      </c>
      <c r="BW4" t="s">
        <v>12651</v>
      </c>
      <c r="BX4" t="s">
        <v>12704</v>
      </c>
      <c r="BY4" t="s">
        <v>12743</v>
      </c>
      <c r="BZ4" t="s">
        <v>12810</v>
      </c>
      <c r="CA4" t="s">
        <v>12870</v>
      </c>
      <c r="CC4" t="s">
        <v>12972</v>
      </c>
    </row>
    <row r="5" spans="1:81" x14ac:dyDescent="0.25">
      <c r="F5" t="s">
        <v>6814</v>
      </c>
      <c r="J5" t="s">
        <v>6851</v>
      </c>
      <c r="L5" t="s">
        <v>6898</v>
      </c>
      <c r="M5" t="s">
        <v>6931</v>
      </c>
      <c r="S5" t="s">
        <v>6985</v>
      </c>
      <c r="T5" t="s">
        <v>7029</v>
      </c>
      <c r="U5" t="s">
        <v>7109</v>
      </c>
      <c r="V5" t="s">
        <v>7211</v>
      </c>
      <c r="W5" t="s">
        <v>7276</v>
      </c>
      <c r="X5" t="s">
        <v>7724</v>
      </c>
      <c r="Y5" t="s">
        <v>8646</v>
      </c>
      <c r="Z5" t="s">
        <v>8668</v>
      </c>
      <c r="AA5" t="s">
        <v>7323</v>
      </c>
      <c r="AB5" t="s">
        <v>8853</v>
      </c>
      <c r="AC5" t="s">
        <v>8897</v>
      </c>
      <c r="AD5" t="s">
        <v>8920</v>
      </c>
      <c r="AE5" t="s">
        <v>8937</v>
      </c>
      <c r="AF5" t="s">
        <v>9298</v>
      </c>
      <c r="AG5" t="s">
        <v>10151</v>
      </c>
      <c r="AH5" t="s">
        <v>10209</v>
      </c>
      <c r="AI5" t="s">
        <v>10339</v>
      </c>
      <c r="AJ5" t="s">
        <v>10368</v>
      </c>
      <c r="AK5" t="s">
        <v>10433</v>
      </c>
      <c r="AL5" t="s">
        <v>10488</v>
      </c>
      <c r="AM5" t="s">
        <v>10525</v>
      </c>
      <c r="AN5" t="s">
        <v>10590</v>
      </c>
      <c r="AO5" t="s">
        <v>10658</v>
      </c>
      <c r="AP5" t="s">
        <v>10715</v>
      </c>
      <c r="AQ5" t="s">
        <v>10787</v>
      </c>
      <c r="AR5" t="s">
        <v>10866</v>
      </c>
      <c r="AS5" t="s">
        <v>10908</v>
      </c>
      <c r="AT5" t="s">
        <v>10987</v>
      </c>
      <c r="AU5" t="s">
        <v>11048</v>
      </c>
      <c r="AV5" t="s">
        <v>7323</v>
      </c>
      <c r="AW5" t="s">
        <v>11110</v>
      </c>
      <c r="AX5" t="s">
        <v>11169</v>
      </c>
      <c r="AY5" t="s">
        <v>11234</v>
      </c>
      <c r="AZ5" t="s">
        <v>11257</v>
      </c>
      <c r="BA5" t="s">
        <v>11336</v>
      </c>
      <c r="BB5" t="s">
        <v>11354</v>
      </c>
      <c r="BC5" t="s">
        <v>11422</v>
      </c>
      <c r="BD5" t="s">
        <v>7936</v>
      </c>
      <c r="BE5" t="s">
        <v>11504</v>
      </c>
      <c r="BF5" t="s">
        <v>11572</v>
      </c>
      <c r="BG5" t="s">
        <v>11657</v>
      </c>
      <c r="BH5" t="s">
        <v>11723</v>
      </c>
      <c r="BI5" t="s">
        <v>11733</v>
      </c>
      <c r="BJ5" t="s">
        <v>11814</v>
      </c>
      <c r="BK5" t="s">
        <v>11894</v>
      </c>
      <c r="BL5" t="s">
        <v>11953</v>
      </c>
      <c r="BM5" t="s">
        <v>12035</v>
      </c>
      <c r="BN5" t="s">
        <v>12079</v>
      </c>
      <c r="BO5" t="s">
        <v>12102</v>
      </c>
      <c r="BP5" t="s">
        <v>12163</v>
      </c>
      <c r="BQ5" t="s">
        <v>12220</v>
      </c>
      <c r="BR5" t="s">
        <v>12316</v>
      </c>
      <c r="BS5" t="s">
        <v>12467</v>
      </c>
      <c r="BT5" t="s">
        <v>12514</v>
      </c>
      <c r="BU5" t="s">
        <v>12574</v>
      </c>
      <c r="BV5" t="s">
        <v>12611</v>
      </c>
      <c r="BW5" t="s">
        <v>12654</v>
      </c>
      <c r="BX5" t="s">
        <v>12707</v>
      </c>
      <c r="BY5" t="s">
        <v>12747</v>
      </c>
      <c r="BZ5" t="s">
        <v>12813</v>
      </c>
      <c r="CA5" t="s">
        <v>12875</v>
      </c>
    </row>
    <row r="6" spans="1:81" x14ac:dyDescent="0.25">
      <c r="J6" t="s">
        <v>6856</v>
      </c>
      <c r="L6" t="s">
        <v>6901</v>
      </c>
      <c r="M6" t="s">
        <v>6935</v>
      </c>
      <c r="S6" t="s">
        <v>6989</v>
      </c>
      <c r="T6" t="s">
        <v>7032</v>
      </c>
      <c r="U6" t="s">
        <v>7112</v>
      </c>
      <c r="V6" t="s">
        <v>7214</v>
      </c>
      <c r="W6" t="s">
        <v>7279</v>
      </c>
      <c r="X6" t="s">
        <v>7728</v>
      </c>
      <c r="Y6" t="s">
        <v>8650</v>
      </c>
      <c r="Z6" t="s">
        <v>8672</v>
      </c>
      <c r="AA6" t="s">
        <v>8809</v>
      </c>
      <c r="AB6" t="s">
        <v>8856</v>
      </c>
      <c r="AC6" t="s">
        <v>8903</v>
      </c>
      <c r="AD6" t="s">
        <v>8923</v>
      </c>
      <c r="AE6" t="s">
        <v>8941</v>
      </c>
      <c r="AF6" t="s">
        <v>9302</v>
      </c>
      <c r="AG6" t="s">
        <v>10154</v>
      </c>
      <c r="AH6" t="s">
        <v>10212</v>
      </c>
      <c r="AI6" t="s">
        <v>10173</v>
      </c>
      <c r="AJ6" t="s">
        <v>10372</v>
      </c>
      <c r="AK6" t="s">
        <v>10437</v>
      </c>
      <c r="AL6" t="s">
        <v>10491</v>
      </c>
      <c r="AM6" t="s">
        <v>10529</v>
      </c>
      <c r="AN6" t="s">
        <v>10593</v>
      </c>
      <c r="AO6" t="s">
        <v>10662</v>
      </c>
      <c r="AP6" t="s">
        <v>10720</v>
      </c>
      <c r="AQ6" t="s">
        <v>10790</v>
      </c>
      <c r="AR6" t="s">
        <v>10869</v>
      </c>
      <c r="AS6" t="s">
        <v>10912</v>
      </c>
      <c r="AT6" t="s">
        <v>10991</v>
      </c>
      <c r="AU6" t="s">
        <v>11052</v>
      </c>
      <c r="AV6" t="s">
        <v>7342</v>
      </c>
      <c r="AW6" t="s">
        <v>11113</v>
      </c>
      <c r="AX6" t="s">
        <v>11173</v>
      </c>
      <c r="AY6" t="s">
        <v>11237</v>
      </c>
      <c r="AZ6" t="s">
        <v>11260</v>
      </c>
      <c r="BA6" t="s">
        <v>11339</v>
      </c>
      <c r="BB6" t="s">
        <v>11358</v>
      </c>
      <c r="BC6" t="s">
        <v>11425</v>
      </c>
      <c r="BD6" t="s">
        <v>9429</v>
      </c>
      <c r="BE6" t="s">
        <v>11509</v>
      </c>
      <c r="BF6" t="s">
        <v>11576</v>
      </c>
      <c r="BG6" t="s">
        <v>11660</v>
      </c>
      <c r="BI6" t="s">
        <v>11738</v>
      </c>
      <c r="BJ6" t="s">
        <v>11817</v>
      </c>
      <c r="BK6" t="s">
        <v>11898</v>
      </c>
      <c r="BL6" t="s">
        <v>11956</v>
      </c>
      <c r="BM6" t="s">
        <v>12038</v>
      </c>
      <c r="BN6" t="s">
        <v>12082</v>
      </c>
      <c r="BO6" t="s">
        <v>12105</v>
      </c>
      <c r="BP6" t="s">
        <v>7342</v>
      </c>
      <c r="BQ6" t="s">
        <v>12224</v>
      </c>
      <c r="BR6" t="s">
        <v>12320</v>
      </c>
      <c r="BS6" t="s">
        <v>12471</v>
      </c>
      <c r="BT6" t="s">
        <v>12518</v>
      </c>
      <c r="BU6" t="s">
        <v>12577</v>
      </c>
      <c r="BV6" t="s">
        <v>12614</v>
      </c>
      <c r="BW6" t="s">
        <v>12657</v>
      </c>
      <c r="BX6" t="s">
        <v>12710</v>
      </c>
      <c r="BY6" t="s">
        <v>12751</v>
      </c>
      <c r="BZ6" t="s">
        <v>12816</v>
      </c>
      <c r="CA6" t="s">
        <v>12878</v>
      </c>
    </row>
    <row r="7" spans="1:81" x14ac:dyDescent="0.25">
      <c r="J7" t="s">
        <v>6860</v>
      </c>
      <c r="L7" t="s">
        <v>6904</v>
      </c>
      <c r="M7" t="s">
        <v>6940</v>
      </c>
      <c r="S7" t="s">
        <v>6993</v>
      </c>
      <c r="T7" t="s">
        <v>7036</v>
      </c>
      <c r="U7" t="s">
        <v>7115</v>
      </c>
      <c r="V7" t="s">
        <v>7218</v>
      </c>
      <c r="W7" t="s">
        <v>7282</v>
      </c>
      <c r="X7" t="s">
        <v>7731</v>
      </c>
      <c r="Y7" t="s">
        <v>8652</v>
      </c>
      <c r="Z7" t="s">
        <v>8676</v>
      </c>
      <c r="AA7" t="s">
        <v>8813</v>
      </c>
      <c r="AB7" t="s">
        <v>8859</v>
      </c>
      <c r="AC7" t="s">
        <v>7692</v>
      </c>
      <c r="AD7" t="s">
        <v>8927</v>
      </c>
      <c r="AE7" t="s">
        <v>8944</v>
      </c>
      <c r="AF7" t="s">
        <v>9305</v>
      </c>
      <c r="AG7" t="s">
        <v>10158</v>
      </c>
      <c r="AH7" t="s">
        <v>10215</v>
      </c>
      <c r="AI7" t="s">
        <v>10345</v>
      </c>
      <c r="AJ7" t="s">
        <v>10375</v>
      </c>
      <c r="AK7" t="s">
        <v>10441</v>
      </c>
      <c r="AL7" t="s">
        <v>10495</v>
      </c>
      <c r="AM7" t="s">
        <v>10534</v>
      </c>
      <c r="AN7" t="s">
        <v>10596</v>
      </c>
      <c r="AO7" t="s">
        <v>10666</v>
      </c>
      <c r="AP7" t="s">
        <v>10725</v>
      </c>
      <c r="AQ7" t="s">
        <v>10793</v>
      </c>
      <c r="AR7" t="s">
        <v>10872</v>
      </c>
      <c r="AS7" t="s">
        <v>10916</v>
      </c>
      <c r="AT7" t="s">
        <v>10995</v>
      </c>
      <c r="AU7" t="s">
        <v>11055</v>
      </c>
      <c r="AV7" t="s">
        <v>11094</v>
      </c>
      <c r="AW7" t="s">
        <v>11116</v>
      </c>
      <c r="AX7" t="s">
        <v>11176</v>
      </c>
      <c r="AY7" t="s">
        <v>11004</v>
      </c>
      <c r="AZ7" t="s">
        <v>11264</v>
      </c>
      <c r="BA7" t="s">
        <v>10351</v>
      </c>
      <c r="BB7" t="s">
        <v>11363</v>
      </c>
      <c r="BC7" t="s">
        <v>11428</v>
      </c>
      <c r="BD7" t="s">
        <v>11453</v>
      </c>
      <c r="BE7" t="s">
        <v>11515</v>
      </c>
      <c r="BF7" t="s">
        <v>11580</v>
      </c>
      <c r="BG7" t="s">
        <v>11664</v>
      </c>
      <c r="BI7" t="s">
        <v>11743</v>
      </c>
      <c r="BJ7" t="s">
        <v>11820</v>
      </c>
      <c r="BK7" t="s">
        <v>11902</v>
      </c>
      <c r="BL7" t="s">
        <v>11959</v>
      </c>
      <c r="BM7" t="s">
        <v>12041</v>
      </c>
      <c r="BN7" t="s">
        <v>12085</v>
      </c>
      <c r="BO7" t="s">
        <v>12108</v>
      </c>
      <c r="BP7" t="s">
        <v>12168</v>
      </c>
      <c r="BQ7" t="s">
        <v>12228</v>
      </c>
      <c r="BR7" t="s">
        <v>12323</v>
      </c>
      <c r="BS7" t="s">
        <v>12474</v>
      </c>
      <c r="BT7" t="s">
        <v>12522</v>
      </c>
      <c r="BU7" t="s">
        <v>12581</v>
      </c>
      <c r="BV7" t="s">
        <v>12618</v>
      </c>
      <c r="BW7" t="s">
        <v>12660</v>
      </c>
      <c r="BX7" t="s">
        <v>12713</v>
      </c>
      <c r="BY7" t="s">
        <v>12754</v>
      </c>
      <c r="BZ7" t="s">
        <v>12820</v>
      </c>
      <c r="CA7" t="s">
        <v>12881</v>
      </c>
    </row>
    <row r="8" spans="1:81" x14ac:dyDescent="0.25">
      <c r="J8" t="s">
        <v>6864</v>
      </c>
      <c r="L8" t="s">
        <v>6907</v>
      </c>
      <c r="M8" t="s">
        <v>6944</v>
      </c>
      <c r="S8" t="s">
        <v>6997</v>
      </c>
      <c r="T8" t="s">
        <v>7039</v>
      </c>
      <c r="U8" t="s">
        <v>7119</v>
      </c>
      <c r="V8" t="s">
        <v>7221</v>
      </c>
      <c r="W8" t="s">
        <v>7285</v>
      </c>
      <c r="X8" t="s">
        <v>7735</v>
      </c>
      <c r="Y8" t="s">
        <v>8655</v>
      </c>
      <c r="Z8" t="s">
        <v>8681</v>
      </c>
      <c r="AA8" t="s">
        <v>8816</v>
      </c>
      <c r="AB8" t="s">
        <v>8862</v>
      </c>
      <c r="AC8" t="s">
        <v>8910</v>
      </c>
      <c r="AE8" t="s">
        <v>8947</v>
      </c>
      <c r="AF8" t="s">
        <v>9309</v>
      </c>
      <c r="AG8" t="s">
        <v>10161</v>
      </c>
      <c r="AH8" t="s">
        <v>7824</v>
      </c>
      <c r="AI8" t="s">
        <v>10348</v>
      </c>
      <c r="AJ8" t="s">
        <v>10379</v>
      </c>
      <c r="AK8" t="s">
        <v>10445</v>
      </c>
      <c r="AL8" t="s">
        <v>10498</v>
      </c>
      <c r="AM8" t="s">
        <v>10538</v>
      </c>
      <c r="AN8" t="s">
        <v>10599</v>
      </c>
      <c r="AO8" t="s">
        <v>10670</v>
      </c>
      <c r="AP8" t="s">
        <v>10728</v>
      </c>
      <c r="AQ8" t="s">
        <v>10796</v>
      </c>
      <c r="AR8" t="s">
        <v>10875</v>
      </c>
      <c r="AS8" t="s">
        <v>10919</v>
      </c>
      <c r="AT8" t="s">
        <v>10998</v>
      </c>
      <c r="AU8" t="s">
        <v>11058</v>
      </c>
      <c r="AV8" t="s">
        <v>11098</v>
      </c>
      <c r="AW8" t="s">
        <v>7412</v>
      </c>
      <c r="AX8" t="s">
        <v>11180</v>
      </c>
      <c r="AY8" t="s">
        <v>7366</v>
      </c>
      <c r="AZ8" t="s">
        <v>11267</v>
      </c>
      <c r="BA8" t="s">
        <v>11344</v>
      </c>
      <c r="BB8" t="s">
        <v>11367</v>
      </c>
      <c r="BC8" t="s">
        <v>11431</v>
      </c>
      <c r="BD8" t="s">
        <v>11456</v>
      </c>
      <c r="BE8" t="s">
        <v>11521</v>
      </c>
      <c r="BF8" t="s">
        <v>11584</v>
      </c>
      <c r="BG8" t="s">
        <v>11668</v>
      </c>
      <c r="BI8" t="s">
        <v>11746</v>
      </c>
      <c r="BJ8" t="s">
        <v>11823</v>
      </c>
      <c r="BK8" t="s">
        <v>11905</v>
      </c>
      <c r="BL8" t="s">
        <v>11963</v>
      </c>
      <c r="BM8" t="s">
        <v>12044</v>
      </c>
      <c r="BN8" t="s">
        <v>12088</v>
      </c>
      <c r="BO8" t="s">
        <v>12111</v>
      </c>
      <c r="BP8" t="s">
        <v>12171</v>
      </c>
      <c r="BQ8" t="s">
        <v>12231</v>
      </c>
      <c r="BR8" t="s">
        <v>12326</v>
      </c>
      <c r="BS8" t="s">
        <v>12477</v>
      </c>
      <c r="BT8" t="s">
        <v>12526</v>
      </c>
      <c r="BU8" t="s">
        <v>12584</v>
      </c>
      <c r="BV8" t="s">
        <v>8816</v>
      </c>
      <c r="BW8" t="s">
        <v>12663</v>
      </c>
      <c r="BX8" t="s">
        <v>8293</v>
      </c>
      <c r="BY8" t="s">
        <v>12758</v>
      </c>
      <c r="BZ8" t="s">
        <v>12824</v>
      </c>
      <c r="CA8" t="s">
        <v>12884</v>
      </c>
    </row>
    <row r="9" spans="1:81" x14ac:dyDescent="0.25">
      <c r="J9" t="s">
        <v>6868</v>
      </c>
      <c r="L9" t="s">
        <v>6910</v>
      </c>
      <c r="S9" t="s">
        <v>7001</v>
      </c>
      <c r="T9" t="s">
        <v>7043</v>
      </c>
      <c r="U9" t="s">
        <v>7122</v>
      </c>
      <c r="V9" t="s">
        <v>7224</v>
      </c>
      <c r="W9" t="s">
        <v>7289</v>
      </c>
      <c r="X9" t="s">
        <v>7738</v>
      </c>
      <c r="Y9" t="s">
        <v>8658</v>
      </c>
      <c r="Z9" t="s">
        <v>8685</v>
      </c>
      <c r="AA9" t="s">
        <v>8820</v>
      </c>
      <c r="AB9" t="s">
        <v>8865</v>
      </c>
      <c r="AE9" t="s">
        <v>8950</v>
      </c>
      <c r="AF9" t="s">
        <v>9313</v>
      </c>
      <c r="AG9" t="s">
        <v>10164</v>
      </c>
      <c r="AH9" t="s">
        <v>10220</v>
      </c>
      <c r="AI9" t="s">
        <v>10351</v>
      </c>
      <c r="AJ9" t="s">
        <v>10383</v>
      </c>
      <c r="AK9" t="s">
        <v>10448</v>
      </c>
      <c r="AL9" t="s">
        <v>10501</v>
      </c>
      <c r="AM9" t="s">
        <v>10543</v>
      </c>
      <c r="AN9" t="s">
        <v>10602</v>
      </c>
      <c r="AO9" t="s">
        <v>10675</v>
      </c>
      <c r="AP9" t="s">
        <v>10732</v>
      </c>
      <c r="AQ9" t="s">
        <v>10800</v>
      </c>
      <c r="AR9" t="s">
        <v>10878</v>
      </c>
      <c r="AS9" t="s">
        <v>10923</v>
      </c>
      <c r="AT9" t="s">
        <v>11001</v>
      </c>
      <c r="AU9" t="s">
        <v>11061</v>
      </c>
      <c r="AV9" t="s">
        <v>11101</v>
      </c>
      <c r="AW9" t="s">
        <v>11121</v>
      </c>
      <c r="AX9" t="s">
        <v>11183</v>
      </c>
      <c r="AY9" t="s">
        <v>11024</v>
      </c>
      <c r="AZ9" t="s">
        <v>11270</v>
      </c>
      <c r="BB9" t="s">
        <v>11371</v>
      </c>
      <c r="BC9" t="s">
        <v>11435</v>
      </c>
      <c r="BD9" t="s">
        <v>11459</v>
      </c>
      <c r="BE9" t="s">
        <v>11526</v>
      </c>
      <c r="BF9" t="s">
        <v>11587</v>
      </c>
      <c r="BG9" t="s">
        <v>11672</v>
      </c>
      <c r="BI9" t="s">
        <v>11749</v>
      </c>
      <c r="BJ9" t="s">
        <v>11826</v>
      </c>
      <c r="BK9" t="s">
        <v>11909</v>
      </c>
      <c r="BL9" t="s">
        <v>11966</v>
      </c>
      <c r="BM9" t="s">
        <v>12047</v>
      </c>
      <c r="BN9" t="s">
        <v>12091</v>
      </c>
      <c r="BO9" t="s">
        <v>12114</v>
      </c>
      <c r="BP9" t="s">
        <v>12175</v>
      </c>
      <c r="BQ9" t="s">
        <v>12235</v>
      </c>
      <c r="BR9" t="s">
        <v>12330</v>
      </c>
      <c r="BS9" t="s">
        <v>12480</v>
      </c>
      <c r="BT9" t="s">
        <v>12530</v>
      </c>
      <c r="BU9" t="s">
        <v>12587</v>
      </c>
      <c r="BV9" t="s">
        <v>12624</v>
      </c>
      <c r="BW9" t="s">
        <v>12666</v>
      </c>
      <c r="BX9" t="s">
        <v>12719</v>
      </c>
      <c r="BY9" t="s">
        <v>12761</v>
      </c>
      <c r="BZ9" t="s">
        <v>12829</v>
      </c>
      <c r="CA9" t="s">
        <v>12887</v>
      </c>
    </row>
    <row r="10" spans="1:81" x14ac:dyDescent="0.25">
      <c r="J10" t="s">
        <v>6872</v>
      </c>
      <c r="L10" t="s">
        <v>6913</v>
      </c>
      <c r="S10" t="s">
        <v>7004</v>
      </c>
      <c r="T10" t="s">
        <v>7047</v>
      </c>
      <c r="U10" t="s">
        <v>7125</v>
      </c>
      <c r="V10" t="s">
        <v>7227</v>
      </c>
      <c r="W10" t="s">
        <v>7292</v>
      </c>
      <c r="X10" t="s">
        <v>7742</v>
      </c>
      <c r="Z10" t="s">
        <v>8689</v>
      </c>
      <c r="AA10" t="s">
        <v>8825</v>
      </c>
      <c r="AB10" t="s">
        <v>8868</v>
      </c>
      <c r="AE10" t="s">
        <v>8953</v>
      </c>
      <c r="AF10" t="s">
        <v>9318</v>
      </c>
      <c r="AG10" t="s">
        <v>10167</v>
      </c>
      <c r="AH10" t="s">
        <v>10224</v>
      </c>
      <c r="AI10" t="s">
        <v>10354</v>
      </c>
      <c r="AJ10" t="s">
        <v>10386</v>
      </c>
      <c r="AK10" t="s">
        <v>10452</v>
      </c>
      <c r="AL10" t="s">
        <v>10504</v>
      </c>
      <c r="AM10" t="s">
        <v>10546</v>
      </c>
      <c r="AN10" t="s">
        <v>10607</v>
      </c>
      <c r="AO10" t="s">
        <v>10680</v>
      </c>
      <c r="AP10" t="s">
        <v>10735</v>
      </c>
      <c r="AQ10" t="s">
        <v>10803</v>
      </c>
      <c r="AR10" t="s">
        <v>10881</v>
      </c>
      <c r="AS10" t="s">
        <v>10926</v>
      </c>
      <c r="AT10" t="s">
        <v>11004</v>
      </c>
      <c r="AU10" t="s">
        <v>11065</v>
      </c>
      <c r="AW10" t="s">
        <v>11124</v>
      </c>
      <c r="AX10" t="s">
        <v>11186</v>
      </c>
      <c r="AY10" t="s">
        <v>7518</v>
      </c>
      <c r="AZ10" t="s">
        <v>11273</v>
      </c>
      <c r="BB10" t="s">
        <v>11375</v>
      </c>
      <c r="BC10" t="s">
        <v>11137</v>
      </c>
      <c r="BD10" t="s">
        <v>11462</v>
      </c>
      <c r="BE10" t="s">
        <v>11529</v>
      </c>
      <c r="BF10" t="s">
        <v>11590</v>
      </c>
      <c r="BG10" t="s">
        <v>11677</v>
      </c>
      <c r="BI10" t="s">
        <v>11752</v>
      </c>
      <c r="BJ10" t="s">
        <v>11829</v>
      </c>
      <c r="BK10" t="s">
        <v>11912</v>
      </c>
      <c r="BL10" t="s">
        <v>11969</v>
      </c>
      <c r="BM10" t="s">
        <v>12050</v>
      </c>
      <c r="BN10" t="s">
        <v>10141</v>
      </c>
      <c r="BO10" t="s">
        <v>12118</v>
      </c>
      <c r="BP10" t="s">
        <v>7423</v>
      </c>
      <c r="BQ10" t="s">
        <v>12239</v>
      </c>
      <c r="BR10" t="s">
        <v>12333</v>
      </c>
      <c r="BS10" t="s">
        <v>12484</v>
      </c>
      <c r="BT10" t="s">
        <v>12533</v>
      </c>
      <c r="BU10" t="s">
        <v>12590</v>
      </c>
      <c r="BV10" t="s">
        <v>12627</v>
      </c>
      <c r="BW10" t="s">
        <v>12670</v>
      </c>
      <c r="BX10" t="s">
        <v>12723</v>
      </c>
      <c r="BY10" t="s">
        <v>12764</v>
      </c>
      <c r="BZ10" t="s">
        <v>12834</v>
      </c>
      <c r="CA10" t="s">
        <v>12890</v>
      </c>
    </row>
    <row r="11" spans="1:81" x14ac:dyDescent="0.25">
      <c r="L11" t="s">
        <v>6917</v>
      </c>
      <c r="S11" t="s">
        <v>7007</v>
      </c>
      <c r="T11" t="s">
        <v>7050</v>
      </c>
      <c r="U11" t="s">
        <v>7128</v>
      </c>
      <c r="V11" t="s">
        <v>7231</v>
      </c>
      <c r="W11" t="s">
        <v>7296</v>
      </c>
      <c r="X11" t="s">
        <v>7746</v>
      </c>
      <c r="Z11" t="s">
        <v>8693</v>
      </c>
      <c r="AA11" t="s">
        <v>8829</v>
      </c>
      <c r="AB11" t="s">
        <v>8871</v>
      </c>
      <c r="AE11" t="s">
        <v>8957</v>
      </c>
      <c r="AF11" t="s">
        <v>9322</v>
      </c>
      <c r="AG11" t="s">
        <v>10170</v>
      </c>
      <c r="AH11" t="s">
        <v>10228</v>
      </c>
      <c r="AI11" t="s">
        <v>10357</v>
      </c>
      <c r="AJ11" t="s">
        <v>10389</v>
      </c>
      <c r="AK11" t="s">
        <v>10457</v>
      </c>
      <c r="AL11" t="s">
        <v>10507</v>
      </c>
      <c r="AM11" t="s">
        <v>10550</v>
      </c>
      <c r="AN11" t="s">
        <v>10612</v>
      </c>
      <c r="AO11" t="s">
        <v>10684</v>
      </c>
      <c r="AP11" t="s">
        <v>10739</v>
      </c>
      <c r="AQ11" t="s">
        <v>10806</v>
      </c>
      <c r="AR11" t="s">
        <v>10884</v>
      </c>
      <c r="AS11" t="s">
        <v>10929</v>
      </c>
      <c r="AT11" t="s">
        <v>11009</v>
      </c>
      <c r="AU11" t="s">
        <v>11068</v>
      </c>
      <c r="AW11" t="s">
        <v>11127</v>
      </c>
      <c r="AX11" t="s">
        <v>11189</v>
      </c>
      <c r="AZ11" t="s">
        <v>11276</v>
      </c>
      <c r="BB11" t="s">
        <v>11378</v>
      </c>
      <c r="BC11" t="s">
        <v>11440</v>
      </c>
      <c r="BD11" t="s">
        <v>11465</v>
      </c>
      <c r="BE11" t="s">
        <v>11532</v>
      </c>
      <c r="BF11" t="s">
        <v>11593</v>
      </c>
      <c r="BG11" t="s">
        <v>11680</v>
      </c>
      <c r="BI11" t="s">
        <v>11755</v>
      </c>
      <c r="BJ11" t="s">
        <v>11832</v>
      </c>
      <c r="BK11" t="s">
        <v>11915</v>
      </c>
      <c r="BL11" t="s">
        <v>11972</v>
      </c>
      <c r="BM11" t="s">
        <v>12054</v>
      </c>
      <c r="BO11" t="s">
        <v>12121</v>
      </c>
      <c r="BP11" t="s">
        <v>12180</v>
      </c>
      <c r="BQ11" t="s">
        <v>12242</v>
      </c>
      <c r="BR11" t="s">
        <v>12336</v>
      </c>
      <c r="BS11" t="s">
        <v>12488</v>
      </c>
      <c r="BT11" t="s">
        <v>12537</v>
      </c>
      <c r="BU11" t="s">
        <v>12593</v>
      </c>
      <c r="BV11" t="s">
        <v>7462</v>
      </c>
      <c r="BW11" t="s">
        <v>12675</v>
      </c>
      <c r="BX11" t="s">
        <v>12727</v>
      </c>
      <c r="BY11" t="s">
        <v>12767</v>
      </c>
      <c r="BZ11" t="s">
        <v>12838</v>
      </c>
      <c r="CA11" t="s">
        <v>12893</v>
      </c>
    </row>
    <row r="12" spans="1:81" x14ac:dyDescent="0.25">
      <c r="L12" t="s">
        <v>6920</v>
      </c>
      <c r="S12" t="s">
        <v>7011</v>
      </c>
      <c r="T12" t="s">
        <v>7054</v>
      </c>
      <c r="U12" t="s">
        <v>7131</v>
      </c>
      <c r="V12" t="s">
        <v>7234</v>
      </c>
      <c r="W12" t="s">
        <v>7299</v>
      </c>
      <c r="X12" t="s">
        <v>7749</v>
      </c>
      <c r="Z12" t="s">
        <v>8697</v>
      </c>
      <c r="AA12" t="s">
        <v>8833</v>
      </c>
      <c r="AB12" t="s">
        <v>8875</v>
      </c>
      <c r="AE12" t="s">
        <v>8960</v>
      </c>
      <c r="AF12" t="s">
        <v>9326</v>
      </c>
      <c r="AG12" t="s">
        <v>10173</v>
      </c>
      <c r="AH12" t="s">
        <v>10231</v>
      </c>
      <c r="AJ12" t="s">
        <v>10392</v>
      </c>
      <c r="AK12" t="s">
        <v>10460</v>
      </c>
      <c r="AL12" t="s">
        <v>10511</v>
      </c>
      <c r="AM12" t="s">
        <v>10554</v>
      </c>
      <c r="AN12" t="s">
        <v>10616</v>
      </c>
      <c r="AO12" t="s">
        <v>9196</v>
      </c>
      <c r="AP12" t="s">
        <v>10744</v>
      </c>
      <c r="AQ12" t="s">
        <v>10809</v>
      </c>
      <c r="AR12" t="s">
        <v>10887</v>
      </c>
      <c r="AS12" t="s">
        <v>10933</v>
      </c>
      <c r="AT12" t="s">
        <v>11013</v>
      </c>
      <c r="AU12" t="s">
        <v>11072</v>
      </c>
      <c r="AW12" t="s">
        <v>11130</v>
      </c>
      <c r="AX12" t="s">
        <v>11193</v>
      </c>
      <c r="AZ12" t="s">
        <v>11279</v>
      </c>
      <c r="BB12" t="s">
        <v>11381</v>
      </c>
      <c r="BD12" t="s">
        <v>11468</v>
      </c>
      <c r="BE12" t="s">
        <v>11535</v>
      </c>
      <c r="BF12" t="s">
        <v>11598</v>
      </c>
      <c r="BG12" t="s">
        <v>11683</v>
      </c>
      <c r="BI12" t="s">
        <v>11758</v>
      </c>
      <c r="BJ12" t="s">
        <v>11835</v>
      </c>
      <c r="BK12" t="s">
        <v>11918</v>
      </c>
      <c r="BL12" t="s">
        <v>11976</v>
      </c>
      <c r="BM12" t="s">
        <v>12057</v>
      </c>
      <c r="BO12" t="s">
        <v>12126</v>
      </c>
      <c r="BP12" t="s">
        <v>12184</v>
      </c>
      <c r="BQ12" t="s">
        <v>12246</v>
      </c>
      <c r="BR12" t="s">
        <v>12339</v>
      </c>
      <c r="BS12" t="s">
        <v>12491</v>
      </c>
      <c r="BT12" t="s">
        <v>12540</v>
      </c>
      <c r="BU12" t="s">
        <v>12596</v>
      </c>
      <c r="BV12" t="s">
        <v>12633</v>
      </c>
      <c r="BW12" t="s">
        <v>12679</v>
      </c>
      <c r="BX12" t="s">
        <v>12731</v>
      </c>
      <c r="BY12" t="s">
        <v>12771</v>
      </c>
      <c r="BZ12" t="s">
        <v>12841</v>
      </c>
      <c r="CA12" t="s">
        <v>12896</v>
      </c>
    </row>
    <row r="13" spans="1:81" x14ac:dyDescent="0.25">
      <c r="S13" t="s">
        <v>7015</v>
      </c>
      <c r="T13" t="s">
        <v>7058</v>
      </c>
      <c r="U13" t="s">
        <v>7135</v>
      </c>
      <c r="V13" t="s">
        <v>7237</v>
      </c>
      <c r="W13" t="s">
        <v>7303</v>
      </c>
      <c r="X13" t="s">
        <v>7753</v>
      </c>
      <c r="Z13" t="s">
        <v>8702</v>
      </c>
      <c r="AA13" t="s">
        <v>8836</v>
      </c>
      <c r="AB13" t="s">
        <v>8880</v>
      </c>
      <c r="AE13" t="s">
        <v>8963</v>
      </c>
      <c r="AF13" t="s">
        <v>9330</v>
      </c>
      <c r="AG13" t="s">
        <v>9184</v>
      </c>
      <c r="AH13" t="s">
        <v>10235</v>
      </c>
      <c r="AJ13" t="s">
        <v>10395</v>
      </c>
      <c r="AK13" t="s">
        <v>10464</v>
      </c>
      <c r="AL13" t="s">
        <v>7622</v>
      </c>
      <c r="AM13" t="s">
        <v>10557</v>
      </c>
      <c r="AN13" t="s">
        <v>10621</v>
      </c>
      <c r="AO13" t="s">
        <v>10691</v>
      </c>
      <c r="AP13" t="s">
        <v>10749</v>
      </c>
      <c r="AQ13" t="s">
        <v>10812</v>
      </c>
      <c r="AR13" t="s">
        <v>10891</v>
      </c>
      <c r="AS13" t="s">
        <v>10939</v>
      </c>
      <c r="AT13" t="s">
        <v>11017</v>
      </c>
      <c r="AU13" t="s">
        <v>11077</v>
      </c>
      <c r="AW13" t="s">
        <v>11133</v>
      </c>
      <c r="AX13" t="s">
        <v>11197</v>
      </c>
      <c r="AZ13" t="s">
        <v>11283</v>
      </c>
      <c r="BB13" t="s">
        <v>11384</v>
      </c>
      <c r="BD13" t="s">
        <v>11471</v>
      </c>
      <c r="BE13" t="s">
        <v>11538</v>
      </c>
      <c r="BF13" t="s">
        <v>11603</v>
      </c>
      <c r="BG13" t="s">
        <v>11687</v>
      </c>
      <c r="BI13" t="s">
        <v>11762</v>
      </c>
      <c r="BJ13" t="s">
        <v>11838</v>
      </c>
      <c r="BK13" t="s">
        <v>11921</v>
      </c>
      <c r="BL13" t="s">
        <v>11979</v>
      </c>
      <c r="BM13" t="s">
        <v>12061</v>
      </c>
      <c r="BO13" t="s">
        <v>12129</v>
      </c>
      <c r="BP13" t="s">
        <v>12187</v>
      </c>
      <c r="BQ13" t="s">
        <v>12250</v>
      </c>
      <c r="BR13" t="s">
        <v>12343</v>
      </c>
      <c r="BS13" t="s">
        <v>12493</v>
      </c>
      <c r="BT13" t="s">
        <v>12544</v>
      </c>
      <c r="BU13" t="s">
        <v>12600</v>
      </c>
      <c r="BV13" t="s">
        <v>7475</v>
      </c>
      <c r="BW13" t="s">
        <v>12683</v>
      </c>
      <c r="BX13" t="s">
        <v>12735</v>
      </c>
      <c r="BY13" t="s">
        <v>12774</v>
      </c>
      <c r="BZ13" t="s">
        <v>12844</v>
      </c>
      <c r="CA13" t="s">
        <v>12899</v>
      </c>
    </row>
    <row r="14" spans="1:81" x14ac:dyDescent="0.25">
      <c r="T14" t="s">
        <v>7063</v>
      </c>
      <c r="U14" t="s">
        <v>7138</v>
      </c>
      <c r="V14" t="s">
        <v>7241</v>
      </c>
      <c r="W14" t="s">
        <v>7307</v>
      </c>
      <c r="X14" t="s">
        <v>7756</v>
      </c>
      <c r="Z14" t="s">
        <v>8706</v>
      </c>
      <c r="AA14" t="s">
        <v>8839</v>
      </c>
      <c r="AB14" t="s">
        <v>8884</v>
      </c>
      <c r="AE14" t="s">
        <v>8967</v>
      </c>
      <c r="AF14" t="s">
        <v>9333</v>
      </c>
      <c r="AG14" t="s">
        <v>10178</v>
      </c>
      <c r="AH14" t="s">
        <v>10239</v>
      </c>
      <c r="AJ14" t="s">
        <v>10398</v>
      </c>
      <c r="AK14" t="s">
        <v>10467</v>
      </c>
      <c r="AL14" t="s">
        <v>10516</v>
      </c>
      <c r="AM14" t="s">
        <v>10560</v>
      </c>
      <c r="AN14" t="s">
        <v>10624</v>
      </c>
      <c r="AO14" t="s">
        <v>10185</v>
      </c>
      <c r="AP14" t="s">
        <v>10753</v>
      </c>
      <c r="AQ14" t="s">
        <v>10815</v>
      </c>
      <c r="AR14" t="s">
        <v>10896</v>
      </c>
      <c r="AS14" t="s">
        <v>10944</v>
      </c>
      <c r="AT14" t="s">
        <v>11020</v>
      </c>
      <c r="AU14" t="s">
        <v>11080</v>
      </c>
      <c r="AW14" t="s">
        <v>11137</v>
      </c>
      <c r="AX14" t="s">
        <v>11201</v>
      </c>
      <c r="AZ14" t="s">
        <v>11286</v>
      </c>
      <c r="BB14" t="s">
        <v>11387</v>
      </c>
      <c r="BD14" t="s">
        <v>11475</v>
      </c>
      <c r="BE14" t="s">
        <v>11541</v>
      </c>
      <c r="BF14" t="s">
        <v>11606</v>
      </c>
      <c r="BG14" t="s">
        <v>11690</v>
      </c>
      <c r="BI14" t="s">
        <v>11765</v>
      </c>
      <c r="BJ14" t="s">
        <v>11841</v>
      </c>
      <c r="BK14" t="s">
        <v>11925</v>
      </c>
      <c r="BL14" t="s">
        <v>11983</v>
      </c>
      <c r="BM14" t="s">
        <v>12065</v>
      </c>
      <c r="BO14" t="s">
        <v>12132</v>
      </c>
      <c r="BP14" t="s">
        <v>12190</v>
      </c>
      <c r="BQ14" t="s">
        <v>12254</v>
      </c>
      <c r="BR14" t="s">
        <v>12347</v>
      </c>
      <c r="BS14" t="s">
        <v>12496</v>
      </c>
      <c r="BT14" t="s">
        <v>12548</v>
      </c>
      <c r="BU14" t="s">
        <v>12603</v>
      </c>
      <c r="BV14" t="s">
        <v>12642</v>
      </c>
      <c r="BW14" t="s">
        <v>12686</v>
      </c>
      <c r="BY14" t="s">
        <v>12778</v>
      </c>
      <c r="BZ14" t="s">
        <v>12847</v>
      </c>
      <c r="CA14" t="s">
        <v>12902</v>
      </c>
    </row>
    <row r="15" spans="1:81" x14ac:dyDescent="0.25">
      <c r="T15" t="s">
        <v>7066</v>
      </c>
      <c r="U15" t="s">
        <v>7143</v>
      </c>
      <c r="V15" t="s">
        <v>7244</v>
      </c>
      <c r="W15" t="s">
        <v>7310</v>
      </c>
      <c r="X15" t="s">
        <v>7759</v>
      </c>
      <c r="Z15" t="s">
        <v>8710</v>
      </c>
      <c r="AA15" t="s">
        <v>8844</v>
      </c>
      <c r="AE15" t="s">
        <v>8972</v>
      </c>
      <c r="AF15" t="s">
        <v>9337</v>
      </c>
      <c r="AG15" t="s">
        <v>10181</v>
      </c>
      <c r="AH15" t="s">
        <v>10242</v>
      </c>
      <c r="AJ15" t="s">
        <v>10401</v>
      </c>
      <c r="AK15" t="s">
        <v>10471</v>
      </c>
      <c r="AM15" t="s">
        <v>10563</v>
      </c>
      <c r="AN15" t="s">
        <v>10629</v>
      </c>
      <c r="AO15" t="s">
        <v>10192</v>
      </c>
      <c r="AP15" t="s">
        <v>10756</v>
      </c>
      <c r="AQ15" t="s">
        <v>10819</v>
      </c>
      <c r="AR15" t="s">
        <v>10899</v>
      </c>
      <c r="AS15" t="s">
        <v>10947</v>
      </c>
      <c r="AT15" t="s">
        <v>11024</v>
      </c>
      <c r="AW15" t="s">
        <v>11140</v>
      </c>
      <c r="AX15" t="s">
        <v>11205</v>
      </c>
      <c r="AZ15" t="s">
        <v>11289</v>
      </c>
      <c r="BB15" t="s">
        <v>11390</v>
      </c>
      <c r="BD15" t="s">
        <v>11478</v>
      </c>
      <c r="BE15" t="s">
        <v>11544</v>
      </c>
      <c r="BF15" t="s">
        <v>11609</v>
      </c>
      <c r="BG15" t="s">
        <v>9624</v>
      </c>
      <c r="BI15" t="s">
        <v>11768</v>
      </c>
      <c r="BJ15" t="s">
        <v>9613</v>
      </c>
      <c r="BK15" t="s">
        <v>11930</v>
      </c>
      <c r="BL15" t="s">
        <v>11987</v>
      </c>
      <c r="BM15" t="s">
        <v>12069</v>
      </c>
      <c r="BO15" t="s">
        <v>12136</v>
      </c>
      <c r="BP15" t="s">
        <v>12193</v>
      </c>
      <c r="BQ15" t="s">
        <v>12257</v>
      </c>
      <c r="BR15" t="s">
        <v>12352</v>
      </c>
      <c r="BS15" t="s">
        <v>12500</v>
      </c>
      <c r="BT15" t="s">
        <v>12552</v>
      </c>
      <c r="BW15" t="s">
        <v>12689</v>
      </c>
      <c r="BY15" t="s">
        <v>9935</v>
      </c>
      <c r="BZ15" t="s">
        <v>12850</v>
      </c>
      <c r="CA15" t="s">
        <v>12906</v>
      </c>
    </row>
    <row r="16" spans="1:81" x14ac:dyDescent="0.25">
      <c r="T16" t="s">
        <v>7070</v>
      </c>
      <c r="U16" t="s">
        <v>7146</v>
      </c>
      <c r="V16" t="s">
        <v>7247</v>
      </c>
      <c r="W16" t="s">
        <v>7314</v>
      </c>
      <c r="X16" t="s">
        <v>7762</v>
      </c>
      <c r="Z16" t="s">
        <v>8715</v>
      </c>
      <c r="AE16" t="s">
        <v>7296</v>
      </c>
      <c r="AF16" t="s">
        <v>9340</v>
      </c>
      <c r="AG16" t="s">
        <v>10185</v>
      </c>
      <c r="AH16" t="s">
        <v>10246</v>
      </c>
      <c r="AJ16" t="s">
        <v>10405</v>
      </c>
      <c r="AK16" t="s">
        <v>10474</v>
      </c>
      <c r="AM16" t="s">
        <v>10566</v>
      </c>
      <c r="AN16" t="s">
        <v>10632</v>
      </c>
      <c r="AO16" t="s">
        <v>10700</v>
      </c>
      <c r="AP16" t="s">
        <v>10760</v>
      </c>
      <c r="AQ16" t="s">
        <v>10825</v>
      </c>
      <c r="AS16" t="s">
        <v>10950</v>
      </c>
      <c r="AT16" t="s">
        <v>11028</v>
      </c>
      <c r="AW16" t="s">
        <v>11143</v>
      </c>
      <c r="AX16" t="s">
        <v>11208</v>
      </c>
      <c r="AZ16" t="s">
        <v>11292</v>
      </c>
      <c r="BB16" t="s">
        <v>11394</v>
      </c>
      <c r="BD16" t="s">
        <v>11481</v>
      </c>
      <c r="BE16" t="s">
        <v>11546</v>
      </c>
      <c r="BF16" t="s">
        <v>11612</v>
      </c>
      <c r="BG16" t="s">
        <v>11695</v>
      </c>
      <c r="BI16" t="s">
        <v>11771</v>
      </c>
      <c r="BJ16" t="s">
        <v>11846</v>
      </c>
      <c r="BK16" t="s">
        <v>11934</v>
      </c>
      <c r="BL16" t="s">
        <v>11990</v>
      </c>
      <c r="BO16" t="s">
        <v>12140</v>
      </c>
      <c r="BP16" t="s">
        <v>12196</v>
      </c>
      <c r="BQ16" t="s">
        <v>12260</v>
      </c>
      <c r="BR16" t="s">
        <v>12356</v>
      </c>
      <c r="BS16" t="s">
        <v>12504</v>
      </c>
      <c r="BT16" t="s">
        <v>12556</v>
      </c>
      <c r="BW16" t="s">
        <v>12692</v>
      </c>
      <c r="BY16" t="s">
        <v>12783</v>
      </c>
      <c r="BZ16" t="s">
        <v>12853</v>
      </c>
      <c r="CA16" t="s">
        <v>12911</v>
      </c>
    </row>
    <row r="17" spans="20:79" x14ac:dyDescent="0.25">
      <c r="T17" t="s">
        <v>7073</v>
      </c>
      <c r="U17" t="s">
        <v>7150</v>
      </c>
      <c r="V17" t="s">
        <v>7250</v>
      </c>
      <c r="W17" t="s">
        <v>7317</v>
      </c>
      <c r="X17" t="s">
        <v>7765</v>
      </c>
      <c r="Z17" t="s">
        <v>8719</v>
      </c>
      <c r="AE17" t="s">
        <v>8977</v>
      </c>
      <c r="AF17" t="s">
        <v>9343</v>
      </c>
      <c r="AG17" t="s">
        <v>10188</v>
      </c>
      <c r="AH17" t="s">
        <v>10249</v>
      </c>
      <c r="AJ17" t="s">
        <v>10408</v>
      </c>
      <c r="AK17" t="s">
        <v>10478</v>
      </c>
      <c r="AM17" t="s">
        <v>10570</v>
      </c>
      <c r="AN17" t="s">
        <v>10635</v>
      </c>
      <c r="AO17" t="s">
        <v>10704</v>
      </c>
      <c r="AP17" t="s">
        <v>10763</v>
      </c>
      <c r="AQ17" t="s">
        <v>10831</v>
      </c>
      <c r="AS17" t="s">
        <v>10954</v>
      </c>
      <c r="AT17" t="s">
        <v>11031</v>
      </c>
      <c r="AW17" t="s">
        <v>11146</v>
      </c>
      <c r="AX17" t="s">
        <v>11211</v>
      </c>
      <c r="AZ17" t="s">
        <v>11296</v>
      </c>
      <c r="BB17" t="s">
        <v>11399</v>
      </c>
      <c r="BD17" t="s">
        <v>8570</v>
      </c>
      <c r="BE17" t="s">
        <v>11549</v>
      </c>
      <c r="BF17" t="s">
        <v>11615</v>
      </c>
      <c r="BG17" t="s">
        <v>11698</v>
      </c>
      <c r="BI17" t="s">
        <v>11774</v>
      </c>
      <c r="BJ17" t="s">
        <v>11850</v>
      </c>
      <c r="BK17" t="s">
        <v>11937</v>
      </c>
      <c r="BL17" t="s">
        <v>11994</v>
      </c>
      <c r="BO17" t="s">
        <v>12144</v>
      </c>
      <c r="BP17" t="s">
        <v>12199</v>
      </c>
      <c r="BQ17" t="s">
        <v>12263</v>
      </c>
      <c r="BR17" t="s">
        <v>12359</v>
      </c>
      <c r="BT17" t="s">
        <v>12561</v>
      </c>
      <c r="BW17" t="s">
        <v>12697</v>
      </c>
      <c r="BY17" t="s">
        <v>12787</v>
      </c>
      <c r="BZ17" t="s">
        <v>12858</v>
      </c>
      <c r="CA17" t="s">
        <v>12915</v>
      </c>
    </row>
    <row r="18" spans="20:79" x14ac:dyDescent="0.25">
      <c r="T18" t="s">
        <v>7077</v>
      </c>
      <c r="U18" t="s">
        <v>7153</v>
      </c>
      <c r="V18" t="s">
        <v>7253</v>
      </c>
      <c r="W18" t="s">
        <v>7320</v>
      </c>
      <c r="X18" t="s">
        <v>7770</v>
      </c>
      <c r="Z18" t="s">
        <v>8723</v>
      </c>
      <c r="AE18" t="s">
        <v>8981</v>
      </c>
      <c r="AF18" t="s">
        <v>9347</v>
      </c>
      <c r="AG18" t="s">
        <v>10192</v>
      </c>
      <c r="AH18" t="s">
        <v>10253</v>
      </c>
      <c r="AJ18" t="s">
        <v>10411</v>
      </c>
      <c r="AM18" t="s">
        <v>6944</v>
      </c>
      <c r="AN18" t="s">
        <v>10638</v>
      </c>
      <c r="AP18" t="s">
        <v>10767</v>
      </c>
      <c r="AQ18" t="s">
        <v>10836</v>
      </c>
      <c r="AS18" t="s">
        <v>10959</v>
      </c>
      <c r="AT18" t="s">
        <v>11035</v>
      </c>
      <c r="AW18" t="s">
        <v>9270</v>
      </c>
      <c r="AX18" t="s">
        <v>11216</v>
      </c>
      <c r="AZ18" t="s">
        <v>11300</v>
      </c>
      <c r="BB18" t="s">
        <v>11403</v>
      </c>
      <c r="BD18" t="s">
        <v>11486</v>
      </c>
      <c r="BE18" t="s">
        <v>11552</v>
      </c>
      <c r="BF18" t="s">
        <v>11620</v>
      </c>
      <c r="BG18" t="s">
        <v>11701</v>
      </c>
      <c r="BI18" t="s">
        <v>11778</v>
      </c>
      <c r="BJ18" t="s">
        <v>11853</v>
      </c>
      <c r="BK18" t="s">
        <v>11941</v>
      </c>
      <c r="BL18" t="s">
        <v>11998</v>
      </c>
      <c r="BO18" t="s">
        <v>12147</v>
      </c>
      <c r="BP18" t="s">
        <v>12202</v>
      </c>
      <c r="BQ18" t="s">
        <v>12267</v>
      </c>
      <c r="BR18" t="s">
        <v>12362</v>
      </c>
      <c r="BT18" t="s">
        <v>12565</v>
      </c>
      <c r="BY18" t="s">
        <v>12792</v>
      </c>
      <c r="BZ18" t="s">
        <v>12863</v>
      </c>
      <c r="CA18" t="s">
        <v>12918</v>
      </c>
    </row>
    <row r="19" spans="20:79" x14ac:dyDescent="0.25">
      <c r="T19" t="s">
        <v>7081</v>
      </c>
      <c r="U19" t="s">
        <v>7157</v>
      </c>
      <c r="V19" t="s">
        <v>7257</v>
      </c>
      <c r="W19" t="s">
        <v>7323</v>
      </c>
      <c r="X19" t="s">
        <v>7773</v>
      </c>
      <c r="Z19" t="s">
        <v>8728</v>
      </c>
      <c r="AE19" t="s">
        <v>8985</v>
      </c>
      <c r="AF19" t="s">
        <v>9350</v>
      </c>
      <c r="AG19" t="s">
        <v>10195</v>
      </c>
      <c r="AH19" t="s">
        <v>10258</v>
      </c>
      <c r="AJ19" t="s">
        <v>10415</v>
      </c>
      <c r="AM19" t="s">
        <v>10578</v>
      </c>
      <c r="AN19" t="s">
        <v>10121</v>
      </c>
      <c r="AP19" t="s">
        <v>10770</v>
      </c>
      <c r="AQ19" t="s">
        <v>10839</v>
      </c>
      <c r="AS19" t="s">
        <v>10963</v>
      </c>
      <c r="AT19" t="s">
        <v>11039</v>
      </c>
      <c r="AW19" t="s">
        <v>11154</v>
      </c>
      <c r="AX19" t="s">
        <v>11219</v>
      </c>
      <c r="AZ19" t="s">
        <v>11303</v>
      </c>
      <c r="BB19" t="s">
        <v>11406</v>
      </c>
      <c r="BD19" t="s">
        <v>11490</v>
      </c>
      <c r="BE19" t="s">
        <v>11555</v>
      </c>
      <c r="BF19" t="s">
        <v>11623</v>
      </c>
      <c r="BG19" t="s">
        <v>11704</v>
      </c>
      <c r="BI19" t="s">
        <v>11782</v>
      </c>
      <c r="BJ19" t="s">
        <v>11856</v>
      </c>
      <c r="BK19" t="s">
        <v>11944</v>
      </c>
      <c r="BL19" t="s">
        <v>12001</v>
      </c>
      <c r="BO19" t="s">
        <v>12150</v>
      </c>
      <c r="BP19" t="s">
        <v>12205</v>
      </c>
      <c r="BQ19" t="s">
        <v>12270</v>
      </c>
      <c r="BR19" t="s">
        <v>12365</v>
      </c>
      <c r="BY19" t="s">
        <v>12796</v>
      </c>
      <c r="CA19" t="s">
        <v>12923</v>
      </c>
    </row>
    <row r="20" spans="20:79" x14ac:dyDescent="0.25">
      <c r="T20" t="s">
        <v>7085</v>
      </c>
      <c r="U20" t="s">
        <v>7160</v>
      </c>
      <c r="V20" t="s">
        <v>7262</v>
      </c>
      <c r="W20" t="s">
        <v>7327</v>
      </c>
      <c r="X20" t="s">
        <v>7777</v>
      </c>
      <c r="Z20" t="s">
        <v>8734</v>
      </c>
      <c r="AE20" t="s">
        <v>8989</v>
      </c>
      <c r="AF20" t="s">
        <v>9353</v>
      </c>
      <c r="AH20" t="s">
        <v>10261</v>
      </c>
      <c r="AJ20" t="s">
        <v>10418</v>
      </c>
      <c r="AN20" t="s">
        <v>10643</v>
      </c>
      <c r="AP20" t="s">
        <v>10774</v>
      </c>
      <c r="AQ20" t="s">
        <v>10842</v>
      </c>
      <c r="AS20" t="s">
        <v>10968</v>
      </c>
      <c r="AX20" t="s">
        <v>11222</v>
      </c>
      <c r="AZ20" t="s">
        <v>11306</v>
      </c>
      <c r="BB20" t="s">
        <v>11409</v>
      </c>
      <c r="BD20" t="s">
        <v>11495</v>
      </c>
      <c r="BE20" t="s">
        <v>11558</v>
      </c>
      <c r="BF20" t="s">
        <v>11626</v>
      </c>
      <c r="BG20" t="s">
        <v>11707</v>
      </c>
      <c r="BI20" t="s">
        <v>11786</v>
      </c>
      <c r="BJ20" t="s">
        <v>11859</v>
      </c>
      <c r="BL20" t="s">
        <v>12004</v>
      </c>
      <c r="BO20" t="s">
        <v>12153</v>
      </c>
      <c r="BP20" t="s">
        <v>12208</v>
      </c>
      <c r="BQ20" t="s">
        <v>12273</v>
      </c>
      <c r="BR20" t="s">
        <v>12368</v>
      </c>
      <c r="BY20" t="s">
        <v>12800</v>
      </c>
      <c r="CA20" t="s">
        <v>12927</v>
      </c>
    </row>
    <row r="21" spans="20:79" x14ac:dyDescent="0.25">
      <c r="T21" t="s">
        <v>7088</v>
      </c>
      <c r="U21" t="s">
        <v>7163</v>
      </c>
      <c r="V21" t="s">
        <v>7266</v>
      </c>
      <c r="W21" t="s">
        <v>7332</v>
      </c>
      <c r="X21" t="s">
        <v>7781</v>
      </c>
      <c r="Z21" t="s">
        <v>8737</v>
      </c>
      <c r="AE21" t="s">
        <v>8992</v>
      </c>
      <c r="AF21" t="s">
        <v>9357</v>
      </c>
      <c r="AH21" t="s">
        <v>10265</v>
      </c>
      <c r="AJ21" t="s">
        <v>10121</v>
      </c>
      <c r="AN21" t="s">
        <v>10646</v>
      </c>
      <c r="AP21" t="s">
        <v>10778</v>
      </c>
      <c r="AQ21" t="s">
        <v>10846</v>
      </c>
      <c r="AS21" t="s">
        <v>10971</v>
      </c>
      <c r="AX21" t="s">
        <v>11225</v>
      </c>
      <c r="AZ21" t="s">
        <v>11309</v>
      </c>
      <c r="BB21" t="s">
        <v>11413</v>
      </c>
      <c r="BE21" t="s">
        <v>11562</v>
      </c>
      <c r="BF21" t="s">
        <v>11629</v>
      </c>
      <c r="BG21" t="s">
        <v>11710</v>
      </c>
      <c r="BI21" t="s">
        <v>11791</v>
      </c>
      <c r="BJ21" t="s">
        <v>11863</v>
      </c>
      <c r="BL21" t="s">
        <v>12007</v>
      </c>
      <c r="BP21" t="s">
        <v>7692</v>
      </c>
      <c r="BQ21" t="s">
        <v>12277</v>
      </c>
      <c r="BR21" t="s">
        <v>12371</v>
      </c>
      <c r="BY21" t="s">
        <v>12804</v>
      </c>
      <c r="CA21" t="s">
        <v>12930</v>
      </c>
    </row>
    <row r="22" spans="20:79" x14ac:dyDescent="0.25">
      <c r="T22" t="s">
        <v>7091</v>
      </c>
      <c r="U22" t="s">
        <v>7167</v>
      </c>
      <c r="W22" t="s">
        <v>7335</v>
      </c>
      <c r="X22" t="s">
        <v>7786</v>
      </c>
      <c r="Z22" t="s">
        <v>8742</v>
      </c>
      <c r="AE22" t="s">
        <v>8995</v>
      </c>
      <c r="AF22" t="s">
        <v>9360</v>
      </c>
      <c r="AH22" t="s">
        <v>10269</v>
      </c>
      <c r="AQ22" t="s">
        <v>10851</v>
      </c>
      <c r="AS22" t="s">
        <v>10975</v>
      </c>
      <c r="AZ22" t="s">
        <v>11312</v>
      </c>
      <c r="BF22" t="s">
        <v>11633</v>
      </c>
      <c r="BI22" t="s">
        <v>11795</v>
      </c>
      <c r="BJ22" t="s">
        <v>11868</v>
      </c>
      <c r="BL22" t="s">
        <v>12011</v>
      </c>
      <c r="BQ22" t="s">
        <v>12282</v>
      </c>
      <c r="BR22" t="s">
        <v>12374</v>
      </c>
      <c r="CA22" t="s">
        <v>12935</v>
      </c>
    </row>
    <row r="23" spans="20:79" x14ac:dyDescent="0.25">
      <c r="T23" t="s">
        <v>7094</v>
      </c>
      <c r="U23" t="s">
        <v>7170</v>
      </c>
      <c r="W23" t="s">
        <v>7339</v>
      </c>
      <c r="X23" t="s">
        <v>7790</v>
      </c>
      <c r="Z23" t="s">
        <v>8746</v>
      </c>
      <c r="AE23" t="s">
        <v>9000</v>
      </c>
      <c r="AF23" t="s">
        <v>9364</v>
      </c>
      <c r="AH23" t="s">
        <v>10272</v>
      </c>
      <c r="AQ23" t="s">
        <v>10855</v>
      </c>
      <c r="AZ23" t="s">
        <v>11316</v>
      </c>
      <c r="BF23" t="s">
        <v>11637</v>
      </c>
      <c r="BI23" t="s">
        <v>11798</v>
      </c>
      <c r="BJ23" t="s">
        <v>11872</v>
      </c>
      <c r="BL23" t="s">
        <v>12014</v>
      </c>
      <c r="BQ23" t="s">
        <v>12286</v>
      </c>
      <c r="BR23" t="s">
        <v>12377</v>
      </c>
      <c r="CA23" t="s">
        <v>12939</v>
      </c>
    </row>
    <row r="24" spans="20:79" x14ac:dyDescent="0.25">
      <c r="T24" t="s">
        <v>7098</v>
      </c>
      <c r="U24" t="s">
        <v>7173</v>
      </c>
      <c r="W24" t="s">
        <v>7342</v>
      </c>
      <c r="X24" t="s">
        <v>7794</v>
      </c>
      <c r="Z24" t="s">
        <v>8749</v>
      </c>
      <c r="AE24" t="s">
        <v>9005</v>
      </c>
      <c r="AF24" t="s">
        <v>9369</v>
      </c>
      <c r="AH24" t="s">
        <v>10274</v>
      </c>
      <c r="AQ24" t="s">
        <v>8605</v>
      </c>
      <c r="AZ24" t="s">
        <v>10118</v>
      </c>
      <c r="BF24" t="s">
        <v>11640</v>
      </c>
      <c r="BI24" t="s">
        <v>11801</v>
      </c>
      <c r="BJ24" t="s">
        <v>11877</v>
      </c>
      <c r="BL24" t="s">
        <v>12018</v>
      </c>
      <c r="BQ24" t="s">
        <v>12291</v>
      </c>
      <c r="BR24" t="s">
        <v>12380</v>
      </c>
      <c r="CA24" t="s">
        <v>12943</v>
      </c>
    </row>
    <row r="25" spans="20:79" x14ac:dyDescent="0.25">
      <c r="U25" t="s">
        <v>7176</v>
      </c>
      <c r="W25" t="s">
        <v>7345</v>
      </c>
      <c r="X25" t="s">
        <v>7797</v>
      </c>
      <c r="Z25" t="s">
        <v>8754</v>
      </c>
      <c r="AE25" t="s">
        <v>9009</v>
      </c>
      <c r="AF25" t="s">
        <v>9373</v>
      </c>
      <c r="AH25" t="s">
        <v>10277</v>
      </c>
      <c r="AZ25" t="s">
        <v>11323</v>
      </c>
      <c r="BF25" t="s">
        <v>11643</v>
      </c>
      <c r="BI25" t="s">
        <v>11805</v>
      </c>
      <c r="BJ25" t="s">
        <v>11879</v>
      </c>
      <c r="BL25" t="s">
        <v>12022</v>
      </c>
      <c r="BQ25" t="s">
        <v>12297</v>
      </c>
      <c r="BR25" t="s">
        <v>12383</v>
      </c>
      <c r="CA25" t="s">
        <v>12947</v>
      </c>
    </row>
    <row r="26" spans="20:79" x14ac:dyDescent="0.25">
      <c r="U26" t="s">
        <v>7180</v>
      </c>
      <c r="W26" t="s">
        <v>7349</v>
      </c>
      <c r="X26" t="s">
        <v>7800</v>
      </c>
      <c r="Z26" t="s">
        <v>8758</v>
      </c>
      <c r="AE26" t="s">
        <v>9012</v>
      </c>
      <c r="AF26" t="s">
        <v>9376</v>
      </c>
      <c r="AH26" t="s">
        <v>10280</v>
      </c>
      <c r="AZ26" t="s">
        <v>11326</v>
      </c>
      <c r="BF26" t="s">
        <v>11646</v>
      </c>
      <c r="BJ26" t="s">
        <v>11882</v>
      </c>
      <c r="BQ26" t="s">
        <v>12302</v>
      </c>
      <c r="BR26" t="s">
        <v>12386</v>
      </c>
      <c r="CA26" t="s">
        <v>12951</v>
      </c>
    </row>
    <row r="27" spans="20:79" x14ac:dyDescent="0.25">
      <c r="U27" t="s">
        <v>7184</v>
      </c>
      <c r="W27" t="s">
        <v>7355</v>
      </c>
      <c r="X27" t="s">
        <v>7804</v>
      </c>
      <c r="Z27" t="s">
        <v>8762</v>
      </c>
      <c r="AE27" t="s">
        <v>9015</v>
      </c>
      <c r="AF27" t="s">
        <v>9380</v>
      </c>
      <c r="AH27" t="s">
        <v>10283</v>
      </c>
      <c r="BJ27" t="s">
        <v>11885</v>
      </c>
      <c r="BQ27" t="s">
        <v>12305</v>
      </c>
      <c r="BR27" t="s">
        <v>12389</v>
      </c>
      <c r="CA27" t="s">
        <v>12954</v>
      </c>
    </row>
    <row r="28" spans="20:79" x14ac:dyDescent="0.25">
      <c r="U28" t="s">
        <v>7187</v>
      </c>
      <c r="W28" t="s">
        <v>7359</v>
      </c>
      <c r="X28" t="s">
        <v>7807</v>
      </c>
      <c r="Z28" t="s">
        <v>8765</v>
      </c>
      <c r="AE28" t="s">
        <v>9019</v>
      </c>
      <c r="AF28" t="s">
        <v>9384</v>
      </c>
      <c r="AH28" t="s">
        <v>10286</v>
      </c>
      <c r="BR28" t="s">
        <v>7355</v>
      </c>
      <c r="CA28" t="s">
        <v>12957</v>
      </c>
    </row>
    <row r="29" spans="20:79" x14ac:dyDescent="0.25">
      <c r="U29" t="s">
        <v>7190</v>
      </c>
      <c r="W29" t="s">
        <v>7362</v>
      </c>
      <c r="X29" t="s">
        <v>7810</v>
      </c>
      <c r="Z29" t="s">
        <v>8769</v>
      </c>
      <c r="AE29" t="s">
        <v>9023</v>
      </c>
      <c r="AF29" t="s">
        <v>9387</v>
      </c>
      <c r="AH29" t="s">
        <v>10289</v>
      </c>
      <c r="BR29" t="s">
        <v>12395</v>
      </c>
      <c r="CA29" t="s">
        <v>12961</v>
      </c>
    </row>
    <row r="30" spans="20:79" x14ac:dyDescent="0.25">
      <c r="U30" t="s">
        <v>7194</v>
      </c>
      <c r="W30" t="s">
        <v>7366</v>
      </c>
      <c r="X30" t="s">
        <v>7814</v>
      </c>
      <c r="Z30" t="s">
        <v>8772</v>
      </c>
      <c r="AE30" t="s">
        <v>9027</v>
      </c>
      <c r="AF30" t="s">
        <v>9391</v>
      </c>
      <c r="AH30" t="s">
        <v>10293</v>
      </c>
      <c r="BR30" t="s">
        <v>12398</v>
      </c>
    </row>
    <row r="31" spans="20:79" x14ac:dyDescent="0.25">
      <c r="U31" t="s">
        <v>7197</v>
      </c>
      <c r="W31" t="s">
        <v>7369</v>
      </c>
      <c r="X31" t="s">
        <v>7817</v>
      </c>
      <c r="Z31" t="s">
        <v>8775</v>
      </c>
      <c r="AE31" t="s">
        <v>9030</v>
      </c>
      <c r="AF31" t="s">
        <v>9395</v>
      </c>
      <c r="AH31" t="s">
        <v>10297</v>
      </c>
      <c r="BR31" t="s">
        <v>12401</v>
      </c>
    </row>
    <row r="32" spans="20:79" x14ac:dyDescent="0.25">
      <c r="W32" t="s">
        <v>7373</v>
      </c>
      <c r="X32" t="s">
        <v>7821</v>
      </c>
      <c r="Z32" t="s">
        <v>8779</v>
      </c>
      <c r="AE32" t="s">
        <v>9034</v>
      </c>
      <c r="AF32" t="s">
        <v>9398</v>
      </c>
      <c r="AH32" t="s">
        <v>10300</v>
      </c>
      <c r="BR32" t="s">
        <v>12404</v>
      </c>
    </row>
    <row r="33" spans="23:70" x14ac:dyDescent="0.25">
      <c r="W33" t="s">
        <v>7376</v>
      </c>
      <c r="X33" t="s">
        <v>7824</v>
      </c>
      <c r="Z33" t="s">
        <v>8783</v>
      </c>
      <c r="AE33" t="s">
        <v>9038</v>
      </c>
      <c r="AF33" t="s">
        <v>9401</v>
      </c>
      <c r="AH33" t="s">
        <v>10303</v>
      </c>
      <c r="BR33" t="s">
        <v>12407</v>
      </c>
    </row>
    <row r="34" spans="23:70" x14ac:dyDescent="0.25">
      <c r="W34" t="s">
        <v>7381</v>
      </c>
      <c r="X34" t="s">
        <v>7827</v>
      </c>
      <c r="Z34" t="s">
        <v>8787</v>
      </c>
      <c r="AE34" t="s">
        <v>9042</v>
      </c>
      <c r="AF34" t="s">
        <v>9405</v>
      </c>
      <c r="AH34" t="s">
        <v>10307</v>
      </c>
      <c r="BR34" t="s">
        <v>12410</v>
      </c>
    </row>
    <row r="35" spans="23:70" x14ac:dyDescent="0.25">
      <c r="W35" t="s">
        <v>7385</v>
      </c>
      <c r="X35" t="s">
        <v>7831</v>
      </c>
      <c r="Z35" t="s">
        <v>8791</v>
      </c>
      <c r="AE35" t="s">
        <v>9046</v>
      </c>
      <c r="AF35" t="s">
        <v>9408</v>
      </c>
      <c r="AH35" t="s">
        <v>10311</v>
      </c>
      <c r="BR35" t="s">
        <v>12414</v>
      </c>
    </row>
    <row r="36" spans="23:70" x14ac:dyDescent="0.25">
      <c r="W36" t="s">
        <v>7388</v>
      </c>
      <c r="X36" t="s">
        <v>7834</v>
      </c>
      <c r="Z36" t="s">
        <v>8796</v>
      </c>
      <c r="AE36" t="s">
        <v>9050</v>
      </c>
      <c r="AF36" t="s">
        <v>9412</v>
      </c>
      <c r="AH36" t="s">
        <v>10316</v>
      </c>
      <c r="BR36" t="s">
        <v>12417</v>
      </c>
    </row>
    <row r="37" spans="23:70" x14ac:dyDescent="0.25">
      <c r="W37" t="s">
        <v>7392</v>
      </c>
      <c r="X37" t="s">
        <v>7837</v>
      </c>
      <c r="AE37" t="s">
        <v>9054</v>
      </c>
      <c r="AF37" t="s">
        <v>9416</v>
      </c>
      <c r="AH37" t="s">
        <v>10320</v>
      </c>
      <c r="BR37" t="s">
        <v>12420</v>
      </c>
    </row>
    <row r="38" spans="23:70" x14ac:dyDescent="0.25">
      <c r="W38" t="s">
        <v>7396</v>
      </c>
      <c r="X38" t="s">
        <v>7840</v>
      </c>
      <c r="AE38" t="s">
        <v>9058</v>
      </c>
      <c r="AF38" t="s">
        <v>9419</v>
      </c>
      <c r="AH38" t="s">
        <v>10323</v>
      </c>
      <c r="BR38" t="s">
        <v>12423</v>
      </c>
    </row>
    <row r="39" spans="23:70" x14ac:dyDescent="0.25">
      <c r="W39" t="s">
        <v>7399</v>
      </c>
      <c r="X39" t="s">
        <v>7844</v>
      </c>
      <c r="AE39" t="s">
        <v>9061</v>
      </c>
      <c r="AF39" t="s">
        <v>8859</v>
      </c>
      <c r="AH39" t="s">
        <v>10327</v>
      </c>
      <c r="BR39" t="s">
        <v>12426</v>
      </c>
    </row>
    <row r="40" spans="23:70" x14ac:dyDescent="0.25">
      <c r="W40" t="s">
        <v>7402</v>
      </c>
      <c r="X40" t="s">
        <v>7847</v>
      </c>
      <c r="AE40" t="s">
        <v>9064</v>
      </c>
      <c r="AF40" t="s">
        <v>9426</v>
      </c>
      <c r="AH40" t="s">
        <v>10330</v>
      </c>
      <c r="BR40" t="s">
        <v>12429</v>
      </c>
    </row>
    <row r="41" spans="23:70" x14ac:dyDescent="0.25">
      <c r="W41" t="s">
        <v>7406</v>
      </c>
      <c r="X41" t="s">
        <v>7850</v>
      </c>
      <c r="AE41" t="s">
        <v>9067</v>
      </c>
      <c r="AF41" t="s">
        <v>9429</v>
      </c>
      <c r="BR41" t="s">
        <v>12433</v>
      </c>
    </row>
    <row r="42" spans="23:70" x14ac:dyDescent="0.25">
      <c r="W42" t="s">
        <v>7409</v>
      </c>
      <c r="X42" t="s">
        <v>7853</v>
      </c>
      <c r="AE42" t="s">
        <v>9071</v>
      </c>
      <c r="AF42" t="s">
        <v>9432</v>
      </c>
      <c r="BR42" t="s">
        <v>12436</v>
      </c>
    </row>
    <row r="43" spans="23:70" x14ac:dyDescent="0.25">
      <c r="W43" t="s">
        <v>7412</v>
      </c>
      <c r="X43" t="s">
        <v>7857</v>
      </c>
      <c r="AE43" t="s">
        <v>9074</v>
      </c>
      <c r="AF43" t="s">
        <v>9435</v>
      </c>
      <c r="BR43" t="s">
        <v>12439</v>
      </c>
    </row>
    <row r="44" spans="23:70" x14ac:dyDescent="0.25">
      <c r="W44" t="s">
        <v>7415</v>
      </c>
      <c r="X44" t="s">
        <v>7861</v>
      </c>
      <c r="AE44" t="s">
        <v>9078</v>
      </c>
      <c r="AF44" t="s">
        <v>9438</v>
      </c>
      <c r="BR44" t="s">
        <v>12442</v>
      </c>
    </row>
    <row r="45" spans="23:70" x14ac:dyDescent="0.25">
      <c r="W45" t="s">
        <v>7419</v>
      </c>
      <c r="X45" t="s">
        <v>7864</v>
      </c>
      <c r="AE45" t="s">
        <v>9083</v>
      </c>
      <c r="AF45" t="s">
        <v>9442</v>
      </c>
      <c r="BR45" t="s">
        <v>12445</v>
      </c>
    </row>
    <row r="46" spans="23:70" x14ac:dyDescent="0.25">
      <c r="W46" t="s">
        <v>7423</v>
      </c>
      <c r="X46" t="s">
        <v>7867</v>
      </c>
      <c r="AE46" t="s">
        <v>9087</v>
      </c>
      <c r="AF46" t="s">
        <v>9445</v>
      </c>
      <c r="BR46" t="s">
        <v>12447</v>
      </c>
    </row>
    <row r="47" spans="23:70" x14ac:dyDescent="0.25">
      <c r="W47" t="s">
        <v>7427</v>
      </c>
      <c r="X47" t="s">
        <v>7870</v>
      </c>
      <c r="AE47" t="s">
        <v>9090</v>
      </c>
      <c r="AF47" t="s">
        <v>9449</v>
      </c>
      <c r="BR47" t="s">
        <v>12450</v>
      </c>
    </row>
    <row r="48" spans="23:70" x14ac:dyDescent="0.25">
      <c r="W48" t="s">
        <v>7431</v>
      </c>
      <c r="X48" t="s">
        <v>7873</v>
      </c>
      <c r="AE48" t="s">
        <v>9093</v>
      </c>
      <c r="AF48" t="s">
        <v>9452</v>
      </c>
      <c r="BR48" t="s">
        <v>10112</v>
      </c>
    </row>
    <row r="49" spans="23:70" x14ac:dyDescent="0.25">
      <c r="W49" t="s">
        <v>7434</v>
      </c>
      <c r="X49" t="s">
        <v>7876</v>
      </c>
      <c r="AE49" t="s">
        <v>9097</v>
      </c>
      <c r="AF49" t="s">
        <v>9456</v>
      </c>
      <c r="BR49" t="s">
        <v>12456</v>
      </c>
    </row>
    <row r="50" spans="23:70" x14ac:dyDescent="0.25">
      <c r="W50" t="s">
        <v>7437</v>
      </c>
      <c r="X50" t="s">
        <v>7880</v>
      </c>
      <c r="AE50" t="s">
        <v>9101</v>
      </c>
      <c r="AF50" t="s">
        <v>9461</v>
      </c>
    </row>
    <row r="51" spans="23:70" x14ac:dyDescent="0.25">
      <c r="W51" t="s">
        <v>7440</v>
      </c>
      <c r="X51" t="s">
        <v>7883</v>
      </c>
      <c r="AE51" t="s">
        <v>9105</v>
      </c>
      <c r="AF51" t="s">
        <v>9465</v>
      </c>
    </row>
    <row r="52" spans="23:70" x14ac:dyDescent="0.25">
      <c r="W52" t="s">
        <v>7444</v>
      </c>
      <c r="X52" t="s">
        <v>7887</v>
      </c>
      <c r="AE52" t="s">
        <v>9109</v>
      </c>
      <c r="AF52" t="s">
        <v>9469</v>
      </c>
    </row>
    <row r="53" spans="23:70" x14ac:dyDescent="0.25">
      <c r="W53" t="s">
        <v>7448</v>
      </c>
      <c r="X53" t="s">
        <v>7891</v>
      </c>
      <c r="AE53" t="s">
        <v>9113</v>
      </c>
      <c r="AF53" t="s">
        <v>9472</v>
      </c>
    </row>
    <row r="54" spans="23:70" x14ac:dyDescent="0.25">
      <c r="W54" t="s">
        <v>7451</v>
      </c>
      <c r="X54" t="s">
        <v>7894</v>
      </c>
      <c r="AE54" t="s">
        <v>9116</v>
      </c>
      <c r="AF54" t="s">
        <v>9475</v>
      </c>
    </row>
    <row r="55" spans="23:70" x14ac:dyDescent="0.25">
      <c r="W55" t="s">
        <v>7456</v>
      </c>
      <c r="X55" t="s">
        <v>7898</v>
      </c>
      <c r="AE55" t="s">
        <v>9120</v>
      </c>
      <c r="AF55" t="s">
        <v>9478</v>
      </c>
    </row>
    <row r="56" spans="23:70" x14ac:dyDescent="0.25">
      <c r="W56" t="s">
        <v>7459</v>
      </c>
      <c r="X56" t="s">
        <v>7901</v>
      </c>
      <c r="AE56" t="s">
        <v>9123</v>
      </c>
      <c r="AF56" t="s">
        <v>9482</v>
      </c>
    </row>
    <row r="57" spans="23:70" x14ac:dyDescent="0.25">
      <c r="W57" t="s">
        <v>7462</v>
      </c>
      <c r="X57" t="s">
        <v>7905</v>
      </c>
      <c r="AE57" t="s">
        <v>9127</v>
      </c>
      <c r="AF57" t="s">
        <v>9486</v>
      </c>
    </row>
    <row r="58" spans="23:70" x14ac:dyDescent="0.25">
      <c r="W58" t="s">
        <v>7465</v>
      </c>
      <c r="X58" t="s">
        <v>7908</v>
      </c>
      <c r="AE58" t="s">
        <v>9131</v>
      </c>
      <c r="AF58" t="s">
        <v>9489</v>
      </c>
    </row>
    <row r="59" spans="23:70" x14ac:dyDescent="0.25">
      <c r="W59" t="s">
        <v>7469</v>
      </c>
      <c r="X59" t="s">
        <v>7911</v>
      </c>
      <c r="AE59" t="s">
        <v>9135</v>
      </c>
      <c r="AF59" t="s">
        <v>9493</v>
      </c>
    </row>
    <row r="60" spans="23:70" x14ac:dyDescent="0.25">
      <c r="W60" t="s">
        <v>7472</v>
      </c>
      <c r="X60" t="s">
        <v>7914</v>
      </c>
      <c r="AE60" t="s">
        <v>9138</v>
      </c>
      <c r="AF60" t="s">
        <v>9497</v>
      </c>
    </row>
    <row r="61" spans="23:70" x14ac:dyDescent="0.25">
      <c r="W61" t="s">
        <v>7475</v>
      </c>
      <c r="X61" t="s">
        <v>7917</v>
      </c>
      <c r="AE61" t="s">
        <v>9142</v>
      </c>
      <c r="AF61" t="s">
        <v>9502</v>
      </c>
    </row>
    <row r="62" spans="23:70" x14ac:dyDescent="0.25">
      <c r="W62" t="s">
        <v>7478</v>
      </c>
      <c r="X62" t="s">
        <v>7920</v>
      </c>
      <c r="AE62" t="s">
        <v>9146</v>
      </c>
      <c r="AF62" t="s">
        <v>9505</v>
      </c>
    </row>
    <row r="63" spans="23:70" x14ac:dyDescent="0.25">
      <c r="W63" t="s">
        <v>7481</v>
      </c>
      <c r="X63" t="s">
        <v>7924</v>
      </c>
      <c r="AE63" t="s">
        <v>9150</v>
      </c>
      <c r="AF63" t="s">
        <v>9509</v>
      </c>
    </row>
    <row r="64" spans="23:70" x14ac:dyDescent="0.25">
      <c r="W64" t="s">
        <v>7484</v>
      </c>
      <c r="X64" t="s">
        <v>7927</v>
      </c>
      <c r="AE64" t="s">
        <v>9153</v>
      </c>
      <c r="AF64" t="s">
        <v>9512</v>
      </c>
    </row>
    <row r="65" spans="23:32" x14ac:dyDescent="0.25">
      <c r="W65" t="s">
        <v>7488</v>
      </c>
      <c r="X65" t="s">
        <v>7930</v>
      </c>
      <c r="AE65" t="s">
        <v>7523</v>
      </c>
      <c r="AF65" t="s">
        <v>9515</v>
      </c>
    </row>
    <row r="66" spans="23:32" x14ac:dyDescent="0.25">
      <c r="W66" t="s">
        <v>7492</v>
      </c>
      <c r="X66" t="s">
        <v>7933</v>
      </c>
      <c r="AE66" t="s">
        <v>9159</v>
      </c>
      <c r="AF66" t="s">
        <v>9518</v>
      </c>
    </row>
    <row r="67" spans="23:32" x14ac:dyDescent="0.25">
      <c r="W67" t="s">
        <v>7495</v>
      </c>
      <c r="X67" t="s">
        <v>7936</v>
      </c>
      <c r="AE67" t="s">
        <v>9163</v>
      </c>
      <c r="AF67" t="s">
        <v>9521</v>
      </c>
    </row>
    <row r="68" spans="23:32" x14ac:dyDescent="0.25">
      <c r="W68" t="s">
        <v>7500</v>
      </c>
      <c r="X68" t="s">
        <v>7940</v>
      </c>
      <c r="AE68" t="s">
        <v>9166</v>
      </c>
      <c r="AF68" t="s">
        <v>9524</v>
      </c>
    </row>
    <row r="69" spans="23:32" x14ac:dyDescent="0.25">
      <c r="W69" t="s">
        <v>7505</v>
      </c>
      <c r="X69" t="s">
        <v>7943</v>
      </c>
      <c r="AE69" t="s">
        <v>9170</v>
      </c>
      <c r="AF69" t="s">
        <v>9528</v>
      </c>
    </row>
    <row r="70" spans="23:32" x14ac:dyDescent="0.25">
      <c r="W70" t="s">
        <v>7509</v>
      </c>
      <c r="X70" t="s">
        <v>7947</v>
      </c>
      <c r="AE70" t="s">
        <v>9174</v>
      </c>
      <c r="AF70" t="s">
        <v>9532</v>
      </c>
    </row>
    <row r="71" spans="23:32" x14ac:dyDescent="0.25">
      <c r="W71" t="s">
        <v>7512</v>
      </c>
      <c r="X71" t="s">
        <v>7950</v>
      </c>
      <c r="AE71" t="s">
        <v>9177</v>
      </c>
      <c r="AF71" t="s">
        <v>9536</v>
      </c>
    </row>
    <row r="72" spans="23:32" x14ac:dyDescent="0.25">
      <c r="W72" t="s">
        <v>7515</v>
      </c>
      <c r="X72" t="s">
        <v>7954</v>
      </c>
      <c r="AE72" t="s">
        <v>9181</v>
      </c>
      <c r="AF72" t="s">
        <v>9540</v>
      </c>
    </row>
    <row r="73" spans="23:32" x14ac:dyDescent="0.25">
      <c r="W73" t="s">
        <v>7518</v>
      </c>
      <c r="X73" t="s">
        <v>7959</v>
      </c>
      <c r="AE73" t="s">
        <v>9184</v>
      </c>
      <c r="AF73" t="s">
        <v>9543</v>
      </c>
    </row>
    <row r="74" spans="23:32" x14ac:dyDescent="0.25">
      <c r="W74" t="s">
        <v>7523</v>
      </c>
      <c r="X74" t="s">
        <v>7963</v>
      </c>
      <c r="AE74" t="s">
        <v>9188</v>
      </c>
      <c r="AF74" t="s">
        <v>9547</v>
      </c>
    </row>
    <row r="75" spans="23:32" x14ac:dyDescent="0.25">
      <c r="W75" t="s">
        <v>7526</v>
      </c>
      <c r="X75" t="s">
        <v>7968</v>
      </c>
      <c r="AE75" t="s">
        <v>9192</v>
      </c>
      <c r="AF75" t="s">
        <v>9552</v>
      </c>
    </row>
    <row r="76" spans="23:32" x14ac:dyDescent="0.25">
      <c r="W76" t="s">
        <v>7529</v>
      </c>
      <c r="X76" t="s">
        <v>7973</v>
      </c>
      <c r="AE76" t="s">
        <v>9196</v>
      </c>
      <c r="AF76" t="s">
        <v>9557</v>
      </c>
    </row>
    <row r="77" spans="23:32" x14ac:dyDescent="0.25">
      <c r="W77" t="s">
        <v>7533</v>
      </c>
      <c r="X77" t="s">
        <v>7976</v>
      </c>
      <c r="AE77" t="s">
        <v>9201</v>
      </c>
      <c r="AF77" t="s">
        <v>9561</v>
      </c>
    </row>
    <row r="78" spans="23:32" x14ac:dyDescent="0.25">
      <c r="W78" t="s">
        <v>7536</v>
      </c>
      <c r="X78" t="s">
        <v>7979</v>
      </c>
      <c r="AE78" t="s">
        <v>9205</v>
      </c>
      <c r="AF78" t="s">
        <v>9565</v>
      </c>
    </row>
    <row r="79" spans="23:32" x14ac:dyDescent="0.25">
      <c r="W79" t="s">
        <v>7540</v>
      </c>
      <c r="X79" t="s">
        <v>7983</v>
      </c>
      <c r="AE79" t="s">
        <v>9208</v>
      </c>
      <c r="AF79" t="s">
        <v>9568</v>
      </c>
    </row>
    <row r="80" spans="23:32" x14ac:dyDescent="0.25">
      <c r="W80" t="s">
        <v>7543</v>
      </c>
      <c r="X80" t="s">
        <v>7986</v>
      </c>
      <c r="AE80" t="s">
        <v>9212</v>
      </c>
      <c r="AF80" t="s">
        <v>8086</v>
      </c>
    </row>
    <row r="81" spans="23:32" x14ac:dyDescent="0.25">
      <c r="W81" t="s">
        <v>7546</v>
      </c>
      <c r="X81" t="s">
        <v>7989</v>
      </c>
      <c r="AE81" t="s">
        <v>9216</v>
      </c>
      <c r="AF81" t="s">
        <v>9577</v>
      </c>
    </row>
    <row r="82" spans="23:32" x14ac:dyDescent="0.25">
      <c r="W82" t="s">
        <v>7549</v>
      </c>
      <c r="X82" t="s">
        <v>7992</v>
      </c>
      <c r="AE82" t="s">
        <v>9219</v>
      </c>
      <c r="AF82" t="s">
        <v>9580</v>
      </c>
    </row>
    <row r="83" spans="23:32" x14ac:dyDescent="0.25">
      <c r="W83" t="s">
        <v>7552</v>
      </c>
      <c r="X83" t="s">
        <v>7995</v>
      </c>
      <c r="AE83" t="s">
        <v>9223</v>
      </c>
      <c r="AF83" t="s">
        <v>9583</v>
      </c>
    </row>
    <row r="84" spans="23:32" x14ac:dyDescent="0.25">
      <c r="W84" t="s">
        <v>7555</v>
      </c>
      <c r="X84" t="s">
        <v>7999</v>
      </c>
      <c r="AE84" t="s">
        <v>9227</v>
      </c>
      <c r="AF84" t="s">
        <v>9587</v>
      </c>
    </row>
    <row r="85" spans="23:32" x14ac:dyDescent="0.25">
      <c r="W85" t="s">
        <v>7559</v>
      </c>
      <c r="X85" t="s">
        <v>8002</v>
      </c>
      <c r="AE85" t="s">
        <v>9232</v>
      </c>
      <c r="AF85" t="s">
        <v>9590</v>
      </c>
    </row>
    <row r="86" spans="23:32" x14ac:dyDescent="0.25">
      <c r="W86" t="s">
        <v>7562</v>
      </c>
      <c r="X86" t="s">
        <v>8007</v>
      </c>
      <c r="AE86" t="s">
        <v>7639</v>
      </c>
      <c r="AF86" t="s">
        <v>9593</v>
      </c>
    </row>
    <row r="87" spans="23:32" x14ac:dyDescent="0.25">
      <c r="W87" t="s">
        <v>7566</v>
      </c>
      <c r="X87" t="s">
        <v>8010</v>
      </c>
      <c r="AE87" t="s">
        <v>9240</v>
      </c>
      <c r="AF87" t="s">
        <v>8098</v>
      </c>
    </row>
    <row r="88" spans="23:32" x14ac:dyDescent="0.25">
      <c r="W88" t="s">
        <v>7570</v>
      </c>
      <c r="X88" t="s">
        <v>8014</v>
      </c>
      <c r="AE88" t="s">
        <v>9243</v>
      </c>
      <c r="AF88" t="s">
        <v>9598</v>
      </c>
    </row>
    <row r="89" spans="23:32" x14ac:dyDescent="0.25">
      <c r="W89" t="s">
        <v>7574</v>
      </c>
      <c r="X89" t="s">
        <v>8017</v>
      </c>
      <c r="AE89" t="s">
        <v>9247</v>
      </c>
      <c r="AF89" t="s">
        <v>9602</v>
      </c>
    </row>
    <row r="90" spans="23:32" x14ac:dyDescent="0.25">
      <c r="W90" t="s">
        <v>7577</v>
      </c>
      <c r="X90" t="s">
        <v>8020</v>
      </c>
      <c r="AE90" t="s">
        <v>9251</v>
      </c>
      <c r="AF90" t="s">
        <v>9606</v>
      </c>
    </row>
    <row r="91" spans="23:32" x14ac:dyDescent="0.25">
      <c r="W91" t="s">
        <v>7580</v>
      </c>
      <c r="X91" t="s">
        <v>8023</v>
      </c>
      <c r="AE91" t="s">
        <v>9255</v>
      </c>
      <c r="AF91" t="s">
        <v>9610</v>
      </c>
    </row>
    <row r="92" spans="23:32" x14ac:dyDescent="0.25">
      <c r="W92" t="s">
        <v>7583</v>
      </c>
      <c r="X92" t="s">
        <v>8026</v>
      </c>
      <c r="AE92" t="s">
        <v>9259</v>
      </c>
      <c r="AF92" t="s">
        <v>9613</v>
      </c>
    </row>
    <row r="93" spans="23:32" x14ac:dyDescent="0.25">
      <c r="W93" t="s">
        <v>7586</v>
      </c>
      <c r="X93" t="s">
        <v>8030</v>
      </c>
      <c r="AE93" t="s">
        <v>9262</v>
      </c>
      <c r="AF93" t="s">
        <v>9617</v>
      </c>
    </row>
    <row r="94" spans="23:32" x14ac:dyDescent="0.25">
      <c r="W94" t="s">
        <v>7589</v>
      </c>
      <c r="X94" t="s">
        <v>8034</v>
      </c>
      <c r="AE94" t="s">
        <v>9266</v>
      </c>
      <c r="AF94" t="s">
        <v>9621</v>
      </c>
    </row>
    <row r="95" spans="23:32" x14ac:dyDescent="0.25">
      <c r="W95" t="s">
        <v>7592</v>
      </c>
      <c r="X95" t="s">
        <v>8039</v>
      </c>
      <c r="AE95" t="s">
        <v>9270</v>
      </c>
      <c r="AF95" t="s">
        <v>9624</v>
      </c>
    </row>
    <row r="96" spans="23:32" x14ac:dyDescent="0.25">
      <c r="W96" t="s">
        <v>7596</v>
      </c>
      <c r="X96" t="s">
        <v>8042</v>
      </c>
      <c r="AE96" t="s">
        <v>9274</v>
      </c>
      <c r="AF96" t="s">
        <v>9627</v>
      </c>
    </row>
    <row r="97" spans="23:32" x14ac:dyDescent="0.25">
      <c r="W97" t="s">
        <v>7600</v>
      </c>
      <c r="X97" t="s">
        <v>8045</v>
      </c>
      <c r="AE97" t="s">
        <v>9277</v>
      </c>
      <c r="AF97" t="s">
        <v>9631</v>
      </c>
    </row>
    <row r="98" spans="23:32" x14ac:dyDescent="0.25">
      <c r="W98" t="s">
        <v>7605</v>
      </c>
      <c r="X98" t="s">
        <v>8048</v>
      </c>
      <c r="AE98" t="s">
        <v>7699</v>
      </c>
      <c r="AF98" t="s">
        <v>9634</v>
      </c>
    </row>
    <row r="99" spans="23:32" x14ac:dyDescent="0.25">
      <c r="W99" t="s">
        <v>7608</v>
      </c>
      <c r="X99" t="s">
        <v>8052</v>
      </c>
      <c r="AE99" t="s">
        <v>9283</v>
      </c>
      <c r="AF99" t="s">
        <v>9637</v>
      </c>
    </row>
    <row r="100" spans="23:32" x14ac:dyDescent="0.25">
      <c r="W100" t="s">
        <v>7612</v>
      </c>
      <c r="X100" t="s">
        <v>8056</v>
      </c>
      <c r="AE100" t="s">
        <v>9287</v>
      </c>
      <c r="AF100" t="s">
        <v>9642</v>
      </c>
    </row>
    <row r="101" spans="23:32" x14ac:dyDescent="0.25">
      <c r="W101" t="s">
        <v>7616</v>
      </c>
      <c r="X101" t="s">
        <v>8059</v>
      </c>
      <c r="AF101" t="s">
        <v>9647</v>
      </c>
    </row>
    <row r="102" spans="23:32" x14ac:dyDescent="0.25">
      <c r="W102" t="s">
        <v>7619</v>
      </c>
      <c r="X102" t="s">
        <v>8062</v>
      </c>
      <c r="AF102" t="s">
        <v>9651</v>
      </c>
    </row>
    <row r="103" spans="23:32" x14ac:dyDescent="0.25">
      <c r="W103" t="s">
        <v>7622</v>
      </c>
      <c r="X103" t="s">
        <v>8065</v>
      </c>
      <c r="AF103" t="s">
        <v>9654</v>
      </c>
    </row>
    <row r="104" spans="23:32" x14ac:dyDescent="0.25">
      <c r="W104" t="s">
        <v>7626</v>
      </c>
      <c r="X104" t="s">
        <v>8068</v>
      </c>
      <c r="AF104" t="s">
        <v>9658</v>
      </c>
    </row>
    <row r="105" spans="23:32" x14ac:dyDescent="0.25">
      <c r="W105" t="s">
        <v>7629</v>
      </c>
      <c r="X105" t="s">
        <v>8072</v>
      </c>
      <c r="AF105" t="s">
        <v>9661</v>
      </c>
    </row>
    <row r="106" spans="23:32" x14ac:dyDescent="0.25">
      <c r="W106" t="s">
        <v>7632</v>
      </c>
      <c r="X106" t="s">
        <v>8076</v>
      </c>
      <c r="AF106" t="s">
        <v>9664</v>
      </c>
    </row>
    <row r="107" spans="23:32" x14ac:dyDescent="0.25">
      <c r="W107" t="s">
        <v>7636</v>
      </c>
      <c r="X107" t="s">
        <v>8079</v>
      </c>
      <c r="AF107" t="s">
        <v>9668</v>
      </c>
    </row>
    <row r="108" spans="23:32" x14ac:dyDescent="0.25">
      <c r="W108" t="s">
        <v>7639</v>
      </c>
      <c r="X108" t="s">
        <v>8082</v>
      </c>
      <c r="AF108" t="s">
        <v>9671</v>
      </c>
    </row>
    <row r="109" spans="23:32" x14ac:dyDescent="0.25">
      <c r="W109" t="s">
        <v>7643</v>
      </c>
      <c r="X109" t="s">
        <v>8086</v>
      </c>
      <c r="AF109" t="s">
        <v>9675</v>
      </c>
    </row>
    <row r="110" spans="23:32" x14ac:dyDescent="0.25">
      <c r="W110" t="s">
        <v>7647</v>
      </c>
      <c r="X110" t="s">
        <v>8090</v>
      </c>
      <c r="AF110" t="s">
        <v>9678</v>
      </c>
    </row>
    <row r="111" spans="23:32" x14ac:dyDescent="0.25">
      <c r="W111" t="s">
        <v>7652</v>
      </c>
      <c r="X111" t="s">
        <v>8094</v>
      </c>
      <c r="AF111" t="s">
        <v>9682</v>
      </c>
    </row>
    <row r="112" spans="23:32" x14ac:dyDescent="0.25">
      <c r="W112" t="s">
        <v>7655</v>
      </c>
      <c r="X112" t="s">
        <v>8098</v>
      </c>
      <c r="AF112" t="s">
        <v>9685</v>
      </c>
    </row>
    <row r="113" spans="23:32" x14ac:dyDescent="0.25">
      <c r="W113" t="s">
        <v>7659</v>
      </c>
      <c r="X113" t="s">
        <v>8101</v>
      </c>
      <c r="AF113" t="s">
        <v>9688</v>
      </c>
    </row>
    <row r="114" spans="23:32" x14ac:dyDescent="0.25">
      <c r="W114" t="s">
        <v>7664</v>
      </c>
      <c r="X114" t="s">
        <v>8104</v>
      </c>
      <c r="AF114" t="s">
        <v>9691</v>
      </c>
    </row>
    <row r="115" spans="23:32" x14ac:dyDescent="0.25">
      <c r="W115" t="s">
        <v>7669</v>
      </c>
      <c r="X115" t="s">
        <v>8107</v>
      </c>
      <c r="AF115" t="s">
        <v>9694</v>
      </c>
    </row>
    <row r="116" spans="23:32" x14ac:dyDescent="0.25">
      <c r="W116" t="s">
        <v>7672</v>
      </c>
      <c r="X116" t="s">
        <v>8110</v>
      </c>
      <c r="AF116" t="s">
        <v>9697</v>
      </c>
    </row>
    <row r="117" spans="23:32" x14ac:dyDescent="0.25">
      <c r="W117" t="s">
        <v>7675</v>
      </c>
      <c r="X117" t="s">
        <v>8113</v>
      </c>
      <c r="AF117" t="s">
        <v>9700</v>
      </c>
    </row>
    <row r="118" spans="23:32" x14ac:dyDescent="0.25">
      <c r="W118" t="s">
        <v>7678</v>
      </c>
      <c r="X118" t="s">
        <v>8116</v>
      </c>
      <c r="AF118" t="s">
        <v>9703</v>
      </c>
    </row>
    <row r="119" spans="23:32" x14ac:dyDescent="0.25">
      <c r="W119" t="s">
        <v>7682</v>
      </c>
      <c r="X119" t="s">
        <v>8119</v>
      </c>
      <c r="AF119" t="s">
        <v>9707</v>
      </c>
    </row>
    <row r="120" spans="23:32" x14ac:dyDescent="0.25">
      <c r="W120" t="s">
        <v>7685</v>
      </c>
      <c r="X120" t="s">
        <v>8123</v>
      </c>
      <c r="AF120" t="s">
        <v>9710</v>
      </c>
    </row>
    <row r="121" spans="23:32" x14ac:dyDescent="0.25">
      <c r="W121" t="s">
        <v>7689</v>
      </c>
      <c r="X121" t="s">
        <v>8127</v>
      </c>
      <c r="AF121" t="s">
        <v>8180</v>
      </c>
    </row>
    <row r="122" spans="23:32" x14ac:dyDescent="0.25">
      <c r="W122" t="s">
        <v>7692</v>
      </c>
      <c r="X122" t="s">
        <v>8130</v>
      </c>
      <c r="AF122" t="s">
        <v>9715</v>
      </c>
    </row>
    <row r="123" spans="23:32" x14ac:dyDescent="0.25">
      <c r="W123" t="s">
        <v>7696</v>
      </c>
      <c r="X123" t="s">
        <v>8134</v>
      </c>
      <c r="AF123" t="s">
        <v>9718</v>
      </c>
    </row>
    <row r="124" spans="23:32" x14ac:dyDescent="0.25">
      <c r="W124" t="s">
        <v>7699</v>
      </c>
      <c r="X124" t="s">
        <v>8137</v>
      </c>
      <c r="AF124" t="s">
        <v>9722</v>
      </c>
    </row>
    <row r="125" spans="23:32" x14ac:dyDescent="0.25">
      <c r="W125" t="s">
        <v>7702</v>
      </c>
      <c r="X125" t="s">
        <v>8140</v>
      </c>
      <c r="AF125" t="s">
        <v>9725</v>
      </c>
    </row>
    <row r="126" spans="23:32" x14ac:dyDescent="0.25">
      <c r="W126" t="s">
        <v>7706</v>
      </c>
      <c r="X126" t="s">
        <v>8144</v>
      </c>
      <c r="AF126" t="s">
        <v>9729</v>
      </c>
    </row>
    <row r="127" spans="23:32" x14ac:dyDescent="0.25">
      <c r="W127" t="s">
        <v>7710</v>
      </c>
      <c r="X127" t="s">
        <v>8147</v>
      </c>
      <c r="AF127" t="s">
        <v>9732</v>
      </c>
    </row>
    <row r="128" spans="23:32" x14ac:dyDescent="0.25">
      <c r="W128" t="s">
        <v>7713</v>
      </c>
      <c r="X128" t="s">
        <v>8150</v>
      </c>
      <c r="AF128" t="s">
        <v>9736</v>
      </c>
    </row>
    <row r="129" spans="24:32" x14ac:dyDescent="0.25">
      <c r="X129" t="s">
        <v>8153</v>
      </c>
      <c r="AF129" t="s">
        <v>9739</v>
      </c>
    </row>
    <row r="130" spans="24:32" x14ac:dyDescent="0.25">
      <c r="X130" t="s">
        <v>8157</v>
      </c>
      <c r="AF130" t="s">
        <v>9743</v>
      </c>
    </row>
    <row r="131" spans="24:32" x14ac:dyDescent="0.25">
      <c r="X131" t="s">
        <v>8161</v>
      </c>
      <c r="AF131" t="s">
        <v>9746</v>
      </c>
    </row>
    <row r="132" spans="24:32" x14ac:dyDescent="0.25">
      <c r="X132" t="s">
        <v>8165</v>
      </c>
      <c r="AF132" t="s">
        <v>9751</v>
      </c>
    </row>
    <row r="133" spans="24:32" x14ac:dyDescent="0.25">
      <c r="X133" t="s">
        <v>8168</v>
      </c>
      <c r="AF133" t="s">
        <v>9757</v>
      </c>
    </row>
    <row r="134" spans="24:32" x14ac:dyDescent="0.25">
      <c r="X134" t="s">
        <v>8171</v>
      </c>
      <c r="AF134" t="s">
        <v>9762</v>
      </c>
    </row>
    <row r="135" spans="24:32" x14ac:dyDescent="0.25">
      <c r="X135" t="s">
        <v>8174</v>
      </c>
      <c r="AF135" t="s">
        <v>9767</v>
      </c>
    </row>
    <row r="136" spans="24:32" x14ac:dyDescent="0.25">
      <c r="X136" t="s">
        <v>8177</v>
      </c>
      <c r="AF136" t="s">
        <v>9771</v>
      </c>
    </row>
    <row r="137" spans="24:32" x14ac:dyDescent="0.25">
      <c r="X137" t="s">
        <v>8180</v>
      </c>
      <c r="AF137" t="s">
        <v>9774</v>
      </c>
    </row>
    <row r="138" spans="24:32" x14ac:dyDescent="0.25">
      <c r="X138" t="s">
        <v>8183</v>
      </c>
      <c r="AF138" t="s">
        <v>9777</v>
      </c>
    </row>
    <row r="139" spans="24:32" x14ac:dyDescent="0.25">
      <c r="X139" t="s">
        <v>8188</v>
      </c>
      <c r="AF139" t="s">
        <v>9780</v>
      </c>
    </row>
    <row r="140" spans="24:32" x14ac:dyDescent="0.25">
      <c r="X140" t="s">
        <v>8194</v>
      </c>
      <c r="AF140" t="s">
        <v>9783</v>
      </c>
    </row>
    <row r="141" spans="24:32" x14ac:dyDescent="0.25">
      <c r="X141" t="s">
        <v>8197</v>
      </c>
      <c r="AF141" t="s">
        <v>9786</v>
      </c>
    </row>
    <row r="142" spans="24:32" x14ac:dyDescent="0.25">
      <c r="X142" t="s">
        <v>8201</v>
      </c>
      <c r="AF142" t="s">
        <v>9789</v>
      </c>
    </row>
    <row r="143" spans="24:32" x14ac:dyDescent="0.25">
      <c r="X143" t="s">
        <v>8205</v>
      </c>
      <c r="AF143" t="s">
        <v>9793</v>
      </c>
    </row>
    <row r="144" spans="24:32" x14ac:dyDescent="0.25">
      <c r="X144" t="s">
        <v>8208</v>
      </c>
      <c r="AF144" t="s">
        <v>9796</v>
      </c>
    </row>
    <row r="145" spans="24:32" x14ac:dyDescent="0.25">
      <c r="X145" t="s">
        <v>8211</v>
      </c>
      <c r="AF145" t="s">
        <v>9799</v>
      </c>
    </row>
    <row r="146" spans="24:32" x14ac:dyDescent="0.25">
      <c r="X146" t="s">
        <v>8214</v>
      </c>
      <c r="AF146" t="s">
        <v>9802</v>
      </c>
    </row>
    <row r="147" spans="24:32" x14ac:dyDescent="0.25">
      <c r="X147" t="s">
        <v>8217</v>
      </c>
      <c r="AF147" t="s">
        <v>9806</v>
      </c>
    </row>
    <row r="148" spans="24:32" x14ac:dyDescent="0.25">
      <c r="X148" t="s">
        <v>8221</v>
      </c>
      <c r="AF148" t="s">
        <v>9809</v>
      </c>
    </row>
    <row r="149" spans="24:32" x14ac:dyDescent="0.25">
      <c r="X149" t="s">
        <v>8226</v>
      </c>
      <c r="AF149" t="s">
        <v>9812</v>
      </c>
    </row>
    <row r="150" spans="24:32" x14ac:dyDescent="0.25">
      <c r="X150" t="s">
        <v>8230</v>
      </c>
      <c r="AF150" t="s">
        <v>9816</v>
      </c>
    </row>
    <row r="151" spans="24:32" x14ac:dyDescent="0.25">
      <c r="X151" t="s">
        <v>8235</v>
      </c>
      <c r="AF151" t="s">
        <v>9822</v>
      </c>
    </row>
    <row r="152" spans="24:32" x14ac:dyDescent="0.25">
      <c r="X152" t="s">
        <v>8238</v>
      </c>
      <c r="AF152" t="s">
        <v>9827</v>
      </c>
    </row>
    <row r="153" spans="24:32" x14ac:dyDescent="0.25">
      <c r="X153" t="s">
        <v>8241</v>
      </c>
      <c r="AF153" t="s">
        <v>9831</v>
      </c>
    </row>
    <row r="154" spans="24:32" x14ac:dyDescent="0.25">
      <c r="X154" t="s">
        <v>8245</v>
      </c>
      <c r="AF154" t="s">
        <v>9834</v>
      </c>
    </row>
    <row r="155" spans="24:32" x14ac:dyDescent="0.25">
      <c r="X155" t="s">
        <v>8249</v>
      </c>
      <c r="AF155" t="s">
        <v>9837</v>
      </c>
    </row>
    <row r="156" spans="24:32" x14ac:dyDescent="0.25">
      <c r="X156" t="s">
        <v>8253</v>
      </c>
      <c r="AF156" t="s">
        <v>9840</v>
      </c>
    </row>
    <row r="157" spans="24:32" x14ac:dyDescent="0.25">
      <c r="X157" t="s">
        <v>8257</v>
      </c>
      <c r="AF157" t="s">
        <v>9844</v>
      </c>
    </row>
    <row r="158" spans="24:32" x14ac:dyDescent="0.25">
      <c r="X158" t="s">
        <v>8261</v>
      </c>
      <c r="AF158" t="s">
        <v>9848</v>
      </c>
    </row>
    <row r="159" spans="24:32" x14ac:dyDescent="0.25">
      <c r="X159" t="s">
        <v>8264</v>
      </c>
      <c r="AF159" t="s">
        <v>9852</v>
      </c>
    </row>
    <row r="160" spans="24:32" x14ac:dyDescent="0.25">
      <c r="X160" t="s">
        <v>8268</v>
      </c>
      <c r="AF160" t="s">
        <v>9855</v>
      </c>
    </row>
    <row r="161" spans="24:32" x14ac:dyDescent="0.25">
      <c r="X161" t="s">
        <v>8271</v>
      </c>
      <c r="AF161" t="s">
        <v>9858</v>
      </c>
    </row>
    <row r="162" spans="24:32" x14ac:dyDescent="0.25">
      <c r="X162" t="s">
        <v>8275</v>
      </c>
      <c r="AF162" t="s">
        <v>9862</v>
      </c>
    </row>
    <row r="163" spans="24:32" x14ac:dyDescent="0.25">
      <c r="X163" t="s">
        <v>8279</v>
      </c>
      <c r="AF163" t="s">
        <v>9865</v>
      </c>
    </row>
    <row r="164" spans="24:32" x14ac:dyDescent="0.25">
      <c r="X164" t="s">
        <v>8282</v>
      </c>
      <c r="AF164" t="s">
        <v>9868</v>
      </c>
    </row>
    <row r="165" spans="24:32" x14ac:dyDescent="0.25">
      <c r="X165" t="s">
        <v>8285</v>
      </c>
      <c r="AF165" t="s">
        <v>9872</v>
      </c>
    </row>
    <row r="166" spans="24:32" x14ac:dyDescent="0.25">
      <c r="X166" t="s">
        <v>8289</v>
      </c>
      <c r="AF166" t="s">
        <v>9876</v>
      </c>
    </row>
    <row r="167" spans="24:32" x14ac:dyDescent="0.25">
      <c r="X167" t="s">
        <v>8293</v>
      </c>
      <c r="AF167" t="s">
        <v>9880</v>
      </c>
    </row>
    <row r="168" spans="24:32" x14ac:dyDescent="0.25">
      <c r="X168" t="s">
        <v>8296</v>
      </c>
      <c r="AF168" t="s">
        <v>9884</v>
      </c>
    </row>
    <row r="169" spans="24:32" x14ac:dyDescent="0.25">
      <c r="X169" t="s">
        <v>8300</v>
      </c>
      <c r="AF169" t="s">
        <v>9888</v>
      </c>
    </row>
    <row r="170" spans="24:32" x14ac:dyDescent="0.25">
      <c r="X170" t="s">
        <v>8303</v>
      </c>
      <c r="AF170" t="s">
        <v>9893</v>
      </c>
    </row>
    <row r="171" spans="24:32" x14ac:dyDescent="0.25">
      <c r="X171" t="s">
        <v>8306</v>
      </c>
      <c r="AF171" t="s">
        <v>9897</v>
      </c>
    </row>
    <row r="172" spans="24:32" x14ac:dyDescent="0.25">
      <c r="X172" t="s">
        <v>8309</v>
      </c>
      <c r="AF172" t="s">
        <v>9902</v>
      </c>
    </row>
    <row r="173" spans="24:32" x14ac:dyDescent="0.25">
      <c r="X173" t="s">
        <v>8313</v>
      </c>
      <c r="AF173" t="s">
        <v>9907</v>
      </c>
    </row>
    <row r="174" spans="24:32" x14ac:dyDescent="0.25">
      <c r="X174" t="s">
        <v>8317</v>
      </c>
      <c r="AF174" t="s">
        <v>9910</v>
      </c>
    </row>
    <row r="175" spans="24:32" x14ac:dyDescent="0.25">
      <c r="X175" t="s">
        <v>8321</v>
      </c>
      <c r="AF175" t="s">
        <v>9913</v>
      </c>
    </row>
    <row r="176" spans="24:32" x14ac:dyDescent="0.25">
      <c r="X176" t="s">
        <v>8324</v>
      </c>
      <c r="AF176" t="s">
        <v>9916</v>
      </c>
    </row>
    <row r="177" spans="24:32" x14ac:dyDescent="0.25">
      <c r="X177" t="s">
        <v>8328</v>
      </c>
      <c r="AF177" t="s">
        <v>9920</v>
      </c>
    </row>
    <row r="178" spans="24:32" x14ac:dyDescent="0.25">
      <c r="X178" t="s">
        <v>8331</v>
      </c>
      <c r="AF178" t="s">
        <v>9924</v>
      </c>
    </row>
    <row r="179" spans="24:32" x14ac:dyDescent="0.25">
      <c r="X179" t="s">
        <v>8334</v>
      </c>
      <c r="AF179" t="s">
        <v>9927</v>
      </c>
    </row>
    <row r="180" spans="24:32" x14ac:dyDescent="0.25">
      <c r="X180" t="s">
        <v>8338</v>
      </c>
      <c r="AF180" t="s">
        <v>9930</v>
      </c>
    </row>
    <row r="181" spans="24:32" x14ac:dyDescent="0.25">
      <c r="X181" t="s">
        <v>8342</v>
      </c>
      <c r="AF181" t="s">
        <v>9935</v>
      </c>
    </row>
    <row r="182" spans="24:32" x14ac:dyDescent="0.25">
      <c r="X182" t="s">
        <v>8345</v>
      </c>
      <c r="AF182" t="s">
        <v>9940</v>
      </c>
    </row>
    <row r="183" spans="24:32" x14ac:dyDescent="0.25">
      <c r="X183" t="s">
        <v>8348</v>
      </c>
      <c r="AF183" t="s">
        <v>9943</v>
      </c>
    </row>
    <row r="184" spans="24:32" x14ac:dyDescent="0.25">
      <c r="X184" t="s">
        <v>8351</v>
      </c>
      <c r="AF184" t="s">
        <v>9946</v>
      </c>
    </row>
    <row r="185" spans="24:32" x14ac:dyDescent="0.25">
      <c r="X185" t="s">
        <v>8355</v>
      </c>
      <c r="AF185" t="s">
        <v>9949</v>
      </c>
    </row>
    <row r="186" spans="24:32" x14ac:dyDescent="0.25">
      <c r="X186" t="s">
        <v>8358</v>
      </c>
      <c r="AF186" t="s">
        <v>9952</v>
      </c>
    </row>
    <row r="187" spans="24:32" x14ac:dyDescent="0.25">
      <c r="X187" t="s">
        <v>8361</v>
      </c>
      <c r="AF187" t="s">
        <v>9956</v>
      </c>
    </row>
    <row r="188" spans="24:32" x14ac:dyDescent="0.25">
      <c r="X188" t="s">
        <v>8366</v>
      </c>
      <c r="AF188" t="s">
        <v>9960</v>
      </c>
    </row>
    <row r="189" spans="24:32" x14ac:dyDescent="0.25">
      <c r="X189" t="s">
        <v>8371</v>
      </c>
      <c r="AF189" t="s">
        <v>9964</v>
      </c>
    </row>
    <row r="190" spans="24:32" x14ac:dyDescent="0.25">
      <c r="X190" t="s">
        <v>8374</v>
      </c>
      <c r="AF190" t="s">
        <v>9969</v>
      </c>
    </row>
    <row r="191" spans="24:32" x14ac:dyDescent="0.25">
      <c r="X191" t="s">
        <v>8377</v>
      </c>
      <c r="AF191" t="s">
        <v>9974</v>
      </c>
    </row>
    <row r="192" spans="24:32" x14ac:dyDescent="0.25">
      <c r="X192" t="s">
        <v>8381</v>
      </c>
      <c r="AF192" t="s">
        <v>8388</v>
      </c>
    </row>
    <row r="193" spans="24:32" x14ac:dyDescent="0.25">
      <c r="X193" t="s">
        <v>8384</v>
      </c>
      <c r="AF193" t="s">
        <v>9980</v>
      </c>
    </row>
    <row r="194" spans="24:32" x14ac:dyDescent="0.25">
      <c r="X194" t="s">
        <v>8388</v>
      </c>
      <c r="AF194" t="s">
        <v>9984</v>
      </c>
    </row>
    <row r="195" spans="24:32" x14ac:dyDescent="0.25">
      <c r="X195" t="s">
        <v>8392</v>
      </c>
      <c r="AF195" t="s">
        <v>9987</v>
      </c>
    </row>
    <row r="196" spans="24:32" x14ac:dyDescent="0.25">
      <c r="X196" t="s">
        <v>8396</v>
      </c>
      <c r="AF196" t="s">
        <v>9991</v>
      </c>
    </row>
    <row r="197" spans="24:32" x14ac:dyDescent="0.25">
      <c r="X197" t="s">
        <v>8400</v>
      </c>
      <c r="AF197" t="s">
        <v>9995</v>
      </c>
    </row>
    <row r="198" spans="24:32" x14ac:dyDescent="0.25">
      <c r="X198" t="s">
        <v>8403</v>
      </c>
      <c r="AF198" t="s">
        <v>9998</v>
      </c>
    </row>
    <row r="199" spans="24:32" x14ac:dyDescent="0.25">
      <c r="X199" t="s">
        <v>8406</v>
      </c>
      <c r="AF199" t="s">
        <v>8426</v>
      </c>
    </row>
    <row r="200" spans="24:32" x14ac:dyDescent="0.25">
      <c r="X200" t="s">
        <v>8409</v>
      </c>
      <c r="AF200" t="s">
        <v>10005</v>
      </c>
    </row>
    <row r="201" spans="24:32" x14ac:dyDescent="0.25">
      <c r="X201" t="s">
        <v>8413</v>
      </c>
      <c r="AF201" t="s">
        <v>10009</v>
      </c>
    </row>
    <row r="202" spans="24:32" x14ac:dyDescent="0.25">
      <c r="X202" t="s">
        <v>8416</v>
      </c>
      <c r="AF202" t="s">
        <v>10012</v>
      </c>
    </row>
    <row r="203" spans="24:32" x14ac:dyDescent="0.25">
      <c r="X203" t="s">
        <v>8420</v>
      </c>
      <c r="AF203" t="s">
        <v>10015</v>
      </c>
    </row>
    <row r="204" spans="24:32" x14ac:dyDescent="0.25">
      <c r="X204" t="s">
        <v>8423</v>
      </c>
      <c r="AF204" t="s">
        <v>10018</v>
      </c>
    </row>
    <row r="205" spans="24:32" x14ac:dyDescent="0.25">
      <c r="X205" t="s">
        <v>8426</v>
      </c>
      <c r="AF205" t="s">
        <v>10021</v>
      </c>
    </row>
    <row r="206" spans="24:32" x14ac:dyDescent="0.25">
      <c r="X206" t="s">
        <v>8429</v>
      </c>
      <c r="AF206" t="s">
        <v>10025</v>
      </c>
    </row>
    <row r="207" spans="24:32" x14ac:dyDescent="0.25">
      <c r="X207" t="s">
        <v>8432</v>
      </c>
      <c r="AF207" t="s">
        <v>8447</v>
      </c>
    </row>
    <row r="208" spans="24:32" x14ac:dyDescent="0.25">
      <c r="X208" t="s">
        <v>8436</v>
      </c>
      <c r="AF208" t="s">
        <v>7088</v>
      </c>
    </row>
    <row r="209" spans="24:32" x14ac:dyDescent="0.25">
      <c r="X209" t="s">
        <v>8440</v>
      </c>
      <c r="AF209" t="s">
        <v>10034</v>
      </c>
    </row>
    <row r="210" spans="24:32" x14ac:dyDescent="0.25">
      <c r="X210" t="s">
        <v>8444</v>
      </c>
      <c r="AF210" t="s">
        <v>10038</v>
      </c>
    </row>
    <row r="211" spans="24:32" x14ac:dyDescent="0.25">
      <c r="X211" t="s">
        <v>8447</v>
      </c>
      <c r="AF211" t="s">
        <v>10041</v>
      </c>
    </row>
    <row r="212" spans="24:32" x14ac:dyDescent="0.25">
      <c r="X212" t="s">
        <v>8450</v>
      </c>
      <c r="AF212" t="s">
        <v>10044</v>
      </c>
    </row>
    <row r="213" spans="24:32" x14ac:dyDescent="0.25">
      <c r="X213" t="s">
        <v>8454</v>
      </c>
      <c r="AF213" t="s">
        <v>10047</v>
      </c>
    </row>
    <row r="214" spans="24:32" x14ac:dyDescent="0.25">
      <c r="X214" t="s">
        <v>8457</v>
      </c>
      <c r="AF214" t="s">
        <v>10050</v>
      </c>
    </row>
    <row r="215" spans="24:32" x14ac:dyDescent="0.25">
      <c r="X215" t="s">
        <v>8460</v>
      </c>
      <c r="AF215" t="s">
        <v>10053</v>
      </c>
    </row>
    <row r="216" spans="24:32" x14ac:dyDescent="0.25">
      <c r="X216" t="s">
        <v>8463</v>
      </c>
      <c r="AF216" t="s">
        <v>10056</v>
      </c>
    </row>
    <row r="217" spans="24:32" x14ac:dyDescent="0.25">
      <c r="X217" t="s">
        <v>8467</v>
      </c>
      <c r="AF217" t="s">
        <v>10059</v>
      </c>
    </row>
    <row r="218" spans="24:32" x14ac:dyDescent="0.25">
      <c r="X218" t="s">
        <v>8470</v>
      </c>
      <c r="AF218" t="s">
        <v>10062</v>
      </c>
    </row>
    <row r="219" spans="24:32" x14ac:dyDescent="0.25">
      <c r="X219" t="s">
        <v>8473</v>
      </c>
      <c r="AF219" t="s">
        <v>10067</v>
      </c>
    </row>
    <row r="220" spans="24:32" x14ac:dyDescent="0.25">
      <c r="X220" t="s">
        <v>8476</v>
      </c>
      <c r="AF220" t="s">
        <v>10073</v>
      </c>
    </row>
    <row r="221" spans="24:32" x14ac:dyDescent="0.25">
      <c r="X221" t="s">
        <v>8480</v>
      </c>
      <c r="AF221" t="s">
        <v>10077</v>
      </c>
    </row>
    <row r="222" spans="24:32" x14ac:dyDescent="0.25">
      <c r="X222" t="s">
        <v>8483</v>
      </c>
      <c r="AF222" t="s">
        <v>8538</v>
      </c>
    </row>
    <row r="223" spans="24:32" x14ac:dyDescent="0.25">
      <c r="X223" t="s">
        <v>8488</v>
      </c>
      <c r="AF223" t="s">
        <v>10082</v>
      </c>
    </row>
    <row r="224" spans="24:32" x14ac:dyDescent="0.25">
      <c r="X224" t="s">
        <v>8492</v>
      </c>
      <c r="AF224" t="s">
        <v>10085</v>
      </c>
    </row>
    <row r="225" spans="24:32" x14ac:dyDescent="0.25">
      <c r="X225" t="s">
        <v>8497</v>
      </c>
      <c r="AF225" t="s">
        <v>10088</v>
      </c>
    </row>
    <row r="226" spans="24:32" x14ac:dyDescent="0.25">
      <c r="X226" t="s">
        <v>8501</v>
      </c>
      <c r="AF226" t="s">
        <v>10091</v>
      </c>
    </row>
    <row r="227" spans="24:32" x14ac:dyDescent="0.25">
      <c r="X227" t="s">
        <v>8505</v>
      </c>
      <c r="AF227" t="s">
        <v>10095</v>
      </c>
    </row>
    <row r="228" spans="24:32" x14ac:dyDescent="0.25">
      <c r="X228" t="s">
        <v>8508</v>
      </c>
      <c r="AF228" t="s">
        <v>10099</v>
      </c>
    </row>
    <row r="229" spans="24:32" x14ac:dyDescent="0.25">
      <c r="X229" t="s">
        <v>8512</v>
      </c>
      <c r="AF229" t="s">
        <v>10102</v>
      </c>
    </row>
    <row r="230" spans="24:32" x14ac:dyDescent="0.25">
      <c r="X230" t="s">
        <v>8516</v>
      </c>
      <c r="AF230" t="s">
        <v>10105</v>
      </c>
    </row>
    <row r="231" spans="24:32" x14ac:dyDescent="0.25">
      <c r="X231" t="s">
        <v>8519</v>
      </c>
      <c r="AF231" t="s">
        <v>10109</v>
      </c>
    </row>
    <row r="232" spans="24:32" x14ac:dyDescent="0.25">
      <c r="X232" t="s">
        <v>8523</v>
      </c>
      <c r="AF232" t="s">
        <v>10112</v>
      </c>
    </row>
    <row r="233" spans="24:32" x14ac:dyDescent="0.25">
      <c r="X233" t="s">
        <v>8527</v>
      </c>
      <c r="AF233" t="s">
        <v>8796</v>
      </c>
    </row>
    <row r="234" spans="24:32" x14ac:dyDescent="0.25">
      <c r="X234" t="s">
        <v>8530</v>
      </c>
      <c r="AF234" t="s">
        <v>10118</v>
      </c>
    </row>
    <row r="235" spans="24:32" x14ac:dyDescent="0.25">
      <c r="X235" t="s">
        <v>8535</v>
      </c>
      <c r="AF235" t="s">
        <v>10121</v>
      </c>
    </row>
    <row r="236" spans="24:32" x14ac:dyDescent="0.25">
      <c r="X236" t="s">
        <v>8538</v>
      </c>
      <c r="AF236" t="s">
        <v>8624</v>
      </c>
    </row>
    <row r="237" spans="24:32" x14ac:dyDescent="0.25">
      <c r="X237" t="s">
        <v>8541</v>
      </c>
      <c r="AF237" t="s">
        <v>10128</v>
      </c>
    </row>
    <row r="238" spans="24:32" x14ac:dyDescent="0.25">
      <c r="X238" t="s">
        <v>8544</v>
      </c>
      <c r="AF238" t="s">
        <v>10132</v>
      </c>
    </row>
    <row r="239" spans="24:32" x14ac:dyDescent="0.25">
      <c r="X239" t="s">
        <v>8549</v>
      </c>
      <c r="AF239" t="s">
        <v>10137</v>
      </c>
    </row>
    <row r="240" spans="24:32" x14ac:dyDescent="0.25">
      <c r="X240" t="s">
        <v>8554</v>
      </c>
      <c r="AF240" t="s">
        <v>10141</v>
      </c>
    </row>
    <row r="241" spans="24:24" x14ac:dyDescent="0.25">
      <c r="X241" t="s">
        <v>8557</v>
      </c>
    </row>
    <row r="242" spans="24:24" x14ac:dyDescent="0.25">
      <c r="X242" t="s">
        <v>8561</v>
      </c>
    </row>
    <row r="243" spans="24:24" x14ac:dyDescent="0.25">
      <c r="X243" t="s">
        <v>8563</v>
      </c>
    </row>
    <row r="244" spans="24:24" x14ac:dyDescent="0.25">
      <c r="X244" t="s">
        <v>8566</v>
      </c>
    </row>
    <row r="245" spans="24:24" x14ac:dyDescent="0.25">
      <c r="X245" t="s">
        <v>8570</v>
      </c>
    </row>
    <row r="246" spans="24:24" x14ac:dyDescent="0.25">
      <c r="X246" t="s">
        <v>8574</v>
      </c>
    </row>
    <row r="247" spans="24:24" x14ac:dyDescent="0.25">
      <c r="X247" t="s">
        <v>8579</v>
      </c>
    </row>
    <row r="248" spans="24:24" x14ac:dyDescent="0.25">
      <c r="X248" t="s">
        <v>8582</v>
      </c>
    </row>
    <row r="249" spans="24:24" x14ac:dyDescent="0.25">
      <c r="X249" t="s">
        <v>8586</v>
      </c>
    </row>
    <row r="250" spans="24:24" x14ac:dyDescent="0.25">
      <c r="X250" t="s">
        <v>8589</v>
      </c>
    </row>
    <row r="251" spans="24:24" x14ac:dyDescent="0.25">
      <c r="X251" t="s">
        <v>8592</v>
      </c>
    </row>
    <row r="252" spans="24:24" x14ac:dyDescent="0.25">
      <c r="X252" t="s">
        <v>8595</v>
      </c>
    </row>
    <row r="253" spans="24:24" x14ac:dyDescent="0.25">
      <c r="X253" t="s">
        <v>8598</v>
      </c>
    </row>
    <row r="254" spans="24:24" x14ac:dyDescent="0.25">
      <c r="X254" t="s">
        <v>8601</v>
      </c>
    </row>
    <row r="255" spans="24:24" x14ac:dyDescent="0.25">
      <c r="X255" t="s">
        <v>8605</v>
      </c>
    </row>
    <row r="256" spans="24:24" x14ac:dyDescent="0.25">
      <c r="X256" t="s">
        <v>8608</v>
      </c>
    </row>
    <row r="257" spans="24:24" x14ac:dyDescent="0.25">
      <c r="X257" t="s">
        <v>8611</v>
      </c>
    </row>
    <row r="258" spans="24:24" x14ac:dyDescent="0.25">
      <c r="X258" t="s">
        <v>8614</v>
      </c>
    </row>
    <row r="259" spans="24:24" x14ac:dyDescent="0.25">
      <c r="X259" t="s">
        <v>8617</v>
      </c>
    </row>
    <row r="260" spans="24:24" x14ac:dyDescent="0.25">
      <c r="X260" t="s">
        <v>8620</v>
      </c>
    </row>
    <row r="261" spans="24:24" x14ac:dyDescent="0.25">
      <c r="X261" t="s">
        <v>8624</v>
      </c>
    </row>
    <row r="262" spans="24:24" x14ac:dyDescent="0.25">
      <c r="X262" t="s">
        <v>8629</v>
      </c>
    </row>
    <row r="263" spans="24:24" x14ac:dyDescent="0.25">
      <c r="X263" t="s">
        <v>8632</v>
      </c>
    </row>
    <row r="264" spans="24:24" x14ac:dyDescent="0.25">
      <c r="X264" t="s">
        <v>8635</v>
      </c>
    </row>
  </sheetData>
  <pageMargins left="0.7" right="0.7" top="0.75" bottom="0.75" header="0.3" footer="0.3"/>
  <headerFooter>
    <oddFooter>&amp;L_x000D_&amp;1#&amp;"Calibri"&amp;11&amp;K000000 Classification: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171E-6C96-4119-8609-FED8B6E1D394}">
  <sheetPr>
    <tabColor theme="8" tint="0.39997558519241921"/>
  </sheetPr>
  <dimension ref="A1:BNT5"/>
  <sheetViews>
    <sheetView topLeftCell="AD1" zoomScale="85" zoomScaleNormal="85" workbookViewId="0"/>
  </sheetViews>
  <sheetFormatPr defaultColWidth="25.85546875" defaultRowHeight="15" x14ac:dyDescent="0.25"/>
  <cols>
    <col min="1" max="1" width="15.140625" bestFit="1" customWidth="1"/>
    <col min="2" max="2" width="30.28515625" bestFit="1" customWidth="1"/>
    <col min="3" max="3" width="59.5703125" bestFit="1" customWidth="1"/>
    <col min="4" max="4" width="38.140625" bestFit="1" customWidth="1"/>
    <col min="5" max="5" width="28.7109375" bestFit="1" customWidth="1"/>
    <col min="6" max="6" width="27.85546875" bestFit="1" customWidth="1"/>
    <col min="7" max="7" width="44.140625" bestFit="1" customWidth="1"/>
    <col min="8" max="8" width="58.85546875" bestFit="1" customWidth="1"/>
    <col min="9" max="9" width="29.5703125" bestFit="1" customWidth="1"/>
    <col min="10" max="10" width="64" bestFit="1" customWidth="1"/>
    <col min="11" max="11" width="29.42578125" bestFit="1" customWidth="1"/>
    <col min="12" max="12" width="40" bestFit="1" customWidth="1"/>
    <col min="13" max="13" width="52.7109375" bestFit="1" customWidth="1"/>
    <col min="14" max="14" width="46" bestFit="1" customWidth="1"/>
    <col min="15" max="15" width="35.28515625" bestFit="1" customWidth="1"/>
    <col min="16" max="16" width="42.42578125" bestFit="1" customWidth="1"/>
    <col min="17" max="17" width="39.5703125" bestFit="1" customWidth="1"/>
    <col min="18" max="18" width="28.140625" bestFit="1" customWidth="1"/>
    <col min="19" max="19" width="42.140625" bestFit="1" customWidth="1"/>
    <col min="20" max="20" width="50.5703125" bestFit="1" customWidth="1"/>
    <col min="21" max="21" width="49.7109375" bestFit="1" customWidth="1"/>
    <col min="22" max="22" width="32.5703125" bestFit="1" customWidth="1"/>
    <col min="23" max="23" width="51.42578125" bestFit="1" customWidth="1"/>
    <col min="24" max="24" width="40.140625" bestFit="1" customWidth="1"/>
    <col min="25" max="25" width="37" bestFit="1" customWidth="1"/>
    <col min="26" max="26" width="38" bestFit="1" customWidth="1"/>
    <col min="27" max="27" width="53.5703125" bestFit="1" customWidth="1"/>
    <col min="28" max="28" width="36.42578125" bestFit="1" customWidth="1"/>
    <col min="29" max="29" width="56.28515625" bestFit="1" customWidth="1"/>
    <col min="30" max="30" width="46.140625" bestFit="1" customWidth="1"/>
    <col min="31" max="31" width="64.85546875" bestFit="1" customWidth="1"/>
    <col min="32" max="32" width="38.5703125" bestFit="1" customWidth="1"/>
    <col min="33" max="33" width="46.7109375" bestFit="1" customWidth="1"/>
    <col min="34" max="34" width="47" bestFit="1" customWidth="1"/>
    <col min="35" max="35" width="49.5703125" bestFit="1" customWidth="1"/>
    <col min="36" max="36" width="42.42578125" bestFit="1" customWidth="1"/>
    <col min="37" max="37" width="39.5703125" bestFit="1" customWidth="1"/>
    <col min="38" max="38" width="57.85546875" bestFit="1" customWidth="1"/>
    <col min="39" max="39" width="38.85546875" bestFit="1" customWidth="1"/>
    <col min="40" max="40" width="37" bestFit="1" customWidth="1"/>
    <col min="41" max="41" width="58.28515625" bestFit="1" customWidth="1"/>
    <col min="42" max="42" width="37" bestFit="1" customWidth="1"/>
    <col min="43" max="43" width="39.140625" bestFit="1" customWidth="1"/>
    <col min="44" max="44" width="30.85546875" bestFit="1" customWidth="1"/>
    <col min="45" max="45" width="55.140625" bestFit="1" customWidth="1"/>
    <col min="46" max="46" width="60.85546875" bestFit="1" customWidth="1"/>
    <col min="47" max="47" width="33.85546875" bestFit="1" customWidth="1"/>
    <col min="48" max="48" width="48.42578125" bestFit="1" customWidth="1"/>
    <col min="49" max="49" width="54.28515625" bestFit="1" customWidth="1"/>
    <col min="50" max="50" width="41.28515625" bestFit="1" customWidth="1"/>
    <col min="51" max="51" width="53.28515625" bestFit="1" customWidth="1"/>
    <col min="52" max="52" width="37.5703125" bestFit="1" customWidth="1"/>
    <col min="53" max="53" width="50" bestFit="1" customWidth="1"/>
    <col min="54" max="54" width="37.28515625" bestFit="1" customWidth="1"/>
    <col min="55" max="55" width="57.28515625" bestFit="1" customWidth="1"/>
    <col min="56" max="56" width="33.7109375" bestFit="1" customWidth="1"/>
    <col min="57" max="57" width="37.42578125" bestFit="1" customWidth="1"/>
    <col min="58" max="58" width="34.5703125" bestFit="1" customWidth="1"/>
    <col min="59" max="59" width="29.5703125" bestFit="1" customWidth="1"/>
    <col min="60" max="60" width="44.7109375" bestFit="1" customWidth="1"/>
    <col min="61" max="61" width="36.42578125" bestFit="1" customWidth="1"/>
    <col min="62" max="62" width="44.5703125" bestFit="1" customWidth="1"/>
    <col min="63" max="63" width="35.42578125" bestFit="1" customWidth="1"/>
    <col min="64" max="64" width="35.5703125" bestFit="1" customWidth="1"/>
    <col min="65" max="65" width="34.140625" bestFit="1" customWidth="1"/>
    <col min="66" max="66" width="31.42578125" bestFit="1" customWidth="1"/>
    <col min="67" max="67" width="36" bestFit="1" customWidth="1"/>
    <col min="68" max="68" width="46" bestFit="1" customWidth="1"/>
    <col min="69" max="69" width="42.85546875" bestFit="1" customWidth="1"/>
    <col min="70" max="70" width="34.7109375" bestFit="1" customWidth="1"/>
    <col min="71" max="71" width="43.5703125" bestFit="1" customWidth="1"/>
    <col min="72" max="72" width="32.42578125" bestFit="1" customWidth="1"/>
    <col min="73" max="73" width="44.5703125" bestFit="1" customWidth="1"/>
    <col min="74" max="74" width="63.140625" bestFit="1" customWidth="1"/>
    <col min="75" max="75" width="31.5703125" bestFit="1" customWidth="1"/>
    <col min="76" max="76" width="29.7109375" bestFit="1" customWidth="1"/>
    <col min="77" max="77" width="34.5703125" bestFit="1" customWidth="1"/>
    <col min="78" max="78" width="41.42578125" bestFit="1" customWidth="1"/>
    <col min="79" max="79" width="48.42578125" bestFit="1" customWidth="1"/>
    <col min="80" max="80" width="27.42578125" bestFit="1" customWidth="1"/>
    <col min="81" max="81" width="33.140625" bestFit="1" customWidth="1"/>
  </cols>
  <sheetData>
    <row r="1" spans="1:1736" x14ac:dyDescent="0.25">
      <c r="A1" s="14" t="s">
        <v>14004</v>
      </c>
      <c r="B1" t="s">
        <v>45</v>
      </c>
      <c r="C1" t="s">
        <v>50</v>
      </c>
      <c r="D1" t="s">
        <v>57</v>
      </c>
      <c r="E1" t="s">
        <v>63</v>
      </c>
      <c r="F1" t="s">
        <v>66</v>
      </c>
      <c r="G1" t="s">
        <v>70</v>
      </c>
      <c r="H1" t="s">
        <v>73</v>
      </c>
      <c r="I1" t="s">
        <v>77</v>
      </c>
      <c r="J1" t="s">
        <v>81</v>
      </c>
      <c r="K1" t="s">
        <v>85</v>
      </c>
      <c r="L1" t="s">
        <v>88</v>
      </c>
      <c r="M1" t="s">
        <v>13406</v>
      </c>
      <c r="N1" t="s">
        <v>91</v>
      </c>
      <c r="O1" t="s">
        <v>13412</v>
      </c>
      <c r="P1" t="s">
        <v>94</v>
      </c>
      <c r="Q1" t="s">
        <v>96</v>
      </c>
      <c r="R1" t="s">
        <v>99</v>
      </c>
      <c r="S1" t="s">
        <v>101</v>
      </c>
      <c r="T1" t="s">
        <v>103</v>
      </c>
      <c r="U1" t="s">
        <v>105</v>
      </c>
      <c r="V1" t="s">
        <v>107</v>
      </c>
      <c r="W1" t="s">
        <v>109</v>
      </c>
      <c r="X1" t="s">
        <v>111</v>
      </c>
      <c r="Y1" t="s">
        <v>113</v>
      </c>
      <c r="Z1" t="s">
        <v>115</v>
      </c>
      <c r="AA1" t="s">
        <v>13415</v>
      </c>
      <c r="AB1" t="s">
        <v>119</v>
      </c>
      <c r="AC1" t="s">
        <v>13416</v>
      </c>
      <c r="AD1" t="s">
        <v>121</v>
      </c>
      <c r="AE1" t="s">
        <v>122</v>
      </c>
      <c r="AF1" t="s">
        <v>124</v>
      </c>
      <c r="AG1" t="s">
        <v>126</v>
      </c>
      <c r="AH1" t="s">
        <v>128</v>
      </c>
      <c r="AI1" t="s">
        <v>130</v>
      </c>
      <c r="AJ1" t="s">
        <v>131</v>
      </c>
      <c r="AK1" t="s">
        <v>133</v>
      </c>
      <c r="AL1" t="s">
        <v>135</v>
      </c>
      <c r="AM1" t="s">
        <v>137</v>
      </c>
      <c r="AN1" t="s">
        <v>139</v>
      </c>
      <c r="AO1" t="s">
        <v>141</v>
      </c>
      <c r="AP1" t="s">
        <v>142</v>
      </c>
      <c r="AQ1" t="s">
        <v>144</v>
      </c>
      <c r="AR1" t="s">
        <v>146</v>
      </c>
      <c r="AS1" t="s">
        <v>148</v>
      </c>
      <c r="AT1" t="s">
        <v>150</v>
      </c>
      <c r="AU1" t="s">
        <v>152</v>
      </c>
      <c r="AV1" t="s">
        <v>154</v>
      </c>
      <c r="AW1" t="s">
        <v>156</v>
      </c>
      <c r="AX1" t="s">
        <v>158</v>
      </c>
      <c r="AY1" t="s">
        <v>160</v>
      </c>
      <c r="AZ1" t="s">
        <v>13421</v>
      </c>
      <c r="BA1" t="s">
        <v>162</v>
      </c>
      <c r="BB1" t="s">
        <v>164</v>
      </c>
      <c r="BC1" t="s">
        <v>166</v>
      </c>
      <c r="BD1" t="s">
        <v>13426</v>
      </c>
      <c r="BE1" t="s">
        <v>168</v>
      </c>
      <c r="BF1" t="s">
        <v>172</v>
      </c>
      <c r="BG1" t="s">
        <v>174</v>
      </c>
      <c r="BH1" t="s">
        <v>176</v>
      </c>
      <c r="BI1" t="s">
        <v>178</v>
      </c>
      <c r="BJ1" t="s">
        <v>180</v>
      </c>
      <c r="BK1" t="s">
        <v>182</v>
      </c>
      <c r="BL1" t="s">
        <v>184</v>
      </c>
      <c r="BM1" t="s">
        <v>186</v>
      </c>
      <c r="BN1" t="s">
        <v>192</v>
      </c>
      <c r="BO1" t="s">
        <v>13431</v>
      </c>
      <c r="BP1" t="s">
        <v>13432</v>
      </c>
      <c r="BQ1" t="s">
        <v>194</v>
      </c>
      <c r="BR1" t="s">
        <v>196</v>
      </c>
      <c r="BS1" t="s">
        <v>200</v>
      </c>
      <c r="BT1" t="s">
        <v>202</v>
      </c>
      <c r="BU1" t="s">
        <v>13986</v>
      </c>
      <c r="BV1" t="s">
        <v>204</v>
      </c>
      <c r="BW1" t="s">
        <v>206</v>
      </c>
      <c r="BX1" t="s">
        <v>208</v>
      </c>
      <c r="BY1" t="s">
        <v>210</v>
      </c>
      <c r="BZ1" t="s">
        <v>212</v>
      </c>
      <c r="CA1" t="s">
        <v>214</v>
      </c>
      <c r="CB1" t="s">
        <v>216</v>
      </c>
      <c r="CC1" t="s">
        <v>218</v>
      </c>
      <c r="CD1" t="s">
        <v>220</v>
      </c>
      <c r="CE1" t="s">
        <v>222</v>
      </c>
      <c r="CF1" t="s">
        <v>224</v>
      </c>
      <c r="CG1" t="s">
        <v>225</v>
      </c>
      <c r="CH1" t="s">
        <v>227</v>
      </c>
      <c r="CI1" t="s">
        <v>229</v>
      </c>
      <c r="CJ1" t="s">
        <v>230</v>
      </c>
      <c r="CK1" t="s">
        <v>13436</v>
      </c>
      <c r="CL1" t="s">
        <v>231</v>
      </c>
      <c r="CM1" t="s">
        <v>232</v>
      </c>
      <c r="CN1" t="s">
        <v>233</v>
      </c>
      <c r="CO1" t="s">
        <v>13438</v>
      </c>
      <c r="CP1" t="s">
        <v>234</v>
      </c>
      <c r="CQ1" t="s">
        <v>235</v>
      </c>
      <c r="CR1" t="s">
        <v>13442</v>
      </c>
      <c r="CS1" t="s">
        <v>236</v>
      </c>
      <c r="CT1" t="s">
        <v>237</v>
      </c>
      <c r="CU1" t="s">
        <v>238</v>
      </c>
      <c r="CV1" t="s">
        <v>239</v>
      </c>
      <c r="CW1" t="s">
        <v>240</v>
      </c>
      <c r="CX1" t="s">
        <v>241</v>
      </c>
      <c r="CY1" t="s">
        <v>242</v>
      </c>
      <c r="CZ1" t="s">
        <v>243</v>
      </c>
      <c r="DA1" t="s">
        <v>244</v>
      </c>
      <c r="DB1" t="s">
        <v>245</v>
      </c>
      <c r="DC1" t="s">
        <v>246</v>
      </c>
      <c r="DD1" t="s">
        <v>247</v>
      </c>
      <c r="DE1" t="s">
        <v>248</v>
      </c>
      <c r="DF1" t="s">
        <v>249</v>
      </c>
      <c r="DG1" t="s">
        <v>250</v>
      </c>
      <c r="DH1" t="s">
        <v>251</v>
      </c>
      <c r="DI1" t="s">
        <v>252</v>
      </c>
      <c r="DJ1" t="s">
        <v>253</v>
      </c>
      <c r="DK1" t="s">
        <v>254</v>
      </c>
      <c r="DL1" t="s">
        <v>255</v>
      </c>
      <c r="DM1" t="s">
        <v>256</v>
      </c>
      <c r="DN1" t="s">
        <v>257</v>
      </c>
      <c r="DO1" t="s">
        <v>258</v>
      </c>
      <c r="DP1" t="s">
        <v>259</v>
      </c>
      <c r="DQ1" t="s">
        <v>260</v>
      </c>
      <c r="DR1" t="s">
        <v>261</v>
      </c>
      <c r="DS1" t="s">
        <v>262</v>
      </c>
      <c r="DT1" t="s">
        <v>263</v>
      </c>
      <c r="DU1" t="s">
        <v>264</v>
      </c>
      <c r="DV1" t="s">
        <v>265</v>
      </c>
      <c r="DW1" t="s">
        <v>266</v>
      </c>
      <c r="DX1" t="s">
        <v>267</v>
      </c>
      <c r="DY1" t="s">
        <v>268</v>
      </c>
      <c r="DZ1" t="s">
        <v>269</v>
      </c>
      <c r="EA1" t="s">
        <v>270</v>
      </c>
      <c r="EB1" t="s">
        <v>271</v>
      </c>
      <c r="EC1" t="s">
        <v>272</v>
      </c>
      <c r="ED1" t="s">
        <v>13454</v>
      </c>
      <c r="EE1" t="s">
        <v>273</v>
      </c>
      <c r="EF1" t="s">
        <v>13455</v>
      </c>
      <c r="EG1" t="s">
        <v>274</v>
      </c>
      <c r="EH1" t="s">
        <v>275</v>
      </c>
      <c r="EI1" t="s">
        <v>276</v>
      </c>
      <c r="EJ1" t="s">
        <v>277</v>
      </c>
      <c r="EK1" t="s">
        <v>278</v>
      </c>
      <c r="EL1" t="s">
        <v>279</v>
      </c>
      <c r="EM1" t="s">
        <v>280</v>
      </c>
      <c r="EN1" t="s">
        <v>281</v>
      </c>
      <c r="EO1" t="s">
        <v>282</v>
      </c>
      <c r="EP1" t="s">
        <v>13460</v>
      </c>
      <c r="EQ1" t="s">
        <v>283</v>
      </c>
      <c r="ER1" t="s">
        <v>284</v>
      </c>
      <c r="ES1" t="s">
        <v>285</v>
      </c>
      <c r="ET1" t="s">
        <v>286</v>
      </c>
      <c r="EU1" t="s">
        <v>287</v>
      </c>
      <c r="EV1" t="s">
        <v>288</v>
      </c>
      <c r="EW1" t="s">
        <v>289</v>
      </c>
      <c r="EX1" t="s">
        <v>54</v>
      </c>
      <c r="EY1" t="s">
        <v>290</v>
      </c>
      <c r="EZ1" t="s">
        <v>291</v>
      </c>
      <c r="FA1" t="s">
        <v>292</v>
      </c>
      <c r="FB1" t="s">
        <v>293</v>
      </c>
      <c r="FC1" t="s">
        <v>294</v>
      </c>
      <c r="FD1" t="s">
        <v>295</v>
      </c>
      <c r="FE1" t="s">
        <v>295</v>
      </c>
      <c r="FF1" t="s">
        <v>296</v>
      </c>
      <c r="FG1" t="s">
        <v>297</v>
      </c>
      <c r="FH1" t="s">
        <v>298</v>
      </c>
      <c r="FI1" t="s">
        <v>13464</v>
      </c>
      <c r="FJ1" t="s">
        <v>299</v>
      </c>
      <c r="FK1" t="s">
        <v>300</v>
      </c>
      <c r="FL1" t="s">
        <v>301</v>
      </c>
      <c r="FM1" t="s">
        <v>302</v>
      </c>
      <c r="FN1" t="s">
        <v>303</v>
      </c>
      <c r="FO1" t="s">
        <v>304</v>
      </c>
      <c r="FP1" t="s">
        <v>305</v>
      </c>
      <c r="FQ1" t="s">
        <v>306</v>
      </c>
      <c r="FR1" t="s">
        <v>307</v>
      </c>
      <c r="FS1" t="s">
        <v>308</v>
      </c>
      <c r="FT1" t="s">
        <v>309</v>
      </c>
      <c r="FU1" t="s">
        <v>310</v>
      </c>
      <c r="FV1" t="s">
        <v>311</v>
      </c>
      <c r="FW1" t="s">
        <v>312</v>
      </c>
      <c r="FX1" t="s">
        <v>313</v>
      </c>
      <c r="FY1" t="s">
        <v>314</v>
      </c>
      <c r="FZ1" t="s">
        <v>316</v>
      </c>
      <c r="GA1" t="s">
        <v>317</v>
      </c>
      <c r="GB1" t="s">
        <v>13470</v>
      </c>
      <c r="GC1" t="s">
        <v>318</v>
      </c>
      <c r="GD1" t="s">
        <v>319</v>
      </c>
      <c r="GE1" t="s">
        <v>320</v>
      </c>
      <c r="GF1" t="s">
        <v>321</v>
      </c>
      <c r="GG1" t="s">
        <v>322</v>
      </c>
      <c r="GH1" t="s">
        <v>323</v>
      </c>
      <c r="GI1" t="s">
        <v>13473</v>
      </c>
      <c r="GJ1" t="s">
        <v>324</v>
      </c>
      <c r="GK1" t="s">
        <v>325</v>
      </c>
      <c r="GL1" t="s">
        <v>326</v>
      </c>
      <c r="GM1" t="s">
        <v>327</v>
      </c>
      <c r="GN1" t="s">
        <v>328</v>
      </c>
      <c r="GO1" t="s">
        <v>329</v>
      </c>
      <c r="GP1" t="s">
        <v>330</v>
      </c>
      <c r="GQ1" t="s">
        <v>13479</v>
      </c>
      <c r="GR1" t="s">
        <v>331</v>
      </c>
      <c r="GS1" t="s">
        <v>13483</v>
      </c>
      <c r="GT1" t="s">
        <v>333</v>
      </c>
      <c r="GU1" t="s">
        <v>334</v>
      </c>
      <c r="GV1" t="s">
        <v>335</v>
      </c>
      <c r="GW1" t="s">
        <v>336</v>
      </c>
      <c r="GX1" t="s">
        <v>337</v>
      </c>
      <c r="GY1" t="s">
        <v>338</v>
      </c>
      <c r="GZ1" t="s">
        <v>339</v>
      </c>
      <c r="HA1" t="s">
        <v>340</v>
      </c>
      <c r="HB1" t="s">
        <v>341</v>
      </c>
      <c r="HC1" t="s">
        <v>342</v>
      </c>
      <c r="HD1" t="s">
        <v>343</v>
      </c>
      <c r="HE1" t="s">
        <v>344</v>
      </c>
      <c r="HF1" t="s">
        <v>13490</v>
      </c>
      <c r="HG1" t="s">
        <v>345</v>
      </c>
      <c r="HH1" t="s">
        <v>346</v>
      </c>
      <c r="HI1" t="s">
        <v>347</v>
      </c>
      <c r="HJ1" t="s">
        <v>348</v>
      </c>
      <c r="HK1" t="s">
        <v>349</v>
      </c>
      <c r="HL1" t="s">
        <v>350</v>
      </c>
      <c r="HM1" t="s">
        <v>351</v>
      </c>
      <c r="HN1" t="s">
        <v>352</v>
      </c>
      <c r="HO1" t="s">
        <v>353</v>
      </c>
      <c r="HP1" t="s">
        <v>354</v>
      </c>
      <c r="HQ1" t="s">
        <v>355</v>
      </c>
      <c r="HR1" t="s">
        <v>355</v>
      </c>
      <c r="HS1" t="s">
        <v>13496</v>
      </c>
      <c r="HT1" t="s">
        <v>356</v>
      </c>
      <c r="HU1" t="s">
        <v>357</v>
      </c>
      <c r="HV1" t="s">
        <v>358</v>
      </c>
      <c r="HW1" t="s">
        <v>359</v>
      </c>
      <c r="HX1" t="s">
        <v>13499</v>
      </c>
      <c r="HY1" t="s">
        <v>360</v>
      </c>
      <c r="HZ1" t="s">
        <v>361</v>
      </c>
      <c r="IA1" t="s">
        <v>362</v>
      </c>
      <c r="IB1" t="s">
        <v>363</v>
      </c>
      <c r="IC1" t="s">
        <v>364</v>
      </c>
      <c r="ID1" t="s">
        <v>365</v>
      </c>
      <c r="IE1" t="s">
        <v>13501</v>
      </c>
      <c r="IF1" t="s">
        <v>366</v>
      </c>
      <c r="IG1" t="s">
        <v>367</v>
      </c>
      <c r="IH1" t="s">
        <v>368</v>
      </c>
      <c r="II1" t="s">
        <v>13502</v>
      </c>
      <c r="IJ1" t="s">
        <v>369</v>
      </c>
      <c r="IK1" t="s">
        <v>370</v>
      </c>
      <c r="IL1" t="s">
        <v>371</v>
      </c>
      <c r="IM1" t="s">
        <v>13504</v>
      </c>
      <c r="IN1" t="s">
        <v>372</v>
      </c>
      <c r="IO1" t="s">
        <v>13505</v>
      </c>
      <c r="IP1" t="s">
        <v>373</v>
      </c>
      <c r="IQ1" t="s">
        <v>374</v>
      </c>
      <c r="IR1" t="s">
        <v>375</v>
      </c>
      <c r="IS1" t="s">
        <v>376</v>
      </c>
      <c r="IT1" t="s">
        <v>377</v>
      </c>
      <c r="IU1" t="s">
        <v>378</v>
      </c>
      <c r="IV1" t="s">
        <v>379</v>
      </c>
      <c r="IW1" t="s">
        <v>380</v>
      </c>
      <c r="IX1" t="s">
        <v>381</v>
      </c>
      <c r="IY1" t="s">
        <v>382</v>
      </c>
      <c r="IZ1" t="s">
        <v>383</v>
      </c>
      <c r="JA1" t="s">
        <v>384</v>
      </c>
      <c r="JB1" t="s">
        <v>13506</v>
      </c>
      <c r="JC1" t="s">
        <v>385</v>
      </c>
      <c r="JD1" t="s">
        <v>386</v>
      </c>
      <c r="JE1" t="s">
        <v>387</v>
      </c>
      <c r="JF1" t="s">
        <v>388</v>
      </c>
      <c r="JG1" t="s">
        <v>389</v>
      </c>
      <c r="JH1" t="s">
        <v>390</v>
      </c>
      <c r="JI1" t="s">
        <v>391</v>
      </c>
      <c r="JJ1" t="s">
        <v>392</v>
      </c>
      <c r="JK1" t="s">
        <v>393</v>
      </c>
      <c r="JL1" t="s">
        <v>395</v>
      </c>
      <c r="JM1" t="s">
        <v>13511</v>
      </c>
      <c r="JN1" t="s">
        <v>396</v>
      </c>
      <c r="JO1" t="s">
        <v>397</v>
      </c>
      <c r="JP1" t="s">
        <v>13513</v>
      </c>
      <c r="JQ1" t="s">
        <v>13514</v>
      </c>
      <c r="JR1" t="s">
        <v>399</v>
      </c>
      <c r="JS1" t="s">
        <v>400</v>
      </c>
      <c r="JT1" t="s">
        <v>401</v>
      </c>
      <c r="JU1" t="s">
        <v>402</v>
      </c>
      <c r="JV1" t="s">
        <v>403</v>
      </c>
      <c r="JW1" t="s">
        <v>404</v>
      </c>
      <c r="JX1" t="s">
        <v>405</v>
      </c>
      <c r="JY1" t="s">
        <v>406</v>
      </c>
      <c r="JZ1" t="s">
        <v>406</v>
      </c>
      <c r="KA1" t="s">
        <v>407</v>
      </c>
      <c r="KB1" t="s">
        <v>408</v>
      </c>
      <c r="KC1" t="s">
        <v>409</v>
      </c>
      <c r="KD1" t="s">
        <v>410</v>
      </c>
      <c r="KE1" t="s">
        <v>411</v>
      </c>
      <c r="KF1" t="s">
        <v>412</v>
      </c>
      <c r="KG1" t="s">
        <v>413</v>
      </c>
      <c r="KH1" t="s">
        <v>414</v>
      </c>
      <c r="KI1" t="s">
        <v>414</v>
      </c>
      <c r="KJ1" t="s">
        <v>415</v>
      </c>
      <c r="KK1" t="s">
        <v>416</v>
      </c>
      <c r="KL1" t="s">
        <v>417</v>
      </c>
      <c r="KM1" t="s">
        <v>418</v>
      </c>
      <c r="KN1" t="s">
        <v>419</v>
      </c>
      <c r="KO1" t="s">
        <v>420</v>
      </c>
      <c r="KP1" t="s">
        <v>421</v>
      </c>
      <c r="KQ1" t="s">
        <v>422</v>
      </c>
      <c r="KR1" t="s">
        <v>423</v>
      </c>
      <c r="KS1" t="s">
        <v>423</v>
      </c>
      <c r="KT1" t="s">
        <v>424</v>
      </c>
      <c r="KU1" t="s">
        <v>425</v>
      </c>
      <c r="KV1" t="s">
        <v>426</v>
      </c>
      <c r="KW1" t="s">
        <v>426</v>
      </c>
      <c r="KX1" t="s">
        <v>427</v>
      </c>
      <c r="KY1" t="s">
        <v>428</v>
      </c>
      <c r="KZ1" t="s">
        <v>429</v>
      </c>
      <c r="LA1" t="s">
        <v>430</v>
      </c>
      <c r="LB1" t="s">
        <v>431</v>
      </c>
      <c r="LC1" t="s">
        <v>432</v>
      </c>
      <c r="LD1" t="s">
        <v>433</v>
      </c>
      <c r="LE1" t="s">
        <v>434</v>
      </c>
      <c r="LF1" t="s">
        <v>435</v>
      </c>
      <c r="LG1" t="s">
        <v>437</v>
      </c>
      <c r="LH1" t="s">
        <v>438</v>
      </c>
      <c r="LI1" t="s">
        <v>439</v>
      </c>
      <c r="LJ1" t="s">
        <v>440</v>
      </c>
      <c r="LK1" t="s">
        <v>440</v>
      </c>
      <c r="LL1" t="s">
        <v>441</v>
      </c>
      <c r="LM1" t="s">
        <v>442</v>
      </c>
      <c r="LN1" t="s">
        <v>443</v>
      </c>
      <c r="LO1" t="s">
        <v>444</v>
      </c>
      <c r="LP1" t="s">
        <v>445</v>
      </c>
      <c r="LQ1" t="s">
        <v>446</v>
      </c>
      <c r="LR1" t="s">
        <v>447</v>
      </c>
      <c r="LS1" t="s">
        <v>448</v>
      </c>
      <c r="LT1" t="s">
        <v>449</v>
      </c>
      <c r="LU1" t="s">
        <v>450</v>
      </c>
      <c r="LV1" t="s">
        <v>451</v>
      </c>
      <c r="LW1" t="s">
        <v>13531</v>
      </c>
      <c r="LX1" t="s">
        <v>13532</v>
      </c>
      <c r="LY1" t="s">
        <v>453</v>
      </c>
      <c r="LZ1" t="s">
        <v>454</v>
      </c>
      <c r="MA1" t="s">
        <v>455</v>
      </c>
      <c r="MB1" t="s">
        <v>456</v>
      </c>
      <c r="MC1" t="s">
        <v>457</v>
      </c>
      <c r="MD1" t="s">
        <v>458</v>
      </c>
      <c r="ME1" t="s">
        <v>459</v>
      </c>
      <c r="MF1" t="s">
        <v>460</v>
      </c>
      <c r="MG1" t="s">
        <v>461</v>
      </c>
      <c r="MH1" t="s">
        <v>462</v>
      </c>
      <c r="MI1" t="s">
        <v>463</v>
      </c>
      <c r="MJ1" t="s">
        <v>464</v>
      </c>
      <c r="MK1" t="s">
        <v>465</v>
      </c>
      <c r="ML1" t="s">
        <v>466</v>
      </c>
      <c r="MM1" t="s">
        <v>13537</v>
      </c>
      <c r="MN1" t="s">
        <v>467</v>
      </c>
      <c r="MO1" t="s">
        <v>13538</v>
      </c>
      <c r="MP1" t="s">
        <v>468</v>
      </c>
      <c r="MQ1" t="s">
        <v>469</v>
      </c>
      <c r="MR1" t="s">
        <v>470</v>
      </c>
      <c r="MS1" t="s">
        <v>471</v>
      </c>
      <c r="MT1" t="s">
        <v>472</v>
      </c>
      <c r="MU1" t="s">
        <v>473</v>
      </c>
      <c r="MV1" t="s">
        <v>474</v>
      </c>
      <c r="MW1" t="s">
        <v>475</v>
      </c>
      <c r="MX1" t="s">
        <v>13539</v>
      </c>
      <c r="MY1" t="s">
        <v>477</v>
      </c>
      <c r="MZ1" t="s">
        <v>478</v>
      </c>
      <c r="NA1" t="s">
        <v>479</v>
      </c>
      <c r="NB1" t="s">
        <v>480</v>
      </c>
      <c r="NC1" t="s">
        <v>481</v>
      </c>
      <c r="ND1" t="s">
        <v>482</v>
      </c>
      <c r="NE1" t="s">
        <v>483</v>
      </c>
      <c r="NF1" t="s">
        <v>484</v>
      </c>
      <c r="NG1" t="s">
        <v>485</v>
      </c>
      <c r="NH1" t="s">
        <v>486</v>
      </c>
      <c r="NI1" t="s">
        <v>487</v>
      </c>
      <c r="NJ1" t="s">
        <v>488</v>
      </c>
      <c r="NK1" t="s">
        <v>13541</v>
      </c>
      <c r="NL1" t="s">
        <v>13542</v>
      </c>
      <c r="NM1" t="s">
        <v>489</v>
      </c>
      <c r="NN1" t="s">
        <v>490</v>
      </c>
      <c r="NO1" t="s">
        <v>491</v>
      </c>
      <c r="NP1" t="s">
        <v>492</v>
      </c>
      <c r="NQ1" t="s">
        <v>493</v>
      </c>
      <c r="NR1" t="s">
        <v>494</v>
      </c>
      <c r="NS1" t="s">
        <v>495</v>
      </c>
      <c r="NT1" t="s">
        <v>496</v>
      </c>
      <c r="NU1" t="s">
        <v>497</v>
      </c>
      <c r="NV1" t="s">
        <v>498</v>
      </c>
      <c r="NW1" t="s">
        <v>499</v>
      </c>
      <c r="NX1" t="s">
        <v>500</v>
      </c>
      <c r="NY1" t="s">
        <v>501</v>
      </c>
      <c r="NZ1" t="s">
        <v>502</v>
      </c>
      <c r="OA1" t="s">
        <v>503</v>
      </c>
      <c r="OB1" t="s">
        <v>504</v>
      </c>
      <c r="OC1" t="s">
        <v>505</v>
      </c>
      <c r="OD1" t="s">
        <v>506</v>
      </c>
      <c r="OE1" t="s">
        <v>507</v>
      </c>
      <c r="OF1" t="s">
        <v>508</v>
      </c>
      <c r="OG1" t="s">
        <v>509</v>
      </c>
      <c r="OH1" t="s">
        <v>510</v>
      </c>
      <c r="OI1" t="s">
        <v>511</v>
      </c>
      <c r="OJ1" t="s">
        <v>512</v>
      </c>
      <c r="OK1" t="s">
        <v>514</v>
      </c>
      <c r="OL1" t="s">
        <v>515</v>
      </c>
      <c r="OM1" t="s">
        <v>516</v>
      </c>
      <c r="ON1" t="s">
        <v>517</v>
      </c>
      <c r="OO1" t="s">
        <v>518</v>
      </c>
      <c r="OP1" t="s">
        <v>519</v>
      </c>
      <c r="OQ1" t="s">
        <v>520</v>
      </c>
      <c r="OR1" t="s">
        <v>521</v>
      </c>
      <c r="OS1" t="s">
        <v>522</v>
      </c>
      <c r="OT1" t="s">
        <v>13545</v>
      </c>
      <c r="OU1" t="s">
        <v>524</v>
      </c>
      <c r="OV1" t="s">
        <v>525</v>
      </c>
      <c r="OW1" t="s">
        <v>526</v>
      </c>
      <c r="OX1" t="s">
        <v>527</v>
      </c>
      <c r="OY1" t="s">
        <v>13546</v>
      </c>
      <c r="OZ1" t="s">
        <v>528</v>
      </c>
      <c r="PA1" t="s">
        <v>13547</v>
      </c>
      <c r="PB1" t="s">
        <v>530</v>
      </c>
      <c r="PC1" t="s">
        <v>531</v>
      </c>
      <c r="PD1" t="s">
        <v>532</v>
      </c>
      <c r="PE1" t="s">
        <v>533</v>
      </c>
      <c r="PF1" t="s">
        <v>534</v>
      </c>
      <c r="PG1" t="s">
        <v>535</v>
      </c>
      <c r="PH1" t="s">
        <v>536</v>
      </c>
      <c r="PI1" t="s">
        <v>537</v>
      </c>
      <c r="PJ1" t="s">
        <v>538</v>
      </c>
      <c r="PK1" t="s">
        <v>13549</v>
      </c>
      <c r="PL1" t="s">
        <v>13550</v>
      </c>
      <c r="PM1" t="s">
        <v>541</v>
      </c>
      <c r="PN1" t="s">
        <v>542</v>
      </c>
      <c r="PO1" t="s">
        <v>543</v>
      </c>
      <c r="PP1" t="s">
        <v>544</v>
      </c>
      <c r="PQ1" t="s">
        <v>545</v>
      </c>
      <c r="PR1" t="s">
        <v>546</v>
      </c>
      <c r="PS1" t="s">
        <v>547</v>
      </c>
      <c r="PT1" t="s">
        <v>548</v>
      </c>
      <c r="PU1" t="s">
        <v>549</v>
      </c>
      <c r="PV1" t="s">
        <v>550</v>
      </c>
      <c r="PW1" t="s">
        <v>551</v>
      </c>
      <c r="PX1" t="s">
        <v>552</v>
      </c>
      <c r="PY1" t="s">
        <v>553</v>
      </c>
      <c r="PZ1" t="s">
        <v>554</v>
      </c>
      <c r="QA1" t="s">
        <v>555</v>
      </c>
      <c r="QB1" t="s">
        <v>13551</v>
      </c>
      <c r="QC1" t="s">
        <v>557</v>
      </c>
      <c r="QD1" t="s">
        <v>13552</v>
      </c>
      <c r="QE1" t="s">
        <v>13553</v>
      </c>
      <c r="QF1" t="s">
        <v>559</v>
      </c>
      <c r="QG1" t="s">
        <v>560</v>
      </c>
      <c r="QH1" t="s">
        <v>561</v>
      </c>
      <c r="QI1" t="s">
        <v>562</v>
      </c>
      <c r="QJ1" t="s">
        <v>563</v>
      </c>
      <c r="QK1" t="s">
        <v>564</v>
      </c>
      <c r="QL1" t="s">
        <v>565</v>
      </c>
      <c r="QM1" t="s">
        <v>566</v>
      </c>
      <c r="QN1" t="s">
        <v>567</v>
      </c>
      <c r="QO1" t="s">
        <v>13554</v>
      </c>
      <c r="QP1" t="s">
        <v>569</v>
      </c>
      <c r="QQ1" t="s">
        <v>570</v>
      </c>
      <c r="QR1" t="s">
        <v>571</v>
      </c>
      <c r="QS1" t="s">
        <v>572</v>
      </c>
      <c r="QT1" t="s">
        <v>573</v>
      </c>
      <c r="QU1" t="s">
        <v>574</v>
      </c>
      <c r="QV1" t="s">
        <v>575</v>
      </c>
      <c r="QW1" t="s">
        <v>576</v>
      </c>
      <c r="QX1" t="s">
        <v>13555</v>
      </c>
      <c r="QY1" t="s">
        <v>578</v>
      </c>
      <c r="QZ1" t="s">
        <v>579</v>
      </c>
      <c r="RA1" t="s">
        <v>13556</v>
      </c>
      <c r="RB1" t="s">
        <v>13557</v>
      </c>
      <c r="RC1" t="s">
        <v>581</v>
      </c>
      <c r="RD1" t="s">
        <v>583</v>
      </c>
      <c r="RE1" t="s">
        <v>584</v>
      </c>
      <c r="RF1" t="s">
        <v>13558</v>
      </c>
      <c r="RG1" t="s">
        <v>586</v>
      </c>
      <c r="RH1" t="s">
        <v>587</v>
      </c>
      <c r="RI1" t="s">
        <v>588</v>
      </c>
      <c r="RJ1" t="s">
        <v>13559</v>
      </c>
      <c r="RK1" t="s">
        <v>590</v>
      </c>
      <c r="RL1" t="s">
        <v>591</v>
      </c>
      <c r="RM1" t="s">
        <v>592</v>
      </c>
      <c r="RN1" t="s">
        <v>13560</v>
      </c>
      <c r="RO1" t="s">
        <v>594</v>
      </c>
      <c r="RP1" t="s">
        <v>13561</v>
      </c>
      <c r="RQ1" t="s">
        <v>595</v>
      </c>
      <c r="RR1" t="s">
        <v>596</v>
      </c>
      <c r="RS1" t="s">
        <v>597</v>
      </c>
      <c r="RT1" t="s">
        <v>598</v>
      </c>
      <c r="RU1" t="s">
        <v>599</v>
      </c>
      <c r="RV1" t="s">
        <v>600</v>
      </c>
      <c r="RW1" t="s">
        <v>601</v>
      </c>
      <c r="RX1" t="s">
        <v>602</v>
      </c>
      <c r="RY1" t="s">
        <v>603</v>
      </c>
      <c r="RZ1" t="s">
        <v>604</v>
      </c>
      <c r="SA1" t="s">
        <v>605</v>
      </c>
      <c r="SB1" t="s">
        <v>606</v>
      </c>
      <c r="SC1" t="s">
        <v>607</v>
      </c>
      <c r="SD1" t="s">
        <v>608</v>
      </c>
      <c r="SE1" t="s">
        <v>13563</v>
      </c>
      <c r="SF1" t="s">
        <v>610</v>
      </c>
      <c r="SG1" t="s">
        <v>611</v>
      </c>
      <c r="SH1" t="s">
        <v>612</v>
      </c>
      <c r="SI1" t="s">
        <v>613</v>
      </c>
      <c r="SJ1" t="s">
        <v>614</v>
      </c>
      <c r="SK1" t="s">
        <v>615</v>
      </c>
      <c r="SL1" t="s">
        <v>616</v>
      </c>
      <c r="SM1" t="s">
        <v>617</v>
      </c>
      <c r="SN1" t="s">
        <v>618</v>
      </c>
      <c r="SO1" t="s">
        <v>619</v>
      </c>
      <c r="SP1" t="s">
        <v>620</v>
      </c>
      <c r="SQ1" t="s">
        <v>621</v>
      </c>
      <c r="SR1" t="s">
        <v>622</v>
      </c>
      <c r="SS1" t="s">
        <v>623</v>
      </c>
      <c r="ST1" t="s">
        <v>624</v>
      </c>
      <c r="SU1" t="s">
        <v>625</v>
      </c>
      <c r="SV1" t="s">
        <v>626</v>
      </c>
      <c r="SW1" t="s">
        <v>627</v>
      </c>
      <c r="SX1" t="s">
        <v>628</v>
      </c>
      <c r="SY1" t="s">
        <v>629</v>
      </c>
      <c r="SZ1" t="s">
        <v>630</v>
      </c>
      <c r="TA1" t="s">
        <v>631</v>
      </c>
      <c r="TB1" t="s">
        <v>632</v>
      </c>
      <c r="TC1" t="s">
        <v>633</v>
      </c>
      <c r="TD1" t="s">
        <v>634</v>
      </c>
      <c r="TE1" t="s">
        <v>635</v>
      </c>
      <c r="TF1" t="s">
        <v>636</v>
      </c>
      <c r="TG1" t="s">
        <v>637</v>
      </c>
      <c r="TH1" t="s">
        <v>638</v>
      </c>
      <c r="TI1" t="s">
        <v>639</v>
      </c>
      <c r="TJ1" t="s">
        <v>640</v>
      </c>
      <c r="TK1" t="s">
        <v>641</v>
      </c>
      <c r="TL1" t="s">
        <v>642</v>
      </c>
      <c r="TM1" t="s">
        <v>643</v>
      </c>
      <c r="TN1" t="s">
        <v>644</v>
      </c>
      <c r="TO1" t="s">
        <v>645</v>
      </c>
      <c r="TP1" t="s">
        <v>647</v>
      </c>
      <c r="TQ1" t="s">
        <v>648</v>
      </c>
      <c r="TR1" t="s">
        <v>649</v>
      </c>
      <c r="TS1" t="s">
        <v>650</v>
      </c>
      <c r="TT1" t="s">
        <v>651</v>
      </c>
      <c r="TU1" t="s">
        <v>652</v>
      </c>
      <c r="TV1" t="s">
        <v>653</v>
      </c>
      <c r="TW1" t="s">
        <v>13576</v>
      </c>
      <c r="TX1" t="s">
        <v>654</v>
      </c>
      <c r="TY1" t="s">
        <v>655</v>
      </c>
      <c r="TZ1" t="s">
        <v>656</v>
      </c>
      <c r="UA1" t="s">
        <v>657</v>
      </c>
      <c r="UB1" t="s">
        <v>658</v>
      </c>
      <c r="UC1" t="s">
        <v>13578</v>
      </c>
      <c r="UD1" t="s">
        <v>659</v>
      </c>
      <c r="UE1" t="s">
        <v>660</v>
      </c>
      <c r="UF1" t="s">
        <v>660</v>
      </c>
      <c r="UG1" t="s">
        <v>661</v>
      </c>
      <c r="UH1" t="s">
        <v>662</v>
      </c>
      <c r="UI1" t="s">
        <v>663</v>
      </c>
      <c r="UJ1" t="s">
        <v>664</v>
      </c>
      <c r="UK1" t="s">
        <v>665</v>
      </c>
      <c r="UL1" t="s">
        <v>666</v>
      </c>
      <c r="UM1" t="s">
        <v>668</v>
      </c>
      <c r="UN1" t="s">
        <v>669</v>
      </c>
      <c r="UO1" t="s">
        <v>670</v>
      </c>
      <c r="UP1" t="s">
        <v>671</v>
      </c>
      <c r="UQ1" t="s">
        <v>672</v>
      </c>
      <c r="UR1" t="s">
        <v>673</v>
      </c>
      <c r="US1" t="s">
        <v>674</v>
      </c>
      <c r="UT1" t="s">
        <v>675</v>
      </c>
      <c r="UU1" t="s">
        <v>676</v>
      </c>
      <c r="UV1" t="s">
        <v>677</v>
      </c>
      <c r="UW1" t="s">
        <v>678</v>
      </c>
      <c r="UX1" t="s">
        <v>13581</v>
      </c>
      <c r="UY1" t="s">
        <v>679</v>
      </c>
      <c r="UZ1" t="s">
        <v>680</v>
      </c>
      <c r="VA1" t="s">
        <v>681</v>
      </c>
      <c r="VB1" t="s">
        <v>682</v>
      </c>
      <c r="VC1" t="s">
        <v>683</v>
      </c>
      <c r="VD1" t="s">
        <v>684</v>
      </c>
      <c r="VE1" t="s">
        <v>685</v>
      </c>
      <c r="VF1" t="s">
        <v>687</v>
      </c>
      <c r="VG1" t="s">
        <v>688</v>
      </c>
      <c r="VH1" t="s">
        <v>689</v>
      </c>
      <c r="VI1" t="s">
        <v>690</v>
      </c>
      <c r="VJ1" t="s">
        <v>691</v>
      </c>
      <c r="VK1" t="s">
        <v>692</v>
      </c>
      <c r="VL1" t="s">
        <v>693</v>
      </c>
      <c r="VM1" t="s">
        <v>694</v>
      </c>
      <c r="VN1" t="s">
        <v>695</v>
      </c>
      <c r="VO1" t="s">
        <v>696</v>
      </c>
      <c r="VP1" t="s">
        <v>697</v>
      </c>
      <c r="VQ1" t="s">
        <v>698</v>
      </c>
      <c r="VR1" t="s">
        <v>699</v>
      </c>
      <c r="VS1" t="s">
        <v>13583</v>
      </c>
      <c r="VT1" t="s">
        <v>13584</v>
      </c>
      <c r="VU1" t="s">
        <v>700</v>
      </c>
      <c r="VV1" t="s">
        <v>701</v>
      </c>
      <c r="VW1" t="s">
        <v>703</v>
      </c>
      <c r="VX1" t="s">
        <v>13585</v>
      </c>
      <c r="VY1" t="s">
        <v>705</v>
      </c>
      <c r="VZ1" t="s">
        <v>706</v>
      </c>
      <c r="WA1" t="s">
        <v>13586</v>
      </c>
      <c r="WB1" t="s">
        <v>13587</v>
      </c>
      <c r="WC1" t="s">
        <v>13591</v>
      </c>
      <c r="WD1" t="s">
        <v>707</v>
      </c>
      <c r="WE1" t="s">
        <v>708</v>
      </c>
      <c r="WF1" t="s">
        <v>709</v>
      </c>
      <c r="WG1" t="s">
        <v>13592</v>
      </c>
      <c r="WH1" t="s">
        <v>710</v>
      </c>
      <c r="WI1" t="s">
        <v>13593</v>
      </c>
      <c r="WJ1" t="s">
        <v>712</v>
      </c>
      <c r="WK1" t="s">
        <v>713</v>
      </c>
      <c r="WL1" t="s">
        <v>714</v>
      </c>
      <c r="WM1" t="s">
        <v>13595</v>
      </c>
      <c r="WN1" t="s">
        <v>13596</v>
      </c>
      <c r="WO1" t="s">
        <v>13597</v>
      </c>
      <c r="WP1" t="s">
        <v>13598</v>
      </c>
      <c r="WQ1" t="s">
        <v>715</v>
      </c>
      <c r="WR1" t="s">
        <v>716</v>
      </c>
      <c r="WS1" t="s">
        <v>717</v>
      </c>
      <c r="WT1" t="s">
        <v>718</v>
      </c>
      <c r="WU1" t="s">
        <v>719</v>
      </c>
      <c r="WV1" t="s">
        <v>720</v>
      </c>
      <c r="WW1" t="s">
        <v>721</v>
      </c>
      <c r="WX1" t="s">
        <v>722</v>
      </c>
      <c r="WY1" t="s">
        <v>723</v>
      </c>
      <c r="WZ1" t="s">
        <v>724</v>
      </c>
      <c r="XA1" t="s">
        <v>725</v>
      </c>
      <c r="XB1" t="s">
        <v>726</v>
      </c>
      <c r="XC1" t="s">
        <v>727</v>
      </c>
      <c r="XD1" t="s">
        <v>728</v>
      </c>
      <c r="XE1" t="s">
        <v>729</v>
      </c>
      <c r="XF1" t="s">
        <v>730</v>
      </c>
      <c r="XG1" t="s">
        <v>731</v>
      </c>
      <c r="XH1" t="s">
        <v>732</v>
      </c>
      <c r="XI1" t="s">
        <v>733</v>
      </c>
      <c r="XJ1" t="s">
        <v>734</v>
      </c>
      <c r="XK1" t="s">
        <v>735</v>
      </c>
      <c r="XL1" t="s">
        <v>735</v>
      </c>
      <c r="XM1" t="s">
        <v>736</v>
      </c>
      <c r="XN1" t="s">
        <v>737</v>
      </c>
      <c r="XO1" t="s">
        <v>738</v>
      </c>
      <c r="XP1" t="s">
        <v>739</v>
      </c>
      <c r="XQ1" t="s">
        <v>740</v>
      </c>
      <c r="XR1" t="s">
        <v>741</v>
      </c>
      <c r="XS1" t="s">
        <v>742</v>
      </c>
      <c r="XT1" t="s">
        <v>743</v>
      </c>
      <c r="XU1" t="s">
        <v>744</v>
      </c>
      <c r="XV1" t="s">
        <v>745</v>
      </c>
      <c r="XW1" t="s">
        <v>745</v>
      </c>
      <c r="XX1" t="s">
        <v>745</v>
      </c>
      <c r="XY1" t="s">
        <v>746</v>
      </c>
      <c r="XZ1" t="s">
        <v>747</v>
      </c>
      <c r="YA1" t="s">
        <v>748</v>
      </c>
      <c r="YB1" t="s">
        <v>749</v>
      </c>
      <c r="YC1" t="s">
        <v>750</v>
      </c>
      <c r="YD1" t="s">
        <v>751</v>
      </c>
      <c r="YE1" t="s">
        <v>752</v>
      </c>
      <c r="YF1" t="s">
        <v>13608</v>
      </c>
      <c r="YG1" t="s">
        <v>753</v>
      </c>
      <c r="YH1" t="s">
        <v>754</v>
      </c>
      <c r="YI1" t="s">
        <v>755</v>
      </c>
      <c r="YJ1" t="s">
        <v>756</v>
      </c>
      <c r="YK1" t="s">
        <v>758</v>
      </c>
      <c r="YL1" t="s">
        <v>759</v>
      </c>
      <c r="YM1" t="s">
        <v>760</v>
      </c>
      <c r="YN1" t="s">
        <v>761</v>
      </c>
      <c r="YO1" t="s">
        <v>762</v>
      </c>
      <c r="YP1" t="s">
        <v>763</v>
      </c>
      <c r="YQ1" t="s">
        <v>764</v>
      </c>
      <c r="YR1" t="s">
        <v>765</v>
      </c>
      <c r="YS1" t="s">
        <v>766</v>
      </c>
      <c r="YT1" t="s">
        <v>767</v>
      </c>
      <c r="YU1" t="s">
        <v>768</v>
      </c>
      <c r="YV1" t="s">
        <v>769</v>
      </c>
      <c r="YW1" t="s">
        <v>770</v>
      </c>
      <c r="YX1" t="s">
        <v>771</v>
      </c>
      <c r="YY1" t="s">
        <v>772</v>
      </c>
      <c r="YZ1" t="s">
        <v>773</v>
      </c>
      <c r="ZA1" t="s">
        <v>774</v>
      </c>
      <c r="ZB1" t="s">
        <v>775</v>
      </c>
      <c r="ZC1" t="s">
        <v>776</v>
      </c>
      <c r="ZD1" t="s">
        <v>777</v>
      </c>
      <c r="ZE1" t="s">
        <v>778</v>
      </c>
      <c r="ZF1" t="s">
        <v>779</v>
      </c>
      <c r="ZG1" t="s">
        <v>780</v>
      </c>
      <c r="ZH1" t="s">
        <v>781</v>
      </c>
      <c r="ZI1" t="s">
        <v>782</v>
      </c>
      <c r="ZJ1" t="s">
        <v>783</v>
      </c>
      <c r="ZK1" t="s">
        <v>784</v>
      </c>
      <c r="ZL1" t="s">
        <v>785</v>
      </c>
      <c r="ZM1" t="s">
        <v>786</v>
      </c>
      <c r="ZN1" t="s">
        <v>787</v>
      </c>
      <c r="ZO1" t="s">
        <v>788</v>
      </c>
      <c r="ZP1" t="s">
        <v>790</v>
      </c>
      <c r="ZQ1" t="s">
        <v>791</v>
      </c>
      <c r="ZR1" t="s">
        <v>792</v>
      </c>
      <c r="ZS1" t="s">
        <v>793</v>
      </c>
      <c r="ZT1" t="s">
        <v>794</v>
      </c>
      <c r="ZU1" t="s">
        <v>795</v>
      </c>
      <c r="ZV1" t="s">
        <v>796</v>
      </c>
      <c r="ZW1" t="s">
        <v>797</v>
      </c>
      <c r="ZX1" t="s">
        <v>798</v>
      </c>
      <c r="ZY1" t="s">
        <v>799</v>
      </c>
      <c r="ZZ1" t="s">
        <v>800</v>
      </c>
      <c r="AAA1" t="s">
        <v>13618</v>
      </c>
      <c r="AAB1" t="s">
        <v>801</v>
      </c>
      <c r="AAC1" t="s">
        <v>802</v>
      </c>
      <c r="AAD1" t="s">
        <v>803</v>
      </c>
      <c r="AAE1" t="s">
        <v>804</v>
      </c>
      <c r="AAF1" t="s">
        <v>805</v>
      </c>
      <c r="AAG1" t="s">
        <v>806</v>
      </c>
      <c r="AAH1" t="s">
        <v>807</v>
      </c>
      <c r="AAI1" t="s">
        <v>13621</v>
      </c>
      <c r="AAJ1" t="s">
        <v>808</v>
      </c>
      <c r="AAK1" t="s">
        <v>809</v>
      </c>
      <c r="AAL1" t="s">
        <v>810</v>
      </c>
      <c r="AAM1" t="s">
        <v>811</v>
      </c>
      <c r="AAN1" t="s">
        <v>812</v>
      </c>
      <c r="AAO1" t="s">
        <v>812</v>
      </c>
      <c r="AAP1" t="s">
        <v>813</v>
      </c>
      <c r="AAQ1" t="s">
        <v>814</v>
      </c>
      <c r="AAR1" t="s">
        <v>13626</v>
      </c>
      <c r="AAS1" t="s">
        <v>13627</v>
      </c>
      <c r="AAT1" t="s">
        <v>815</v>
      </c>
      <c r="AAU1" t="s">
        <v>816</v>
      </c>
      <c r="AAV1" t="s">
        <v>817</v>
      </c>
      <c r="AAW1" t="s">
        <v>818</v>
      </c>
      <c r="AAX1" t="s">
        <v>819</v>
      </c>
      <c r="AAY1" t="s">
        <v>821</v>
      </c>
      <c r="AAZ1" t="s">
        <v>822</v>
      </c>
      <c r="ABA1" t="s">
        <v>823</v>
      </c>
      <c r="ABB1" t="s">
        <v>824</v>
      </c>
      <c r="ABC1" t="s">
        <v>825</v>
      </c>
      <c r="ABD1" t="s">
        <v>825</v>
      </c>
      <c r="ABE1" t="s">
        <v>826</v>
      </c>
      <c r="ABF1" t="s">
        <v>826</v>
      </c>
      <c r="ABG1" t="s">
        <v>826</v>
      </c>
      <c r="ABH1" t="s">
        <v>827</v>
      </c>
      <c r="ABI1" t="s">
        <v>828</v>
      </c>
      <c r="ABJ1" t="s">
        <v>829</v>
      </c>
      <c r="ABK1" t="s">
        <v>830</v>
      </c>
      <c r="ABL1" t="s">
        <v>831</v>
      </c>
      <c r="ABM1" t="s">
        <v>832</v>
      </c>
      <c r="ABN1" t="s">
        <v>832</v>
      </c>
      <c r="ABO1" t="s">
        <v>13630</v>
      </c>
      <c r="ABP1" t="s">
        <v>833</v>
      </c>
      <c r="ABQ1" t="s">
        <v>833</v>
      </c>
      <c r="ABR1" t="s">
        <v>834</v>
      </c>
      <c r="ABS1" t="s">
        <v>835</v>
      </c>
      <c r="ABT1" t="s">
        <v>836</v>
      </c>
      <c r="ABU1" t="s">
        <v>836</v>
      </c>
      <c r="ABV1" t="s">
        <v>837</v>
      </c>
      <c r="ABW1" t="s">
        <v>838</v>
      </c>
      <c r="ABX1" t="s">
        <v>839</v>
      </c>
      <c r="ABY1" t="s">
        <v>840</v>
      </c>
      <c r="ABZ1" t="s">
        <v>13638</v>
      </c>
      <c r="ACA1" t="s">
        <v>841</v>
      </c>
      <c r="ACB1" t="s">
        <v>842</v>
      </c>
      <c r="ACC1" t="s">
        <v>844</v>
      </c>
      <c r="ACD1" t="s">
        <v>845</v>
      </c>
      <c r="ACE1" t="s">
        <v>846</v>
      </c>
      <c r="ACF1" t="s">
        <v>847</v>
      </c>
      <c r="ACG1" t="s">
        <v>848</v>
      </c>
      <c r="ACH1" t="s">
        <v>849</v>
      </c>
      <c r="ACI1" t="s">
        <v>850</v>
      </c>
      <c r="ACJ1" t="s">
        <v>851</v>
      </c>
      <c r="ACK1" t="s">
        <v>852</v>
      </c>
      <c r="ACL1" t="s">
        <v>853</v>
      </c>
      <c r="ACM1" t="s">
        <v>854</v>
      </c>
      <c r="ACN1" t="s">
        <v>855</v>
      </c>
      <c r="ACO1" t="s">
        <v>21</v>
      </c>
      <c r="ACP1" t="s">
        <v>856</v>
      </c>
      <c r="ACQ1" t="s">
        <v>857</v>
      </c>
      <c r="ACR1" t="s">
        <v>858</v>
      </c>
      <c r="ACS1" t="s">
        <v>859</v>
      </c>
      <c r="ACT1" t="s">
        <v>860</v>
      </c>
      <c r="ACU1" t="s">
        <v>861</v>
      </c>
      <c r="ACV1" t="s">
        <v>862</v>
      </c>
      <c r="ACW1" t="s">
        <v>863</v>
      </c>
      <c r="ACX1" t="s">
        <v>864</v>
      </c>
      <c r="ACY1" t="s">
        <v>865</v>
      </c>
      <c r="ACZ1" t="s">
        <v>866</v>
      </c>
      <c r="ADA1" t="s">
        <v>867</v>
      </c>
      <c r="ADB1" t="s">
        <v>868</v>
      </c>
      <c r="ADC1" t="s">
        <v>869</v>
      </c>
      <c r="ADD1" t="s">
        <v>870</v>
      </c>
      <c r="ADE1" t="s">
        <v>871</v>
      </c>
      <c r="ADF1" t="s">
        <v>872</v>
      </c>
      <c r="ADG1" t="s">
        <v>873</v>
      </c>
      <c r="ADH1" t="s">
        <v>874</v>
      </c>
      <c r="ADI1" t="s">
        <v>875</v>
      </c>
      <c r="ADJ1" t="s">
        <v>876</v>
      </c>
      <c r="ADK1" t="s">
        <v>877</v>
      </c>
      <c r="ADL1" t="s">
        <v>878</v>
      </c>
      <c r="ADM1" t="s">
        <v>879</v>
      </c>
      <c r="ADN1" t="s">
        <v>880</v>
      </c>
      <c r="ADO1" t="s">
        <v>881</v>
      </c>
      <c r="ADP1" t="s">
        <v>882</v>
      </c>
      <c r="ADQ1" t="s">
        <v>883</v>
      </c>
      <c r="ADR1" t="s">
        <v>884</v>
      </c>
      <c r="ADS1" t="s">
        <v>885</v>
      </c>
      <c r="ADT1" t="s">
        <v>886</v>
      </c>
      <c r="ADU1" t="s">
        <v>887</v>
      </c>
      <c r="ADV1" t="s">
        <v>888</v>
      </c>
      <c r="ADW1" t="s">
        <v>889</v>
      </c>
      <c r="ADX1" t="s">
        <v>890</v>
      </c>
      <c r="ADY1" t="s">
        <v>891</v>
      </c>
      <c r="ADZ1" t="s">
        <v>13653</v>
      </c>
      <c r="AEA1" t="s">
        <v>892</v>
      </c>
      <c r="AEB1" t="s">
        <v>13654</v>
      </c>
      <c r="AEC1" t="s">
        <v>893</v>
      </c>
      <c r="AED1" t="s">
        <v>894</v>
      </c>
      <c r="AEE1" t="s">
        <v>895</v>
      </c>
      <c r="AEF1" t="s">
        <v>896</v>
      </c>
      <c r="AEG1" t="s">
        <v>897</v>
      </c>
      <c r="AEH1" t="s">
        <v>13655</v>
      </c>
      <c r="AEI1" t="s">
        <v>899</v>
      </c>
      <c r="AEJ1" t="s">
        <v>901</v>
      </c>
      <c r="AEK1" t="s">
        <v>902</v>
      </c>
      <c r="AEL1" t="s">
        <v>903</v>
      </c>
      <c r="AEM1" t="s">
        <v>904</v>
      </c>
      <c r="AEN1" t="s">
        <v>905</v>
      </c>
      <c r="AEO1" t="s">
        <v>906</v>
      </c>
      <c r="AEP1" t="s">
        <v>13659</v>
      </c>
      <c r="AEQ1" t="s">
        <v>907</v>
      </c>
      <c r="AER1" t="s">
        <v>908</v>
      </c>
      <c r="AES1" t="s">
        <v>909</v>
      </c>
      <c r="AET1" t="s">
        <v>910</v>
      </c>
      <c r="AEU1" t="s">
        <v>911</v>
      </c>
      <c r="AEV1" t="s">
        <v>912</v>
      </c>
      <c r="AEW1" t="s">
        <v>914</v>
      </c>
      <c r="AEX1" t="s">
        <v>915</v>
      </c>
      <c r="AEY1" t="s">
        <v>916</v>
      </c>
      <c r="AEZ1" t="s">
        <v>917</v>
      </c>
      <c r="AFA1" t="s">
        <v>918</v>
      </c>
      <c r="AFB1" t="s">
        <v>919</v>
      </c>
      <c r="AFC1" t="s">
        <v>920</v>
      </c>
      <c r="AFD1" t="s">
        <v>921</v>
      </c>
      <c r="AFE1" t="s">
        <v>921</v>
      </c>
      <c r="AFF1" t="s">
        <v>922</v>
      </c>
      <c r="AFG1" t="s">
        <v>923</v>
      </c>
      <c r="AFH1" t="s">
        <v>924</v>
      </c>
      <c r="AFI1" t="s">
        <v>13665</v>
      </c>
      <c r="AFJ1" t="s">
        <v>925</v>
      </c>
      <c r="AFK1" t="s">
        <v>926</v>
      </c>
      <c r="AFL1" t="s">
        <v>13667</v>
      </c>
      <c r="AFM1" t="s">
        <v>927</v>
      </c>
      <c r="AFN1" t="s">
        <v>928</v>
      </c>
      <c r="AFO1" t="s">
        <v>929</v>
      </c>
      <c r="AFP1" t="s">
        <v>930</v>
      </c>
      <c r="AFQ1" t="s">
        <v>13670</v>
      </c>
      <c r="AFR1" t="s">
        <v>931</v>
      </c>
      <c r="AFS1" t="s">
        <v>932</v>
      </c>
      <c r="AFT1" t="s">
        <v>13671</v>
      </c>
      <c r="AFU1" t="s">
        <v>13672</v>
      </c>
      <c r="AFV1" t="s">
        <v>933</v>
      </c>
      <c r="AFW1" t="s">
        <v>934</v>
      </c>
      <c r="AFX1" t="s">
        <v>935</v>
      </c>
      <c r="AFY1" t="s">
        <v>936</v>
      </c>
      <c r="AFZ1" t="s">
        <v>13673</v>
      </c>
      <c r="AGA1" t="s">
        <v>13674</v>
      </c>
      <c r="AGB1" t="s">
        <v>937</v>
      </c>
      <c r="AGC1" t="s">
        <v>938</v>
      </c>
      <c r="AGD1" t="s">
        <v>939</v>
      </c>
      <c r="AGE1" t="s">
        <v>940</v>
      </c>
      <c r="AGF1" t="s">
        <v>941</v>
      </c>
      <c r="AGG1" t="s">
        <v>942</v>
      </c>
      <c r="AGH1" t="s">
        <v>943</v>
      </c>
      <c r="AGI1" t="s">
        <v>944</v>
      </c>
      <c r="AGJ1" t="s">
        <v>945</v>
      </c>
      <c r="AGK1" t="s">
        <v>946</v>
      </c>
      <c r="AGL1" t="s">
        <v>947</v>
      </c>
      <c r="AGM1" t="s">
        <v>13677</v>
      </c>
      <c r="AGN1" t="s">
        <v>948</v>
      </c>
      <c r="AGO1" t="s">
        <v>13679</v>
      </c>
      <c r="AGP1" t="s">
        <v>13682</v>
      </c>
      <c r="AGQ1" t="s">
        <v>13683</v>
      </c>
      <c r="AGR1" t="s">
        <v>949</v>
      </c>
      <c r="AGS1" t="s">
        <v>950</v>
      </c>
      <c r="AGT1" t="s">
        <v>952</v>
      </c>
      <c r="AGU1" t="s">
        <v>953</v>
      </c>
      <c r="AGV1" t="s">
        <v>954</v>
      </c>
      <c r="AGW1" t="s">
        <v>955</v>
      </c>
      <c r="AGX1" t="s">
        <v>956</v>
      </c>
      <c r="AGY1" t="s">
        <v>957</v>
      </c>
      <c r="AGZ1" t="s">
        <v>958</v>
      </c>
      <c r="AHA1" t="s">
        <v>958</v>
      </c>
      <c r="AHB1" t="s">
        <v>959</v>
      </c>
      <c r="AHC1" t="s">
        <v>960</v>
      </c>
      <c r="AHD1" t="s">
        <v>961</v>
      </c>
      <c r="AHE1" t="s">
        <v>962</v>
      </c>
      <c r="AHF1" t="s">
        <v>963</v>
      </c>
      <c r="AHG1" t="s">
        <v>964</v>
      </c>
      <c r="AHH1" t="s">
        <v>965</v>
      </c>
      <c r="AHI1" t="s">
        <v>966</v>
      </c>
      <c r="AHJ1" t="s">
        <v>967</v>
      </c>
      <c r="AHK1" t="s">
        <v>968</v>
      </c>
      <c r="AHL1" t="s">
        <v>969</v>
      </c>
      <c r="AHM1" t="s">
        <v>970</v>
      </c>
      <c r="AHN1" t="s">
        <v>971</v>
      </c>
      <c r="AHO1" t="s">
        <v>972</v>
      </c>
      <c r="AHP1" t="s">
        <v>973</v>
      </c>
      <c r="AHQ1" t="s">
        <v>974</v>
      </c>
      <c r="AHR1" t="s">
        <v>975</v>
      </c>
      <c r="AHS1" t="s">
        <v>976</v>
      </c>
      <c r="AHT1" t="s">
        <v>977</v>
      </c>
      <c r="AHU1" t="s">
        <v>978</v>
      </c>
      <c r="AHV1" t="s">
        <v>979</v>
      </c>
      <c r="AHW1" t="s">
        <v>980</v>
      </c>
      <c r="AHX1" t="s">
        <v>981</v>
      </c>
      <c r="AHY1" t="s">
        <v>982</v>
      </c>
      <c r="AHZ1" t="s">
        <v>983</v>
      </c>
      <c r="AIA1" t="s">
        <v>13699</v>
      </c>
      <c r="AIB1" t="s">
        <v>986</v>
      </c>
      <c r="AIC1" t="s">
        <v>987</v>
      </c>
      <c r="AID1" t="s">
        <v>988</v>
      </c>
      <c r="AIE1" t="s">
        <v>989</v>
      </c>
      <c r="AIF1" t="s">
        <v>990</v>
      </c>
      <c r="AIG1" t="s">
        <v>991</v>
      </c>
      <c r="AIH1" t="s">
        <v>992</v>
      </c>
      <c r="AII1" t="s">
        <v>993</v>
      </c>
      <c r="AIJ1" t="s">
        <v>994</v>
      </c>
      <c r="AIK1" t="s">
        <v>995</v>
      </c>
      <c r="AIL1" t="s">
        <v>996</v>
      </c>
      <c r="AIM1" t="s">
        <v>997</v>
      </c>
      <c r="AIN1" t="s">
        <v>998</v>
      </c>
      <c r="AIO1" t="s">
        <v>999</v>
      </c>
      <c r="AIP1" t="s">
        <v>1000</v>
      </c>
      <c r="AIQ1" t="s">
        <v>1001</v>
      </c>
      <c r="AIR1" t="s">
        <v>1002</v>
      </c>
      <c r="AIS1" t="s">
        <v>1003</v>
      </c>
      <c r="AIT1" t="s">
        <v>1004</v>
      </c>
      <c r="AIU1" t="s">
        <v>1005</v>
      </c>
      <c r="AIV1" t="s">
        <v>1006</v>
      </c>
      <c r="AIW1" t="s">
        <v>1007</v>
      </c>
      <c r="AIX1" t="s">
        <v>1008</v>
      </c>
      <c r="AIY1" t="s">
        <v>1009</v>
      </c>
      <c r="AIZ1" t="s">
        <v>1010</v>
      </c>
      <c r="AJA1" t="s">
        <v>1011</v>
      </c>
      <c r="AJB1" t="s">
        <v>1012</v>
      </c>
      <c r="AJC1" t="s">
        <v>1013</v>
      </c>
      <c r="AJD1" t="s">
        <v>1014</v>
      </c>
      <c r="AJE1" t="s">
        <v>1015</v>
      </c>
      <c r="AJF1" t="s">
        <v>1016</v>
      </c>
      <c r="AJG1" t="s">
        <v>1017</v>
      </c>
      <c r="AJH1" t="s">
        <v>1018</v>
      </c>
      <c r="AJI1" t="s">
        <v>1019</v>
      </c>
      <c r="AJJ1" t="s">
        <v>1020</v>
      </c>
      <c r="AJK1" t="s">
        <v>1021</v>
      </c>
      <c r="AJL1" t="s">
        <v>1022</v>
      </c>
      <c r="AJM1" t="s">
        <v>1023</v>
      </c>
      <c r="AJN1" t="s">
        <v>1024</v>
      </c>
      <c r="AJO1" t="s">
        <v>1025</v>
      </c>
      <c r="AJP1" t="s">
        <v>1026</v>
      </c>
      <c r="AJQ1" t="s">
        <v>1027</v>
      </c>
      <c r="AJR1" t="s">
        <v>1028</v>
      </c>
      <c r="AJS1" t="s">
        <v>1029</v>
      </c>
      <c r="AJT1" t="s">
        <v>1030</v>
      </c>
      <c r="AJU1" t="s">
        <v>1031</v>
      </c>
      <c r="AJV1" t="s">
        <v>1032</v>
      </c>
      <c r="AJW1" t="s">
        <v>1033</v>
      </c>
      <c r="AJX1" t="s">
        <v>1034</v>
      </c>
      <c r="AJY1" t="s">
        <v>1035</v>
      </c>
      <c r="AJZ1" t="s">
        <v>1036</v>
      </c>
      <c r="AKA1" t="s">
        <v>1037</v>
      </c>
      <c r="AKB1" t="s">
        <v>1038</v>
      </c>
      <c r="AKC1" t="s">
        <v>1039</v>
      </c>
      <c r="AKD1" t="s">
        <v>1040</v>
      </c>
      <c r="AKE1" t="s">
        <v>1041</v>
      </c>
      <c r="AKF1" t="s">
        <v>1042</v>
      </c>
      <c r="AKG1" t="s">
        <v>1043</v>
      </c>
      <c r="AKH1" t="s">
        <v>1044</v>
      </c>
      <c r="AKI1" t="s">
        <v>1045</v>
      </c>
      <c r="AKJ1" t="s">
        <v>1047</v>
      </c>
      <c r="AKK1" t="s">
        <v>1048</v>
      </c>
      <c r="AKL1" t="s">
        <v>1049</v>
      </c>
      <c r="AKM1" t="s">
        <v>1050</v>
      </c>
      <c r="AKN1" t="s">
        <v>1051</v>
      </c>
      <c r="AKO1" t="s">
        <v>1052</v>
      </c>
      <c r="AKP1" t="s">
        <v>1053</v>
      </c>
      <c r="AKQ1" t="s">
        <v>1054</v>
      </c>
      <c r="AKR1" t="s">
        <v>1055</v>
      </c>
      <c r="AKS1" t="s">
        <v>13717</v>
      </c>
      <c r="AKT1" t="s">
        <v>1056</v>
      </c>
      <c r="AKU1" t="s">
        <v>13719</v>
      </c>
      <c r="AKV1" t="s">
        <v>1057</v>
      </c>
      <c r="AKW1" t="s">
        <v>1058</v>
      </c>
      <c r="AKX1" t="s">
        <v>1059</v>
      </c>
      <c r="AKY1" t="s">
        <v>1060</v>
      </c>
      <c r="AKZ1" t="s">
        <v>1061</v>
      </c>
      <c r="ALA1" t="s">
        <v>1062</v>
      </c>
      <c r="ALB1" t="s">
        <v>1063</v>
      </c>
      <c r="ALC1" t="s">
        <v>13720</v>
      </c>
      <c r="ALD1" t="s">
        <v>1064</v>
      </c>
      <c r="ALE1" t="s">
        <v>1064</v>
      </c>
      <c r="ALF1" t="s">
        <v>1065</v>
      </c>
      <c r="ALG1" t="s">
        <v>1066</v>
      </c>
      <c r="ALH1" t="s">
        <v>1066</v>
      </c>
      <c r="ALI1" t="s">
        <v>1067</v>
      </c>
      <c r="ALJ1" t="s">
        <v>1068</v>
      </c>
      <c r="ALK1" t="s">
        <v>1069</v>
      </c>
      <c r="ALL1" t="s">
        <v>1070</v>
      </c>
      <c r="ALM1" t="s">
        <v>1071</v>
      </c>
      <c r="ALN1" t="s">
        <v>1072</v>
      </c>
      <c r="ALO1" t="s">
        <v>1073</v>
      </c>
      <c r="ALP1" t="s">
        <v>1074</v>
      </c>
      <c r="ALQ1" t="s">
        <v>1075</v>
      </c>
      <c r="ALR1" t="s">
        <v>1076</v>
      </c>
      <c r="ALS1" t="s">
        <v>1077</v>
      </c>
      <c r="ALT1" t="s">
        <v>1078</v>
      </c>
      <c r="ALU1" t="s">
        <v>1079</v>
      </c>
      <c r="ALV1" t="s">
        <v>1080</v>
      </c>
      <c r="ALW1" t="s">
        <v>1081</v>
      </c>
      <c r="ALX1" t="s">
        <v>1082</v>
      </c>
      <c r="ALY1" t="s">
        <v>1083</v>
      </c>
      <c r="ALZ1" t="s">
        <v>1084</v>
      </c>
      <c r="AMA1" t="s">
        <v>1085</v>
      </c>
      <c r="AMB1" t="s">
        <v>13728</v>
      </c>
      <c r="AMC1" t="s">
        <v>1086</v>
      </c>
      <c r="AMD1" t="s">
        <v>1087</v>
      </c>
      <c r="AME1" t="s">
        <v>1088</v>
      </c>
      <c r="AMF1" t="s">
        <v>1089</v>
      </c>
      <c r="AMG1" t="s">
        <v>1090</v>
      </c>
      <c r="AMH1" t="s">
        <v>1091</v>
      </c>
      <c r="AMI1" t="s">
        <v>1092</v>
      </c>
      <c r="AMJ1" t="s">
        <v>1093</v>
      </c>
      <c r="AMK1" t="s">
        <v>1094</v>
      </c>
      <c r="AML1" t="s">
        <v>1095</v>
      </c>
      <c r="AMM1" t="s">
        <v>1096</v>
      </c>
      <c r="AMN1" t="s">
        <v>13735</v>
      </c>
      <c r="AMO1" t="s">
        <v>1097</v>
      </c>
      <c r="AMP1" t="s">
        <v>1098</v>
      </c>
      <c r="AMQ1" t="s">
        <v>1099</v>
      </c>
      <c r="AMR1" t="s">
        <v>1100</v>
      </c>
      <c r="AMS1" t="s">
        <v>1101</v>
      </c>
      <c r="AMT1" t="s">
        <v>1102</v>
      </c>
      <c r="AMU1" t="s">
        <v>1103</v>
      </c>
      <c r="AMV1" t="s">
        <v>13740</v>
      </c>
      <c r="AMW1" t="s">
        <v>1104</v>
      </c>
      <c r="AMX1" t="s">
        <v>1105</v>
      </c>
      <c r="AMY1" t="s">
        <v>1105</v>
      </c>
      <c r="AMZ1" t="s">
        <v>1106</v>
      </c>
      <c r="ANA1" t="s">
        <v>1107</v>
      </c>
      <c r="ANB1" t="s">
        <v>1108</v>
      </c>
      <c r="ANC1" t="s">
        <v>1109</v>
      </c>
      <c r="AND1" t="s">
        <v>1110</v>
      </c>
      <c r="ANE1" t="s">
        <v>1110</v>
      </c>
      <c r="ANF1" t="s">
        <v>1111</v>
      </c>
      <c r="ANG1" t="s">
        <v>13743</v>
      </c>
      <c r="ANH1" t="s">
        <v>1115</v>
      </c>
      <c r="ANI1" t="s">
        <v>13746</v>
      </c>
      <c r="ANJ1" t="s">
        <v>1117</v>
      </c>
      <c r="ANK1" t="s">
        <v>1118</v>
      </c>
      <c r="ANL1" t="s">
        <v>13749</v>
      </c>
      <c r="ANM1" t="s">
        <v>1119</v>
      </c>
      <c r="ANN1" t="s">
        <v>1120</v>
      </c>
      <c r="ANO1" t="s">
        <v>1121</v>
      </c>
      <c r="ANP1" t="s">
        <v>1122</v>
      </c>
      <c r="ANQ1" t="s">
        <v>1123</v>
      </c>
      <c r="ANR1" t="s">
        <v>1124</v>
      </c>
      <c r="ANS1" t="s">
        <v>1125</v>
      </c>
      <c r="ANT1" t="s">
        <v>1126</v>
      </c>
      <c r="ANU1" t="s">
        <v>1127</v>
      </c>
      <c r="ANV1" t="s">
        <v>1128</v>
      </c>
      <c r="ANW1" t="s">
        <v>1129</v>
      </c>
      <c r="ANX1" t="s">
        <v>1130</v>
      </c>
      <c r="ANY1" t="s">
        <v>1131</v>
      </c>
      <c r="ANZ1" t="s">
        <v>1132</v>
      </c>
      <c r="AOA1" t="s">
        <v>1133</v>
      </c>
      <c r="AOB1" t="s">
        <v>1134</v>
      </c>
      <c r="AOC1" t="s">
        <v>1135</v>
      </c>
      <c r="AOD1" t="s">
        <v>1136</v>
      </c>
      <c r="AOE1" t="s">
        <v>1137</v>
      </c>
      <c r="AOF1" t="s">
        <v>13751</v>
      </c>
      <c r="AOG1" t="s">
        <v>1138</v>
      </c>
      <c r="AOH1" t="s">
        <v>1139</v>
      </c>
      <c r="AOI1" t="s">
        <v>13752</v>
      </c>
      <c r="AOJ1" t="s">
        <v>13753</v>
      </c>
      <c r="AOK1" t="s">
        <v>1140</v>
      </c>
      <c r="AOL1" t="s">
        <v>1140</v>
      </c>
      <c r="AOM1" t="s">
        <v>1141</v>
      </c>
      <c r="AON1" t="s">
        <v>1142</v>
      </c>
      <c r="AOO1" t="s">
        <v>1143</v>
      </c>
      <c r="AOP1" t="s">
        <v>1144</v>
      </c>
      <c r="AOQ1" t="s">
        <v>13754</v>
      </c>
      <c r="AOR1" t="s">
        <v>1145</v>
      </c>
      <c r="AOS1" t="s">
        <v>1146</v>
      </c>
      <c r="AOT1" t="s">
        <v>1147</v>
      </c>
      <c r="AOU1" t="s">
        <v>13758</v>
      </c>
      <c r="AOV1" t="s">
        <v>13760</v>
      </c>
      <c r="AOW1" t="s">
        <v>1148</v>
      </c>
      <c r="AOX1" t="s">
        <v>1149</v>
      </c>
      <c r="AOY1" t="s">
        <v>1150</v>
      </c>
      <c r="AOZ1" t="s">
        <v>1151</v>
      </c>
      <c r="APA1" t="s">
        <v>1152</v>
      </c>
      <c r="APB1" t="s">
        <v>1153</v>
      </c>
      <c r="APC1" t="s">
        <v>1154</v>
      </c>
      <c r="APD1" t="s">
        <v>1155</v>
      </c>
      <c r="APE1" t="s">
        <v>1156</v>
      </c>
      <c r="APF1" t="s">
        <v>13763</v>
      </c>
      <c r="APG1" t="s">
        <v>1157</v>
      </c>
      <c r="APH1" t="s">
        <v>13764</v>
      </c>
      <c r="API1" t="s">
        <v>1158</v>
      </c>
      <c r="APJ1" t="s">
        <v>1159</v>
      </c>
      <c r="APK1" t="s">
        <v>1160</v>
      </c>
      <c r="APL1" t="s">
        <v>1161</v>
      </c>
      <c r="APM1" t="s">
        <v>13767</v>
      </c>
      <c r="APN1" t="s">
        <v>1162</v>
      </c>
      <c r="APO1" t="s">
        <v>1163</v>
      </c>
      <c r="APP1" t="s">
        <v>1164</v>
      </c>
      <c r="APQ1" t="s">
        <v>1165</v>
      </c>
      <c r="APR1" t="s">
        <v>1166</v>
      </c>
      <c r="APS1" t="s">
        <v>13770</v>
      </c>
      <c r="APT1" t="s">
        <v>1167</v>
      </c>
      <c r="APU1" t="s">
        <v>1168</v>
      </c>
      <c r="APV1" t="s">
        <v>1169</v>
      </c>
      <c r="APW1" t="s">
        <v>1170</v>
      </c>
      <c r="APX1" t="s">
        <v>1171</v>
      </c>
      <c r="APY1" t="s">
        <v>1172</v>
      </c>
      <c r="APZ1" t="s">
        <v>1173</v>
      </c>
      <c r="AQA1" t="s">
        <v>13773</v>
      </c>
      <c r="AQB1" t="s">
        <v>1174</v>
      </c>
      <c r="AQC1" t="s">
        <v>1175</v>
      </c>
      <c r="AQD1" t="s">
        <v>13774</v>
      </c>
      <c r="AQE1" t="s">
        <v>1176</v>
      </c>
      <c r="AQF1" t="s">
        <v>1177</v>
      </c>
      <c r="AQG1" t="s">
        <v>1178</v>
      </c>
      <c r="AQH1" t="s">
        <v>1179</v>
      </c>
      <c r="AQI1" t="s">
        <v>1180</v>
      </c>
      <c r="AQJ1" t="s">
        <v>1181</v>
      </c>
      <c r="AQK1" t="s">
        <v>1182</v>
      </c>
      <c r="AQL1" t="s">
        <v>1183</v>
      </c>
      <c r="AQM1" t="s">
        <v>1184</v>
      </c>
      <c r="AQN1" t="s">
        <v>1185</v>
      </c>
      <c r="AQO1" t="s">
        <v>1186</v>
      </c>
      <c r="AQP1" t="s">
        <v>13790</v>
      </c>
      <c r="AQQ1" t="s">
        <v>1187</v>
      </c>
      <c r="AQR1" t="s">
        <v>1188</v>
      </c>
      <c r="AQS1" t="s">
        <v>1189</v>
      </c>
      <c r="AQT1" t="s">
        <v>1191</v>
      </c>
      <c r="AQU1" t="s">
        <v>1192</v>
      </c>
      <c r="AQV1" t="s">
        <v>1193</v>
      </c>
      <c r="AQW1" t="s">
        <v>1194</v>
      </c>
      <c r="AQX1" t="s">
        <v>1195</v>
      </c>
      <c r="AQY1" t="s">
        <v>1196</v>
      </c>
      <c r="AQZ1" t="s">
        <v>1197</v>
      </c>
      <c r="ARA1" t="s">
        <v>1198</v>
      </c>
      <c r="ARB1" t="s">
        <v>1198</v>
      </c>
      <c r="ARC1" t="s">
        <v>1198</v>
      </c>
      <c r="ARD1" t="s">
        <v>13793</v>
      </c>
      <c r="ARE1" t="s">
        <v>13796</v>
      </c>
      <c r="ARF1" t="s">
        <v>1199</v>
      </c>
      <c r="ARG1" t="s">
        <v>1200</v>
      </c>
      <c r="ARH1" t="s">
        <v>1201</v>
      </c>
      <c r="ARI1" t="s">
        <v>1202</v>
      </c>
      <c r="ARJ1" t="s">
        <v>1203</v>
      </c>
      <c r="ARK1" t="s">
        <v>1204</v>
      </c>
      <c r="ARL1" t="s">
        <v>1205</v>
      </c>
      <c r="ARM1" t="s">
        <v>1206</v>
      </c>
      <c r="ARN1" t="s">
        <v>1207</v>
      </c>
      <c r="ARO1" t="s">
        <v>1208</v>
      </c>
      <c r="ARP1" t="s">
        <v>1209</v>
      </c>
      <c r="ARQ1" t="s">
        <v>1210</v>
      </c>
      <c r="ARR1" t="s">
        <v>1211</v>
      </c>
      <c r="ARS1" t="s">
        <v>1213</v>
      </c>
      <c r="ART1" t="s">
        <v>1214</v>
      </c>
      <c r="ARU1" t="s">
        <v>1215</v>
      </c>
      <c r="ARV1" t="s">
        <v>1216</v>
      </c>
      <c r="ARW1" t="s">
        <v>1217</v>
      </c>
      <c r="ARX1" t="s">
        <v>1218</v>
      </c>
      <c r="ARY1" t="s">
        <v>1219</v>
      </c>
      <c r="ARZ1" t="s">
        <v>1220</v>
      </c>
      <c r="ASA1" t="s">
        <v>1221</v>
      </c>
      <c r="ASB1" t="s">
        <v>1222</v>
      </c>
      <c r="ASC1" t="s">
        <v>1223</v>
      </c>
      <c r="ASD1" t="s">
        <v>1224</v>
      </c>
      <c r="ASE1" t="s">
        <v>1224</v>
      </c>
      <c r="ASF1" t="s">
        <v>1225</v>
      </c>
      <c r="ASG1" t="s">
        <v>1226</v>
      </c>
      <c r="ASH1" t="s">
        <v>1227</v>
      </c>
      <c r="ASI1" t="s">
        <v>1228</v>
      </c>
      <c r="ASJ1" t="s">
        <v>1229</v>
      </c>
      <c r="ASK1" t="s">
        <v>1230</v>
      </c>
      <c r="ASL1" t="s">
        <v>1231</v>
      </c>
      <c r="ASM1" t="s">
        <v>1232</v>
      </c>
      <c r="ASN1" t="s">
        <v>1233</v>
      </c>
      <c r="ASO1" t="s">
        <v>1233</v>
      </c>
      <c r="ASP1" t="s">
        <v>1234</v>
      </c>
      <c r="ASQ1" t="s">
        <v>1235</v>
      </c>
      <c r="ASR1" t="s">
        <v>1236</v>
      </c>
      <c r="ASS1" t="s">
        <v>1237</v>
      </c>
      <c r="AST1" t="s">
        <v>1238</v>
      </c>
      <c r="ASU1" t="s">
        <v>13811</v>
      </c>
      <c r="ASV1" t="s">
        <v>1240</v>
      </c>
      <c r="ASW1" t="s">
        <v>1241</v>
      </c>
      <c r="ASX1" t="s">
        <v>1242</v>
      </c>
      <c r="ASY1" t="s">
        <v>1243</v>
      </c>
      <c r="ASZ1" t="s">
        <v>1244</v>
      </c>
      <c r="ATA1" t="s">
        <v>1245</v>
      </c>
      <c r="ATB1" t="s">
        <v>1246</v>
      </c>
      <c r="ATC1" t="s">
        <v>1247</v>
      </c>
      <c r="ATD1" t="s">
        <v>1248</v>
      </c>
      <c r="ATE1" t="s">
        <v>1249</v>
      </c>
      <c r="ATF1" t="s">
        <v>1250</v>
      </c>
      <c r="ATG1" t="s">
        <v>1251</v>
      </c>
      <c r="ATH1" t="s">
        <v>1252</v>
      </c>
      <c r="ATI1" t="s">
        <v>1253</v>
      </c>
      <c r="ATJ1" t="s">
        <v>1254</v>
      </c>
      <c r="ATK1" t="s">
        <v>1255</v>
      </c>
      <c r="ATL1" t="s">
        <v>1256</v>
      </c>
      <c r="ATM1" t="s">
        <v>1257</v>
      </c>
      <c r="ATN1" t="s">
        <v>1258</v>
      </c>
      <c r="ATO1" t="s">
        <v>13823</v>
      </c>
      <c r="ATP1" t="s">
        <v>1259</v>
      </c>
      <c r="ATQ1" t="s">
        <v>1260</v>
      </c>
      <c r="ATR1" t="s">
        <v>1261</v>
      </c>
      <c r="ATS1" t="s">
        <v>1262</v>
      </c>
      <c r="ATT1" t="s">
        <v>1263</v>
      </c>
      <c r="ATU1" t="s">
        <v>1264</v>
      </c>
      <c r="ATV1" t="s">
        <v>1265</v>
      </c>
      <c r="ATW1" t="s">
        <v>1265</v>
      </c>
      <c r="ATX1" t="s">
        <v>1266</v>
      </c>
      <c r="ATY1" t="s">
        <v>1267</v>
      </c>
      <c r="ATZ1" t="s">
        <v>1268</v>
      </c>
      <c r="AUA1" t="s">
        <v>1269</v>
      </c>
      <c r="AUB1" t="s">
        <v>1270</v>
      </c>
      <c r="AUC1" t="s">
        <v>1271</v>
      </c>
      <c r="AUD1" t="s">
        <v>1272</v>
      </c>
      <c r="AUE1" t="s">
        <v>1273</v>
      </c>
      <c r="AUF1" t="s">
        <v>1275</v>
      </c>
      <c r="AUG1" t="s">
        <v>1277</v>
      </c>
      <c r="AUH1" t="s">
        <v>1278</v>
      </c>
      <c r="AUI1" t="s">
        <v>1279</v>
      </c>
      <c r="AUJ1" t="s">
        <v>1280</v>
      </c>
      <c r="AUK1" t="s">
        <v>1281</v>
      </c>
      <c r="AUL1" t="s">
        <v>1282</v>
      </c>
      <c r="AUM1" t="s">
        <v>1283</v>
      </c>
      <c r="AUN1" t="s">
        <v>1284</v>
      </c>
      <c r="AUO1" t="s">
        <v>1285</v>
      </c>
      <c r="AUP1" t="s">
        <v>1286</v>
      </c>
      <c r="AUQ1" t="s">
        <v>13834</v>
      </c>
      <c r="AUR1" t="s">
        <v>1287</v>
      </c>
      <c r="AUS1" t="s">
        <v>1288</v>
      </c>
      <c r="AUT1" t="s">
        <v>1289</v>
      </c>
      <c r="AUU1" t="s">
        <v>1290</v>
      </c>
      <c r="AUV1" t="s">
        <v>1291</v>
      </c>
      <c r="AUW1" t="s">
        <v>1292</v>
      </c>
      <c r="AUX1" t="s">
        <v>1293</v>
      </c>
      <c r="AUY1" t="s">
        <v>1294</v>
      </c>
      <c r="AUZ1" t="s">
        <v>1295</v>
      </c>
      <c r="AVA1" t="s">
        <v>1296</v>
      </c>
      <c r="AVB1" t="s">
        <v>13839</v>
      </c>
      <c r="AVC1" t="s">
        <v>1297</v>
      </c>
      <c r="AVD1" t="s">
        <v>1297</v>
      </c>
      <c r="AVE1" t="s">
        <v>1298</v>
      </c>
      <c r="AVF1" t="s">
        <v>1299</v>
      </c>
      <c r="AVG1" t="s">
        <v>1299</v>
      </c>
      <c r="AVH1" t="s">
        <v>1300</v>
      </c>
      <c r="AVI1" t="s">
        <v>1301</v>
      </c>
      <c r="AVJ1" t="s">
        <v>1302</v>
      </c>
      <c r="AVK1" t="s">
        <v>1303</v>
      </c>
      <c r="AVL1" t="s">
        <v>13844</v>
      </c>
      <c r="AVM1" t="s">
        <v>1306</v>
      </c>
      <c r="AVN1" t="s">
        <v>1307</v>
      </c>
      <c r="AVO1" t="s">
        <v>1308</v>
      </c>
      <c r="AVP1" t="s">
        <v>1309</v>
      </c>
      <c r="AVQ1" t="s">
        <v>1310</v>
      </c>
      <c r="AVR1" t="s">
        <v>1311</v>
      </c>
      <c r="AVS1" t="s">
        <v>1312</v>
      </c>
      <c r="AVT1" t="s">
        <v>1314</v>
      </c>
      <c r="AVU1" t="s">
        <v>1315</v>
      </c>
      <c r="AVV1" t="s">
        <v>1316</v>
      </c>
      <c r="AVW1" t="s">
        <v>1317</v>
      </c>
      <c r="AVX1" t="s">
        <v>1318</v>
      </c>
      <c r="AVY1" t="s">
        <v>1319</v>
      </c>
      <c r="AVZ1" t="s">
        <v>1320</v>
      </c>
      <c r="AWA1" t="s">
        <v>1321</v>
      </c>
      <c r="AWB1" t="s">
        <v>1322</v>
      </c>
      <c r="AWC1" t="s">
        <v>1323</v>
      </c>
      <c r="AWD1" t="s">
        <v>1324</v>
      </c>
      <c r="AWE1" t="s">
        <v>1325</v>
      </c>
      <c r="AWF1" t="s">
        <v>1326</v>
      </c>
      <c r="AWG1" t="s">
        <v>1327</v>
      </c>
      <c r="AWH1" t="s">
        <v>1328</v>
      </c>
      <c r="AWI1" t="s">
        <v>13848</v>
      </c>
      <c r="AWJ1" t="s">
        <v>1329</v>
      </c>
      <c r="AWK1" t="s">
        <v>1330</v>
      </c>
      <c r="AWL1" t="s">
        <v>1331</v>
      </c>
      <c r="AWM1" t="s">
        <v>1332</v>
      </c>
      <c r="AWN1" t="s">
        <v>1333</v>
      </c>
      <c r="AWO1" t="s">
        <v>13853</v>
      </c>
      <c r="AWP1" t="s">
        <v>1334</v>
      </c>
      <c r="AWQ1" t="s">
        <v>13854</v>
      </c>
      <c r="AWR1" t="s">
        <v>1335</v>
      </c>
      <c r="AWS1" t="s">
        <v>1336</v>
      </c>
      <c r="AWT1" t="s">
        <v>24</v>
      </c>
      <c r="AWU1" t="s">
        <v>1337</v>
      </c>
      <c r="AWV1" t="s">
        <v>1338</v>
      </c>
      <c r="AWW1" t="s">
        <v>1339</v>
      </c>
      <c r="AWX1" t="s">
        <v>1340</v>
      </c>
      <c r="AWY1" t="s">
        <v>1341</v>
      </c>
      <c r="AWZ1" t="s">
        <v>13856</v>
      </c>
      <c r="AXA1" t="s">
        <v>1342</v>
      </c>
      <c r="AXB1" t="s">
        <v>1343</v>
      </c>
      <c r="AXC1" t="s">
        <v>1344</v>
      </c>
      <c r="AXD1" t="s">
        <v>1345</v>
      </c>
      <c r="AXE1" t="s">
        <v>1346</v>
      </c>
      <c r="AXF1" t="s">
        <v>1347</v>
      </c>
      <c r="AXG1" t="s">
        <v>1348</v>
      </c>
      <c r="AXH1" t="s">
        <v>1349</v>
      </c>
      <c r="AXI1" t="s">
        <v>1350</v>
      </c>
      <c r="AXJ1" t="s">
        <v>1351</v>
      </c>
      <c r="AXK1" t="s">
        <v>1352</v>
      </c>
      <c r="AXL1" t="s">
        <v>1353</v>
      </c>
      <c r="AXM1" t="s">
        <v>1354</v>
      </c>
      <c r="AXN1" t="s">
        <v>1355</v>
      </c>
      <c r="AXO1" t="s">
        <v>1355</v>
      </c>
      <c r="AXP1" t="s">
        <v>1356</v>
      </c>
      <c r="AXQ1" t="s">
        <v>1357</v>
      </c>
      <c r="AXR1" t="s">
        <v>1358</v>
      </c>
      <c r="AXS1" t="s">
        <v>1359</v>
      </c>
      <c r="AXT1" t="s">
        <v>1360</v>
      </c>
      <c r="AXU1" t="s">
        <v>1361</v>
      </c>
      <c r="AXV1" t="s">
        <v>1362</v>
      </c>
      <c r="AXW1" t="s">
        <v>1363</v>
      </c>
      <c r="AXX1" t="s">
        <v>1364</v>
      </c>
      <c r="AXY1" t="s">
        <v>1365</v>
      </c>
      <c r="AXZ1" t="s">
        <v>1366</v>
      </c>
      <c r="AYA1" t="s">
        <v>1367</v>
      </c>
      <c r="AYB1" t="s">
        <v>1368</v>
      </c>
      <c r="AYC1" t="s">
        <v>1369</v>
      </c>
      <c r="AYD1" t="s">
        <v>1370</v>
      </c>
      <c r="AYE1" t="s">
        <v>1371</v>
      </c>
      <c r="AYF1" t="s">
        <v>1372</v>
      </c>
      <c r="AYG1" t="s">
        <v>1373</v>
      </c>
      <c r="AYH1" t="s">
        <v>1374</v>
      </c>
      <c r="AYI1" t="s">
        <v>1375</v>
      </c>
      <c r="AYJ1" t="s">
        <v>1376</v>
      </c>
      <c r="AYK1" t="s">
        <v>1377</v>
      </c>
      <c r="AYL1" t="s">
        <v>1378</v>
      </c>
      <c r="AYM1" t="s">
        <v>1378</v>
      </c>
      <c r="AYN1" t="s">
        <v>1379</v>
      </c>
      <c r="AYO1" t="s">
        <v>1380</v>
      </c>
      <c r="AYP1" t="s">
        <v>1381</v>
      </c>
      <c r="AYQ1" t="s">
        <v>1381</v>
      </c>
      <c r="AYR1" t="s">
        <v>1382</v>
      </c>
      <c r="AYS1" t="s">
        <v>1383</v>
      </c>
      <c r="AYT1" t="s">
        <v>1384</v>
      </c>
      <c r="AYU1" t="s">
        <v>1385</v>
      </c>
      <c r="AYV1" t="s">
        <v>1385</v>
      </c>
      <c r="AYW1" t="s">
        <v>1386</v>
      </c>
      <c r="AYX1" t="s">
        <v>1387</v>
      </c>
      <c r="AYY1" t="s">
        <v>1388</v>
      </c>
      <c r="AYZ1" t="s">
        <v>1389</v>
      </c>
      <c r="AZA1" t="s">
        <v>1390</v>
      </c>
      <c r="AZB1" t="s">
        <v>1391</v>
      </c>
      <c r="AZC1" t="s">
        <v>1392</v>
      </c>
      <c r="AZD1" t="s">
        <v>1393</v>
      </c>
      <c r="AZE1" t="s">
        <v>13862</v>
      </c>
      <c r="AZF1" t="s">
        <v>1394</v>
      </c>
      <c r="AZG1" t="s">
        <v>1395</v>
      </c>
      <c r="AZH1" t="s">
        <v>1396</v>
      </c>
      <c r="AZI1" t="s">
        <v>1397</v>
      </c>
      <c r="AZJ1" t="s">
        <v>1398</v>
      </c>
      <c r="AZK1" t="s">
        <v>1399</v>
      </c>
      <c r="AZL1" t="s">
        <v>1400</v>
      </c>
      <c r="AZM1" t="s">
        <v>1401</v>
      </c>
      <c r="AZN1" t="s">
        <v>1402</v>
      </c>
      <c r="AZO1" t="s">
        <v>1403</v>
      </c>
      <c r="AZP1" t="s">
        <v>1404</v>
      </c>
      <c r="AZQ1" t="s">
        <v>1405</v>
      </c>
      <c r="AZR1" t="s">
        <v>1406</v>
      </c>
      <c r="AZS1" t="s">
        <v>1407</v>
      </c>
      <c r="AZT1" t="s">
        <v>1408</v>
      </c>
      <c r="AZU1" t="s">
        <v>1409</v>
      </c>
      <c r="AZV1" t="s">
        <v>13866</v>
      </c>
      <c r="AZW1" t="s">
        <v>1410</v>
      </c>
      <c r="AZX1" t="s">
        <v>1411</v>
      </c>
      <c r="AZY1" t="s">
        <v>1411</v>
      </c>
      <c r="AZZ1" t="s">
        <v>1412</v>
      </c>
      <c r="BAA1" t="s">
        <v>1413</v>
      </c>
      <c r="BAB1" t="s">
        <v>1414</v>
      </c>
      <c r="BAC1" t="s">
        <v>1415</v>
      </c>
      <c r="BAD1" t="s">
        <v>1416</v>
      </c>
      <c r="BAE1" t="s">
        <v>1416</v>
      </c>
      <c r="BAF1" t="s">
        <v>1418</v>
      </c>
      <c r="BAG1" t="s">
        <v>1419</v>
      </c>
      <c r="BAH1" t="s">
        <v>1420</v>
      </c>
      <c r="BAI1" t="s">
        <v>1421</v>
      </c>
      <c r="BAJ1" t="s">
        <v>1422</v>
      </c>
      <c r="BAK1" t="s">
        <v>1424</v>
      </c>
      <c r="BAL1" t="s">
        <v>1425</v>
      </c>
      <c r="BAM1" t="s">
        <v>1426</v>
      </c>
      <c r="BAN1" t="s">
        <v>1427</v>
      </c>
      <c r="BAO1" t="s">
        <v>1428</v>
      </c>
      <c r="BAP1" t="s">
        <v>1428</v>
      </c>
      <c r="BAQ1" t="s">
        <v>1429</v>
      </c>
      <c r="BAR1" t="s">
        <v>1430</v>
      </c>
      <c r="BAS1" t="s">
        <v>1431</v>
      </c>
      <c r="BAT1" t="s">
        <v>13869</v>
      </c>
      <c r="BAU1" t="s">
        <v>1432</v>
      </c>
      <c r="BAV1" t="s">
        <v>1433</v>
      </c>
      <c r="BAW1" t="s">
        <v>1434</v>
      </c>
      <c r="BAX1" t="s">
        <v>1435</v>
      </c>
      <c r="BAY1" t="s">
        <v>1436</v>
      </c>
      <c r="BAZ1" t="s">
        <v>1437</v>
      </c>
      <c r="BBA1" t="s">
        <v>1438</v>
      </c>
      <c r="BBB1" t="s">
        <v>1439</v>
      </c>
      <c r="BBC1" t="s">
        <v>1440</v>
      </c>
      <c r="BBD1" t="s">
        <v>1441</v>
      </c>
      <c r="BBE1" t="s">
        <v>1442</v>
      </c>
      <c r="BBF1" t="s">
        <v>1443</v>
      </c>
      <c r="BBG1" t="s">
        <v>1444</v>
      </c>
      <c r="BBH1" t="s">
        <v>1445</v>
      </c>
      <c r="BBI1" t="s">
        <v>1446</v>
      </c>
      <c r="BBJ1" t="s">
        <v>1447</v>
      </c>
      <c r="BBK1" t="s">
        <v>1448</v>
      </c>
      <c r="BBL1" t="s">
        <v>1449</v>
      </c>
      <c r="BBM1" t="s">
        <v>1450</v>
      </c>
      <c r="BBN1" t="s">
        <v>1451</v>
      </c>
      <c r="BBO1" t="s">
        <v>1452</v>
      </c>
      <c r="BBP1" t="s">
        <v>1453</v>
      </c>
      <c r="BBQ1" t="s">
        <v>1453</v>
      </c>
      <c r="BBR1" t="s">
        <v>1454</v>
      </c>
      <c r="BBS1" t="s">
        <v>13876</v>
      </c>
      <c r="BBT1" t="s">
        <v>1455</v>
      </c>
      <c r="BBU1" t="s">
        <v>1456</v>
      </c>
      <c r="BBV1" t="s">
        <v>1457</v>
      </c>
      <c r="BBW1" t="s">
        <v>1458</v>
      </c>
      <c r="BBX1" t="s">
        <v>1459</v>
      </c>
      <c r="BBY1" t="s">
        <v>1460</v>
      </c>
      <c r="BBZ1" t="s">
        <v>1460</v>
      </c>
      <c r="BCA1" t="s">
        <v>1461</v>
      </c>
      <c r="BCB1" t="s">
        <v>1462</v>
      </c>
      <c r="BCC1" t="s">
        <v>1463</v>
      </c>
      <c r="BCD1" t="s">
        <v>1464</v>
      </c>
      <c r="BCE1" t="s">
        <v>1465</v>
      </c>
      <c r="BCF1" t="s">
        <v>1466</v>
      </c>
      <c r="BCG1" t="s">
        <v>1466</v>
      </c>
      <c r="BCH1" t="s">
        <v>1467</v>
      </c>
      <c r="BCI1" t="s">
        <v>1467</v>
      </c>
      <c r="BCJ1" t="s">
        <v>1468</v>
      </c>
      <c r="BCK1" t="s">
        <v>1469</v>
      </c>
      <c r="BCL1" t="s">
        <v>1470</v>
      </c>
      <c r="BCM1" t="s">
        <v>1471</v>
      </c>
      <c r="BCN1" t="s">
        <v>1471</v>
      </c>
      <c r="BCO1" t="s">
        <v>1472</v>
      </c>
      <c r="BCP1" t="s">
        <v>1473</v>
      </c>
      <c r="BCQ1" t="s">
        <v>1474</v>
      </c>
      <c r="BCR1" t="s">
        <v>1475</v>
      </c>
      <c r="BCS1" t="s">
        <v>1476</v>
      </c>
      <c r="BCT1" t="s">
        <v>1477</v>
      </c>
      <c r="BCU1" t="s">
        <v>1478</v>
      </c>
      <c r="BCV1" t="s">
        <v>1479</v>
      </c>
      <c r="BCW1" t="s">
        <v>1480</v>
      </c>
      <c r="BCX1" t="s">
        <v>1481</v>
      </c>
      <c r="BCY1" t="s">
        <v>1482</v>
      </c>
      <c r="BCZ1" t="s">
        <v>1483</v>
      </c>
      <c r="BDA1" t="s">
        <v>1484</v>
      </c>
      <c r="BDB1" t="s">
        <v>1485</v>
      </c>
      <c r="BDC1" t="s">
        <v>1486</v>
      </c>
      <c r="BDD1" t="s">
        <v>13880</v>
      </c>
      <c r="BDE1" t="s">
        <v>1488</v>
      </c>
      <c r="BDF1" t="s">
        <v>1489</v>
      </c>
      <c r="BDG1" t="s">
        <v>1490</v>
      </c>
      <c r="BDH1" t="s">
        <v>13881</v>
      </c>
      <c r="BDI1" t="s">
        <v>1492</v>
      </c>
      <c r="BDJ1" t="s">
        <v>1493</v>
      </c>
      <c r="BDK1" t="s">
        <v>1494</v>
      </c>
      <c r="BDL1" t="s">
        <v>13882</v>
      </c>
      <c r="BDM1" t="s">
        <v>1496</v>
      </c>
      <c r="BDN1" t="s">
        <v>13885</v>
      </c>
      <c r="BDO1" t="s">
        <v>1498</v>
      </c>
      <c r="BDP1" t="s">
        <v>1498</v>
      </c>
      <c r="BDQ1" t="s">
        <v>1499</v>
      </c>
      <c r="BDR1" t="s">
        <v>1500</v>
      </c>
      <c r="BDS1" t="s">
        <v>13886</v>
      </c>
      <c r="BDT1" t="s">
        <v>1501</v>
      </c>
      <c r="BDU1" t="s">
        <v>1502</v>
      </c>
      <c r="BDV1" t="s">
        <v>1502</v>
      </c>
      <c r="BDW1" t="s">
        <v>1502</v>
      </c>
      <c r="BDX1" t="s">
        <v>1503</v>
      </c>
      <c r="BDY1" t="s">
        <v>13887</v>
      </c>
      <c r="BDZ1" t="s">
        <v>1504</v>
      </c>
      <c r="BEA1" t="s">
        <v>1506</v>
      </c>
      <c r="BEB1" t="s">
        <v>1507</v>
      </c>
      <c r="BEC1" t="s">
        <v>13888</v>
      </c>
      <c r="BED1" t="s">
        <v>1508</v>
      </c>
      <c r="BEE1" t="s">
        <v>13889</v>
      </c>
      <c r="BEF1" t="s">
        <v>1510</v>
      </c>
      <c r="BEG1" t="s">
        <v>13890</v>
      </c>
      <c r="BEH1" t="s">
        <v>1512</v>
      </c>
      <c r="BEI1" t="s">
        <v>1513</v>
      </c>
      <c r="BEJ1" t="s">
        <v>1514</v>
      </c>
      <c r="BEK1" t="s">
        <v>13894</v>
      </c>
      <c r="BEL1" t="s">
        <v>1515</v>
      </c>
      <c r="BEM1" t="s">
        <v>1516</v>
      </c>
      <c r="BEN1" t="s">
        <v>1517</v>
      </c>
      <c r="BEO1" t="s">
        <v>1518</v>
      </c>
      <c r="BEP1" t="s">
        <v>13900</v>
      </c>
      <c r="BEQ1" t="s">
        <v>13901</v>
      </c>
      <c r="BER1" t="s">
        <v>1519</v>
      </c>
      <c r="BES1" t="s">
        <v>13902</v>
      </c>
      <c r="BET1" t="s">
        <v>13903</v>
      </c>
      <c r="BEU1" t="s">
        <v>1520</v>
      </c>
      <c r="BEV1" t="s">
        <v>1522</v>
      </c>
      <c r="BEW1" t="s">
        <v>1523</v>
      </c>
      <c r="BEX1" t="s">
        <v>1524</v>
      </c>
      <c r="BEY1" t="s">
        <v>1525</v>
      </c>
      <c r="BEZ1" t="s">
        <v>1526</v>
      </c>
      <c r="BFA1" t="s">
        <v>13905</v>
      </c>
      <c r="BFB1" t="s">
        <v>1527</v>
      </c>
      <c r="BFC1" t="s">
        <v>1528</v>
      </c>
      <c r="BFD1" t="s">
        <v>13907</v>
      </c>
      <c r="BFE1" t="s">
        <v>1529</v>
      </c>
      <c r="BFF1" t="s">
        <v>1530</v>
      </c>
      <c r="BFG1" t="s">
        <v>1531</v>
      </c>
      <c r="BFH1" t="s">
        <v>1532</v>
      </c>
      <c r="BFI1" t="s">
        <v>13911</v>
      </c>
      <c r="BFJ1" t="s">
        <v>1533</v>
      </c>
      <c r="BFK1" t="s">
        <v>1533</v>
      </c>
      <c r="BFL1" t="s">
        <v>13915</v>
      </c>
      <c r="BFM1" t="s">
        <v>1534</v>
      </c>
      <c r="BFN1" t="s">
        <v>1535</v>
      </c>
      <c r="BFO1" t="s">
        <v>1536</v>
      </c>
      <c r="BFP1" t="s">
        <v>1537</v>
      </c>
      <c r="BFQ1" t="s">
        <v>1538</v>
      </c>
      <c r="BFR1" t="s">
        <v>1539</v>
      </c>
      <c r="BFS1" t="s">
        <v>1540</v>
      </c>
      <c r="BFT1" t="s">
        <v>1541</v>
      </c>
      <c r="BFU1" t="s">
        <v>1542</v>
      </c>
      <c r="BFV1" t="s">
        <v>1543</v>
      </c>
      <c r="BFW1" t="s">
        <v>1544</v>
      </c>
      <c r="BFX1" t="s">
        <v>13917</v>
      </c>
      <c r="BFY1" t="s">
        <v>1545</v>
      </c>
      <c r="BFZ1" t="s">
        <v>1546</v>
      </c>
      <c r="BGA1" t="s">
        <v>1547</v>
      </c>
      <c r="BGB1" t="s">
        <v>1548</v>
      </c>
      <c r="BGC1" t="s">
        <v>1549</v>
      </c>
      <c r="BGD1" t="s">
        <v>1550</v>
      </c>
      <c r="BGE1" t="s">
        <v>1551</v>
      </c>
      <c r="BGF1" t="s">
        <v>1553</v>
      </c>
      <c r="BGG1" t="s">
        <v>13918</v>
      </c>
      <c r="BGH1" t="s">
        <v>1554</v>
      </c>
      <c r="BGI1" t="s">
        <v>13921</v>
      </c>
      <c r="BGJ1" t="s">
        <v>13922</v>
      </c>
      <c r="BGK1" t="s">
        <v>13923</v>
      </c>
      <c r="BGL1" t="s">
        <v>13924</v>
      </c>
      <c r="BGM1" t="s">
        <v>13925</v>
      </c>
      <c r="BGN1" t="s">
        <v>13926</v>
      </c>
      <c r="BGO1" t="s">
        <v>1556</v>
      </c>
      <c r="BGP1" t="s">
        <v>1557</v>
      </c>
      <c r="BGQ1" t="s">
        <v>1558</v>
      </c>
      <c r="BGR1" t="s">
        <v>13927</v>
      </c>
      <c r="BGS1" t="s">
        <v>1560</v>
      </c>
      <c r="BGT1" t="s">
        <v>1561</v>
      </c>
      <c r="BGU1" t="s">
        <v>1561</v>
      </c>
      <c r="BGV1" t="s">
        <v>1562</v>
      </c>
      <c r="BGW1" t="s">
        <v>1563</v>
      </c>
      <c r="BGX1" t="s">
        <v>1564</v>
      </c>
      <c r="BGY1" t="s">
        <v>1565</v>
      </c>
      <c r="BGZ1" t="s">
        <v>1566</v>
      </c>
      <c r="BHA1" t="s">
        <v>1567</v>
      </c>
      <c r="BHB1" t="s">
        <v>1568</v>
      </c>
      <c r="BHC1" t="s">
        <v>1569</v>
      </c>
      <c r="BHD1" t="s">
        <v>1570</v>
      </c>
      <c r="BHE1" t="s">
        <v>1571</v>
      </c>
      <c r="BHF1" t="s">
        <v>13936</v>
      </c>
      <c r="BHG1" t="s">
        <v>1572</v>
      </c>
      <c r="BHH1" t="s">
        <v>1573</v>
      </c>
      <c r="BHI1" t="s">
        <v>1574</v>
      </c>
      <c r="BHJ1" t="s">
        <v>1575</v>
      </c>
      <c r="BHK1" t="s">
        <v>1576</v>
      </c>
      <c r="BHL1" t="s">
        <v>1577</v>
      </c>
      <c r="BHM1" t="s">
        <v>1578</v>
      </c>
      <c r="BHN1" t="s">
        <v>1579</v>
      </c>
      <c r="BHO1" t="s">
        <v>1580</v>
      </c>
      <c r="BHP1" t="s">
        <v>1581</v>
      </c>
      <c r="BHQ1" t="s">
        <v>1582</v>
      </c>
      <c r="BHR1" t="s">
        <v>1583</v>
      </c>
      <c r="BHS1" t="s">
        <v>1584</v>
      </c>
      <c r="BHT1" t="s">
        <v>1585</v>
      </c>
      <c r="BHU1" t="s">
        <v>1586</v>
      </c>
      <c r="BHV1" t="s">
        <v>1587</v>
      </c>
      <c r="BHW1" t="s">
        <v>13944</v>
      </c>
      <c r="BHX1" t="s">
        <v>1589</v>
      </c>
      <c r="BHY1" t="s">
        <v>1590</v>
      </c>
      <c r="BHZ1" t="s">
        <v>1591</v>
      </c>
      <c r="BIA1" t="s">
        <v>13946</v>
      </c>
      <c r="BIB1" t="s">
        <v>1592</v>
      </c>
      <c r="BIC1" t="s">
        <v>1593</v>
      </c>
      <c r="BID1" t="s">
        <v>13948</v>
      </c>
      <c r="BIE1" t="s">
        <v>1594</v>
      </c>
      <c r="BIF1" t="s">
        <v>1595</v>
      </c>
      <c r="BIG1" t="s">
        <v>1596</v>
      </c>
      <c r="BIH1" t="s">
        <v>1597</v>
      </c>
      <c r="BII1" t="s">
        <v>1598</v>
      </c>
      <c r="BIJ1" t="s">
        <v>1599</v>
      </c>
      <c r="BIK1" t="s">
        <v>1599</v>
      </c>
      <c r="BIL1" t="s">
        <v>1600</v>
      </c>
      <c r="BIM1" t="s">
        <v>13951</v>
      </c>
      <c r="BIN1" t="s">
        <v>1601</v>
      </c>
      <c r="BIO1" t="s">
        <v>1602</v>
      </c>
      <c r="BIP1" t="s">
        <v>1603</v>
      </c>
      <c r="BIQ1" t="s">
        <v>1604</v>
      </c>
      <c r="BIR1" t="s">
        <v>1605</v>
      </c>
      <c r="BIS1" t="s">
        <v>13954</v>
      </c>
      <c r="BIT1" t="s">
        <v>1607</v>
      </c>
      <c r="BIU1" t="s">
        <v>1609</v>
      </c>
      <c r="BIV1" t="s">
        <v>1610</v>
      </c>
      <c r="BIW1" t="s">
        <v>1611</v>
      </c>
      <c r="BIX1" t="s">
        <v>1612</v>
      </c>
      <c r="BIY1" t="s">
        <v>1613</v>
      </c>
      <c r="BIZ1" t="s">
        <v>1614</v>
      </c>
      <c r="BJA1" t="s">
        <v>1615</v>
      </c>
      <c r="BJB1" t="s">
        <v>1616</v>
      </c>
      <c r="BJC1" t="s">
        <v>1617</v>
      </c>
      <c r="BJD1" t="s">
        <v>1618</v>
      </c>
      <c r="BJE1" t="s">
        <v>1619</v>
      </c>
      <c r="BJF1" t="s">
        <v>1620</v>
      </c>
      <c r="BJG1" t="s">
        <v>1621</v>
      </c>
      <c r="BJH1" t="s">
        <v>1622</v>
      </c>
      <c r="BJI1" t="s">
        <v>13960</v>
      </c>
      <c r="BJJ1" t="s">
        <v>1623</v>
      </c>
      <c r="BJK1" t="s">
        <v>1624</v>
      </c>
      <c r="BJL1" t="s">
        <v>1625</v>
      </c>
      <c r="BJM1" t="s">
        <v>1626</v>
      </c>
      <c r="BJN1" t="s">
        <v>1627</v>
      </c>
      <c r="BJO1" t="s">
        <v>1628</v>
      </c>
      <c r="BJP1" t="s">
        <v>1629</v>
      </c>
      <c r="BJQ1" t="s">
        <v>1630</v>
      </c>
      <c r="BJR1" t="s">
        <v>1631</v>
      </c>
      <c r="BJS1" t="s">
        <v>1631</v>
      </c>
      <c r="BJT1" t="s">
        <v>1632</v>
      </c>
      <c r="BJU1" t="s">
        <v>1633</v>
      </c>
      <c r="BJV1" t="s">
        <v>1634</v>
      </c>
      <c r="BJW1" t="s">
        <v>1634</v>
      </c>
      <c r="BJX1" t="s">
        <v>1635</v>
      </c>
      <c r="BJY1" t="s">
        <v>1636</v>
      </c>
      <c r="BJZ1" t="s">
        <v>13965</v>
      </c>
      <c r="BKA1" t="s">
        <v>1637</v>
      </c>
      <c r="BKB1" t="s">
        <v>1637</v>
      </c>
      <c r="BKC1" t="s">
        <v>1638</v>
      </c>
      <c r="BKD1" t="s">
        <v>1639</v>
      </c>
      <c r="BKE1" t="s">
        <v>1640</v>
      </c>
      <c r="BKF1" t="s">
        <v>1640</v>
      </c>
      <c r="BKG1" t="s">
        <v>1640</v>
      </c>
      <c r="BKH1" t="s">
        <v>1641</v>
      </c>
      <c r="BKI1" t="s">
        <v>1642</v>
      </c>
      <c r="BKJ1" t="s">
        <v>1642</v>
      </c>
      <c r="BKK1" t="s">
        <v>13966</v>
      </c>
      <c r="BKL1" t="s">
        <v>1643</v>
      </c>
      <c r="BKM1" t="s">
        <v>1644</v>
      </c>
      <c r="BKN1" t="s">
        <v>13968</v>
      </c>
      <c r="BKO1" t="s">
        <v>1645</v>
      </c>
      <c r="BKP1" t="s">
        <v>1646</v>
      </c>
      <c r="BKQ1" t="s">
        <v>1647</v>
      </c>
      <c r="BKR1" t="s">
        <v>1648</v>
      </c>
      <c r="BKS1" t="s">
        <v>1649</v>
      </c>
      <c r="BKT1" t="s">
        <v>1650</v>
      </c>
      <c r="BKU1" t="s">
        <v>1651</v>
      </c>
      <c r="BKV1" t="s">
        <v>1651</v>
      </c>
      <c r="BKW1" t="s">
        <v>1652</v>
      </c>
      <c r="BKX1" t="s">
        <v>1653</v>
      </c>
      <c r="BKY1" t="s">
        <v>1654</v>
      </c>
      <c r="BKZ1" t="s">
        <v>1655</v>
      </c>
      <c r="BLA1" t="s">
        <v>1656</v>
      </c>
      <c r="BLB1" t="s">
        <v>1657</v>
      </c>
      <c r="BLC1" t="s">
        <v>1658</v>
      </c>
      <c r="BLD1" t="s">
        <v>1658</v>
      </c>
      <c r="BLE1" t="s">
        <v>1659</v>
      </c>
      <c r="BLF1" t="s">
        <v>1660</v>
      </c>
      <c r="BLG1" t="s">
        <v>1661</v>
      </c>
      <c r="BLH1" t="s">
        <v>1664</v>
      </c>
      <c r="BLI1" t="s">
        <v>1665</v>
      </c>
      <c r="BLJ1" t="s">
        <v>1666</v>
      </c>
      <c r="BLK1" t="s">
        <v>1667</v>
      </c>
      <c r="BLL1" t="s">
        <v>1668</v>
      </c>
      <c r="BLM1" t="s">
        <v>1669</v>
      </c>
      <c r="BLN1" t="s">
        <v>13976</v>
      </c>
      <c r="BLO1" t="s">
        <v>1670</v>
      </c>
      <c r="BLP1" t="s">
        <v>1671</v>
      </c>
      <c r="BLQ1" t="s">
        <v>1672</v>
      </c>
      <c r="BLR1" t="s">
        <v>1673</v>
      </c>
      <c r="BLS1" t="s">
        <v>1674</v>
      </c>
      <c r="BLT1" t="s">
        <v>1675</v>
      </c>
      <c r="BLU1" t="s">
        <v>1676</v>
      </c>
      <c r="BLV1" t="s">
        <v>13983</v>
      </c>
      <c r="BLW1" t="s">
        <v>1677</v>
      </c>
      <c r="BLX1" t="s">
        <v>1677</v>
      </c>
      <c r="BLY1" t="s">
        <v>13985</v>
      </c>
      <c r="BLZ1" t="e">
        <v>#N/A</v>
      </c>
      <c r="BMA1" t="e">
        <v>#N/A</v>
      </c>
      <c r="BMB1" t="e">
        <v>#N/A</v>
      </c>
      <c r="BMC1" t="e">
        <v>#N/A</v>
      </c>
      <c r="BMD1" t="e">
        <v>#N/A</v>
      </c>
      <c r="BME1" t="e">
        <v>#N/A</v>
      </c>
      <c r="BMF1" t="e">
        <v>#N/A</v>
      </c>
      <c r="BMG1" t="e">
        <v>#N/A</v>
      </c>
      <c r="BMH1" t="e">
        <v>#N/A</v>
      </c>
      <c r="BMI1" t="e">
        <v>#N/A</v>
      </c>
      <c r="BMJ1" t="e">
        <v>#N/A</v>
      </c>
      <c r="BMK1" t="e">
        <v>#N/A</v>
      </c>
      <c r="BML1" t="e">
        <v>#N/A</v>
      </c>
      <c r="BMM1" t="e">
        <v>#N/A</v>
      </c>
      <c r="BMN1" t="e">
        <v>#N/A</v>
      </c>
      <c r="BMO1" t="e">
        <v>#N/A</v>
      </c>
      <c r="BMP1" t="e">
        <v>#N/A</v>
      </c>
      <c r="BMQ1" t="e">
        <v>#N/A</v>
      </c>
      <c r="BMR1" t="e">
        <v>#N/A</v>
      </c>
      <c r="BMS1" t="e">
        <v>#N/A</v>
      </c>
      <c r="BMT1" t="e">
        <v>#N/A</v>
      </c>
      <c r="BMU1" t="e">
        <v>#N/A</v>
      </c>
      <c r="BMV1" t="e">
        <v>#N/A</v>
      </c>
      <c r="BMW1" t="e">
        <v>#N/A</v>
      </c>
      <c r="BMX1" t="e">
        <v>#N/A</v>
      </c>
      <c r="BMY1" t="e">
        <v>#N/A</v>
      </c>
      <c r="BMZ1" t="e">
        <v>#N/A</v>
      </c>
      <c r="BNA1" t="e">
        <v>#N/A</v>
      </c>
      <c r="BNB1" t="e">
        <v>#N/A</v>
      </c>
      <c r="BNC1" t="e">
        <v>#N/A</v>
      </c>
      <c r="BND1" t="e">
        <v>#N/A</v>
      </c>
      <c r="BNE1" t="e">
        <v>#N/A</v>
      </c>
      <c r="BNF1" t="e">
        <v>#N/A</v>
      </c>
      <c r="BNG1" t="e">
        <v>#N/A</v>
      </c>
      <c r="BNH1" t="e">
        <v>#N/A</v>
      </c>
      <c r="BNI1" t="e">
        <v>#N/A</v>
      </c>
      <c r="BNJ1" t="e">
        <v>#N/A</v>
      </c>
      <c r="BNK1" t="e">
        <v>#N/A</v>
      </c>
      <c r="BNL1" t="e">
        <v>#N/A</v>
      </c>
      <c r="BNM1" t="e">
        <v>#N/A</v>
      </c>
      <c r="BNN1" t="e">
        <v>#N/A</v>
      </c>
      <c r="BNO1" t="e">
        <v>#N/A</v>
      </c>
      <c r="BNP1" t="e">
        <v>#N/A</v>
      </c>
      <c r="BNQ1" t="e">
        <v>#N/A</v>
      </c>
      <c r="BNR1" t="e">
        <v>#N/A</v>
      </c>
      <c r="BNS1" t="e">
        <v>#N/A</v>
      </c>
      <c r="BNT1" t="e">
        <v>#N/A</v>
      </c>
    </row>
    <row r="2" spans="1:1736" x14ac:dyDescent="0.25">
      <c r="A2" s="22" t="s">
        <v>14016</v>
      </c>
      <c r="B2" t="s">
        <v>1684</v>
      </c>
      <c r="C2" t="s">
        <v>1688</v>
      </c>
      <c r="D2" t="s">
        <v>1692</v>
      </c>
      <c r="E2" t="s">
        <v>1696</v>
      </c>
      <c r="F2" t="s">
        <v>1700</v>
      </c>
      <c r="G2" t="s">
        <v>1704</v>
      </c>
      <c r="H2" t="s">
        <v>1707</v>
      </c>
      <c r="I2" t="s">
        <v>1710</v>
      </c>
      <c r="J2" t="s">
        <v>1714</v>
      </c>
      <c r="K2" t="s">
        <v>1717</v>
      </c>
      <c r="L2" t="s">
        <v>1721</v>
      </c>
      <c r="M2" t="s">
        <v>12311</v>
      </c>
      <c r="N2" t="s">
        <v>1724</v>
      </c>
      <c r="O2" t="s">
        <v>10378</v>
      </c>
      <c r="P2" t="s">
        <v>1728</v>
      </c>
      <c r="Q2" t="s">
        <v>1731</v>
      </c>
      <c r="R2" t="s">
        <v>1735</v>
      </c>
      <c r="S2" t="s">
        <v>1739</v>
      </c>
      <c r="T2" t="s">
        <v>1742</v>
      </c>
      <c r="U2" t="s">
        <v>1745</v>
      </c>
      <c r="V2" t="s">
        <v>1748</v>
      </c>
      <c r="W2" t="s">
        <v>1751</v>
      </c>
      <c r="X2" t="s">
        <v>1754</v>
      </c>
      <c r="Y2" t="s">
        <v>1758</v>
      </c>
      <c r="Z2" t="s">
        <v>1762</v>
      </c>
      <c r="AA2" t="s">
        <v>1766</v>
      </c>
      <c r="AB2" t="s">
        <v>1769</v>
      </c>
      <c r="AC2" t="s">
        <v>7018</v>
      </c>
      <c r="AD2" t="s">
        <v>1772</v>
      </c>
      <c r="AE2" t="s">
        <v>1775</v>
      </c>
      <c r="AF2" t="s">
        <v>1778</v>
      </c>
      <c r="AG2" t="s">
        <v>1781</v>
      </c>
      <c r="AH2" t="s">
        <v>1784</v>
      </c>
      <c r="AI2" t="s">
        <v>1788</v>
      </c>
      <c r="AJ2" t="s">
        <v>1791</v>
      </c>
      <c r="AK2" t="s">
        <v>9321</v>
      </c>
      <c r="AL2" t="s">
        <v>1798</v>
      </c>
      <c r="AM2" t="s">
        <v>1802</v>
      </c>
      <c r="AN2" t="s">
        <v>1805</v>
      </c>
      <c r="AO2" t="s">
        <v>1808</v>
      </c>
      <c r="AP2" t="s">
        <v>1811</v>
      </c>
      <c r="AQ2" t="s">
        <v>1814</v>
      </c>
      <c r="AR2" t="s">
        <v>1818</v>
      </c>
      <c r="AS2" t="s">
        <v>1821</v>
      </c>
      <c r="AT2" t="s">
        <v>1825</v>
      </c>
      <c r="AU2" t="s">
        <v>1828</v>
      </c>
      <c r="AV2" t="s">
        <v>1831</v>
      </c>
      <c r="AW2" t="s">
        <v>1835</v>
      </c>
      <c r="AX2" t="s">
        <v>1838</v>
      </c>
      <c r="AY2" t="s">
        <v>1841</v>
      </c>
      <c r="AZ2" t="s">
        <v>11164</v>
      </c>
      <c r="BA2" t="s">
        <v>1844</v>
      </c>
      <c r="BB2" t="s">
        <v>1848</v>
      </c>
      <c r="BC2" t="s">
        <v>1852</v>
      </c>
      <c r="BD2" t="s">
        <v>9187</v>
      </c>
      <c r="BE2" t="s">
        <v>7275</v>
      </c>
      <c r="BF2" t="s">
        <v>1862</v>
      </c>
      <c r="BG2" t="s">
        <v>1865</v>
      </c>
      <c r="BH2" t="s">
        <v>1868</v>
      </c>
      <c r="BI2" t="s">
        <v>1871</v>
      </c>
      <c r="BJ2" t="s">
        <v>1874</v>
      </c>
      <c r="BK2" t="s">
        <v>1878</v>
      </c>
      <c r="BL2" t="s">
        <v>1882</v>
      </c>
      <c r="BM2" t="s">
        <v>1886</v>
      </c>
      <c r="BN2" t="s">
        <v>1892</v>
      </c>
      <c r="BO2" t="s">
        <v>6786</v>
      </c>
      <c r="BP2" t="s">
        <v>1904</v>
      </c>
      <c r="BQ2" t="s">
        <v>1895</v>
      </c>
      <c r="BR2" t="s">
        <v>1899</v>
      </c>
      <c r="BS2" t="s">
        <v>1907</v>
      </c>
      <c r="BT2" t="s">
        <v>1910</v>
      </c>
      <c r="BU2" t="s">
        <v>6883</v>
      </c>
      <c r="BV2" t="s">
        <v>1913</v>
      </c>
      <c r="BW2" t="s">
        <v>1916</v>
      </c>
      <c r="BX2" t="s">
        <v>1919</v>
      </c>
      <c r="BY2" t="s">
        <v>1922</v>
      </c>
      <c r="BZ2" t="s">
        <v>1925</v>
      </c>
      <c r="CA2" t="s">
        <v>1929</v>
      </c>
      <c r="CB2" t="s">
        <v>1933</v>
      </c>
      <c r="CC2" t="s">
        <v>1936</v>
      </c>
      <c r="CD2" t="s">
        <v>1939</v>
      </c>
      <c r="CE2" t="s">
        <v>1942</v>
      </c>
      <c r="CF2" t="s">
        <v>1945</v>
      </c>
      <c r="CG2" t="s">
        <v>1949</v>
      </c>
      <c r="CH2" t="s">
        <v>1953</v>
      </c>
      <c r="CI2" t="s">
        <v>1957</v>
      </c>
      <c r="CJ2" t="s">
        <v>1961</v>
      </c>
      <c r="CK2" t="s">
        <v>12060</v>
      </c>
      <c r="CL2" t="s">
        <v>1964</v>
      </c>
      <c r="CM2" t="s">
        <v>1968</v>
      </c>
      <c r="CN2" t="s">
        <v>7780</v>
      </c>
      <c r="CO2" t="s">
        <v>7035</v>
      </c>
      <c r="CP2" t="s">
        <v>1975</v>
      </c>
      <c r="CQ2" t="s">
        <v>1978</v>
      </c>
      <c r="CR2" t="s">
        <v>7785</v>
      </c>
      <c r="CS2" t="s">
        <v>1982</v>
      </c>
      <c r="CT2" t="s">
        <v>1985</v>
      </c>
      <c r="CU2" t="s">
        <v>1989</v>
      </c>
      <c r="CV2" t="s">
        <v>1993</v>
      </c>
      <c r="CW2" t="s">
        <v>1997</v>
      </c>
      <c r="CX2" t="s">
        <v>2001</v>
      </c>
      <c r="CY2" t="s">
        <v>2004</v>
      </c>
      <c r="CZ2" t="s">
        <v>2007</v>
      </c>
      <c r="DA2" t="s">
        <v>2011</v>
      </c>
      <c r="DB2" t="s">
        <v>2014</v>
      </c>
      <c r="DC2" t="s">
        <v>2017</v>
      </c>
      <c r="DD2" t="s">
        <v>2020</v>
      </c>
      <c r="DE2" t="s">
        <v>2023</v>
      </c>
      <c r="DF2" t="s">
        <v>2026</v>
      </c>
      <c r="DG2" t="s">
        <v>2029</v>
      </c>
      <c r="DH2" t="s">
        <v>2032</v>
      </c>
      <c r="DI2" t="s">
        <v>2035</v>
      </c>
      <c r="DJ2" t="s">
        <v>2039</v>
      </c>
      <c r="DK2" t="s">
        <v>2043</v>
      </c>
      <c r="DL2" t="s">
        <v>2046</v>
      </c>
      <c r="DM2" t="s">
        <v>2049</v>
      </c>
      <c r="DN2" t="s">
        <v>2052</v>
      </c>
      <c r="DO2" t="s">
        <v>2055</v>
      </c>
      <c r="DP2" t="s">
        <v>2059</v>
      </c>
      <c r="DQ2" t="s">
        <v>2063</v>
      </c>
      <c r="DR2" t="s">
        <v>2067</v>
      </c>
      <c r="DS2" t="s">
        <v>2070</v>
      </c>
      <c r="DT2" t="s">
        <v>2073</v>
      </c>
      <c r="DU2" t="s">
        <v>2076</v>
      </c>
      <c r="DV2" t="s">
        <v>2079</v>
      </c>
      <c r="DW2" t="s">
        <v>2082</v>
      </c>
      <c r="DX2" t="s">
        <v>2085</v>
      </c>
      <c r="DY2" t="s">
        <v>7288</v>
      </c>
      <c r="DZ2" t="s">
        <v>2091</v>
      </c>
      <c r="EA2" t="s">
        <v>2094</v>
      </c>
      <c r="EB2" t="s">
        <v>2098</v>
      </c>
      <c r="EC2" t="s">
        <v>2101</v>
      </c>
      <c r="ED2" t="s">
        <v>7101</v>
      </c>
      <c r="EE2" t="s">
        <v>2104</v>
      </c>
      <c r="EF2" t="s">
        <v>4209</v>
      </c>
      <c r="EG2" t="s">
        <v>2108</v>
      </c>
      <c r="EH2" t="s">
        <v>2111</v>
      </c>
      <c r="EI2" t="s">
        <v>2115</v>
      </c>
      <c r="EJ2" t="s">
        <v>2119</v>
      </c>
      <c r="EK2" t="s">
        <v>2123</v>
      </c>
      <c r="EL2" t="s">
        <v>2127</v>
      </c>
      <c r="EM2" t="s">
        <v>2130</v>
      </c>
      <c r="EN2" t="s">
        <v>2134</v>
      </c>
      <c r="EO2" t="s">
        <v>2138</v>
      </c>
      <c r="EP2" t="s">
        <v>11575</v>
      </c>
      <c r="EQ2" t="s">
        <v>2142</v>
      </c>
      <c r="ER2" t="s">
        <v>2146</v>
      </c>
      <c r="ES2" t="s">
        <v>12329</v>
      </c>
      <c r="ET2" t="s">
        <v>2154</v>
      </c>
      <c r="EU2" t="s">
        <v>2157</v>
      </c>
      <c r="EV2" t="s">
        <v>2161</v>
      </c>
      <c r="EW2" t="s">
        <v>2164</v>
      </c>
      <c r="EX2" t="s">
        <v>2168</v>
      </c>
      <c r="EY2" t="s">
        <v>2171</v>
      </c>
      <c r="EZ2" t="s">
        <v>2174</v>
      </c>
      <c r="FA2" t="s">
        <v>2177</v>
      </c>
      <c r="FB2" t="s">
        <v>2180</v>
      </c>
      <c r="FC2" t="s">
        <v>2184</v>
      </c>
      <c r="FD2" t="s">
        <v>2187</v>
      </c>
      <c r="FE2" t="s">
        <v>2190</v>
      </c>
      <c r="FF2" t="s">
        <v>2193</v>
      </c>
      <c r="FG2" t="s">
        <v>2197</v>
      </c>
      <c r="FH2" t="s">
        <v>2200</v>
      </c>
      <c r="FI2" t="s">
        <v>10719</v>
      </c>
      <c r="FJ2" t="s">
        <v>2203</v>
      </c>
      <c r="FK2" t="s">
        <v>2206</v>
      </c>
      <c r="FL2" t="s">
        <v>2209</v>
      </c>
      <c r="FM2" t="s">
        <v>2212</v>
      </c>
      <c r="FN2" t="s">
        <v>2216</v>
      </c>
      <c r="FO2" t="s">
        <v>2219</v>
      </c>
      <c r="FP2" t="s">
        <v>2222</v>
      </c>
      <c r="FQ2" t="s">
        <v>2226</v>
      </c>
      <c r="FR2" t="s">
        <v>2230</v>
      </c>
      <c r="FS2" t="s">
        <v>2234</v>
      </c>
      <c r="FT2" t="s">
        <v>2237</v>
      </c>
      <c r="FU2" t="s">
        <v>2241</v>
      </c>
      <c r="FV2" t="s">
        <v>2244</v>
      </c>
      <c r="FW2" t="s">
        <v>2247</v>
      </c>
      <c r="FX2" t="s">
        <v>2251</v>
      </c>
      <c r="FY2" t="s">
        <v>2255</v>
      </c>
      <c r="FZ2" t="s">
        <v>2263</v>
      </c>
      <c r="GA2" t="s">
        <v>2267</v>
      </c>
      <c r="GB2" t="s">
        <v>12746</v>
      </c>
      <c r="GC2" t="s">
        <v>2271</v>
      </c>
      <c r="GD2" t="s">
        <v>2274</v>
      </c>
      <c r="GE2" t="s">
        <v>2277</v>
      </c>
      <c r="GF2" t="s">
        <v>2280</v>
      </c>
      <c r="GG2" t="s">
        <v>2283</v>
      </c>
      <c r="GH2" t="s">
        <v>2287</v>
      </c>
      <c r="GI2" t="s">
        <v>6766</v>
      </c>
      <c r="GJ2" t="s">
        <v>2292</v>
      </c>
      <c r="GK2" t="s">
        <v>2295</v>
      </c>
      <c r="GL2" t="s">
        <v>2298</v>
      </c>
      <c r="GM2" t="s">
        <v>2302</v>
      </c>
      <c r="GN2" t="s">
        <v>2305</v>
      </c>
      <c r="GO2" t="s">
        <v>2309</v>
      </c>
      <c r="GP2" t="s">
        <v>2312</v>
      </c>
      <c r="GQ2" t="s">
        <v>10367</v>
      </c>
      <c r="GR2" t="s">
        <v>2315</v>
      </c>
      <c r="GS2" t="s">
        <v>8645</v>
      </c>
      <c r="GT2" t="s">
        <v>2323</v>
      </c>
      <c r="GU2" t="s">
        <v>2327</v>
      </c>
      <c r="GV2" t="s">
        <v>2331</v>
      </c>
      <c r="GW2" t="s">
        <v>2334</v>
      </c>
      <c r="GX2" t="s">
        <v>2337</v>
      </c>
      <c r="GY2" t="s">
        <v>2340</v>
      </c>
      <c r="GZ2" t="s">
        <v>2343</v>
      </c>
      <c r="HA2" t="s">
        <v>2346</v>
      </c>
      <c r="HB2" t="s">
        <v>2350</v>
      </c>
      <c r="HC2" t="s">
        <v>2353</v>
      </c>
      <c r="HD2" t="s">
        <v>2357</v>
      </c>
      <c r="HE2" t="s">
        <v>2360</v>
      </c>
      <c r="HF2" t="s">
        <v>11737</v>
      </c>
      <c r="HG2" t="s">
        <v>2363</v>
      </c>
      <c r="HH2" t="s">
        <v>2367</v>
      </c>
      <c r="HI2" t="s">
        <v>2371</v>
      </c>
      <c r="HJ2" t="s">
        <v>2375</v>
      </c>
      <c r="HK2" t="s">
        <v>2379</v>
      </c>
      <c r="HL2" t="s">
        <v>2382</v>
      </c>
      <c r="HM2" t="s">
        <v>2388</v>
      </c>
      <c r="HN2" t="s">
        <v>2392</v>
      </c>
      <c r="HO2" t="s">
        <v>2395</v>
      </c>
      <c r="HP2" t="s">
        <v>2398</v>
      </c>
      <c r="HQ2" t="s">
        <v>2401</v>
      </c>
      <c r="HR2" t="s">
        <v>2404</v>
      </c>
      <c r="HS2" t="s">
        <v>11583</v>
      </c>
      <c r="HT2" t="s">
        <v>2408</v>
      </c>
      <c r="HU2" t="s">
        <v>2412</v>
      </c>
      <c r="HV2" t="s">
        <v>2415</v>
      </c>
      <c r="HW2" t="s">
        <v>2418</v>
      </c>
      <c r="HX2" t="s">
        <v>6976</v>
      </c>
      <c r="HY2" t="s">
        <v>9411</v>
      </c>
      <c r="HZ2" t="s">
        <v>2424</v>
      </c>
      <c r="IA2" t="s">
        <v>2428</v>
      </c>
      <c r="IB2" t="s">
        <v>2432</v>
      </c>
      <c r="IC2" t="s">
        <v>2435</v>
      </c>
      <c r="ID2" t="s">
        <v>2438</v>
      </c>
      <c r="IE2" t="s">
        <v>12819</v>
      </c>
      <c r="IF2" t="s">
        <v>2441</v>
      </c>
      <c r="IG2" t="s">
        <v>2444</v>
      </c>
      <c r="IH2" t="s">
        <v>2448</v>
      </c>
      <c r="II2" t="s">
        <v>12342</v>
      </c>
      <c r="IJ2" t="s">
        <v>2451</v>
      </c>
      <c r="IK2" t="s">
        <v>2454</v>
      </c>
      <c r="IL2" t="s">
        <v>2457</v>
      </c>
      <c r="IM2" t="s">
        <v>8675</v>
      </c>
      <c r="IN2" t="s">
        <v>2460</v>
      </c>
      <c r="IO2" t="s">
        <v>8573</v>
      </c>
      <c r="IP2" t="s">
        <v>2463</v>
      </c>
      <c r="IQ2" t="s">
        <v>2466</v>
      </c>
      <c r="IR2" t="s">
        <v>2470</v>
      </c>
      <c r="IS2" t="s">
        <v>2473</v>
      </c>
      <c r="IT2" t="s">
        <v>2476</v>
      </c>
      <c r="IU2" t="s">
        <v>2479</v>
      </c>
      <c r="IV2" t="s">
        <v>2482</v>
      </c>
      <c r="IW2" t="s">
        <v>2485</v>
      </c>
      <c r="IX2" t="s">
        <v>2488</v>
      </c>
      <c r="IY2" t="s">
        <v>2491</v>
      </c>
      <c r="IZ2" t="s">
        <v>2495</v>
      </c>
      <c r="JA2" t="s">
        <v>2498</v>
      </c>
      <c r="JB2" t="s">
        <v>7203</v>
      </c>
      <c r="JC2" t="s">
        <v>2502</v>
      </c>
      <c r="JD2" t="s">
        <v>2505</v>
      </c>
      <c r="JE2" t="s">
        <v>2508</v>
      </c>
      <c r="JF2" t="s">
        <v>2511</v>
      </c>
      <c r="JG2" t="s">
        <v>2515</v>
      </c>
      <c r="JH2" t="s">
        <v>2518</v>
      </c>
      <c r="JI2" t="s">
        <v>2521</v>
      </c>
      <c r="JJ2" t="s">
        <v>2525</v>
      </c>
      <c r="JK2" t="s">
        <v>2527</v>
      </c>
      <c r="JL2" t="s">
        <v>2531</v>
      </c>
      <c r="JM2" t="s">
        <v>12351</v>
      </c>
      <c r="JN2" t="s">
        <v>2534</v>
      </c>
      <c r="JO2" t="s">
        <v>2537</v>
      </c>
      <c r="JP2" t="s">
        <v>2540</v>
      </c>
      <c r="JQ2" t="s">
        <v>11597</v>
      </c>
      <c r="JR2" t="s">
        <v>2543</v>
      </c>
      <c r="JS2" t="s">
        <v>2546</v>
      </c>
      <c r="JT2" t="s">
        <v>2549</v>
      </c>
      <c r="JU2" t="s">
        <v>2552</v>
      </c>
      <c r="JV2" t="s">
        <v>2555</v>
      </c>
      <c r="JW2" t="s">
        <v>2558</v>
      </c>
      <c r="JX2" t="s">
        <v>2561</v>
      </c>
      <c r="JY2" t="s">
        <v>2565</v>
      </c>
      <c r="JZ2" t="s">
        <v>2568</v>
      </c>
      <c r="KA2" t="s">
        <v>6835</v>
      </c>
      <c r="KB2" t="s">
        <v>2574</v>
      </c>
      <c r="KC2" t="s">
        <v>2577</v>
      </c>
      <c r="KD2" t="s">
        <v>2581</v>
      </c>
      <c r="KE2" t="s">
        <v>2584</v>
      </c>
      <c r="KF2" t="s">
        <v>2587</v>
      </c>
      <c r="KG2" t="s">
        <v>2590</v>
      </c>
      <c r="KH2" t="s">
        <v>2593</v>
      </c>
      <c r="KI2" t="s">
        <v>2597</v>
      </c>
      <c r="KJ2" t="s">
        <v>2600</v>
      </c>
      <c r="KK2" t="s">
        <v>2603</v>
      </c>
      <c r="KL2" t="s">
        <v>2606</v>
      </c>
      <c r="KM2" t="s">
        <v>2610</v>
      </c>
      <c r="KN2" t="s">
        <v>2613</v>
      </c>
      <c r="KO2" t="s">
        <v>2616</v>
      </c>
      <c r="KP2" t="s">
        <v>2619</v>
      </c>
      <c r="KQ2" t="s">
        <v>2622</v>
      </c>
      <c r="KR2" t="s">
        <v>2626</v>
      </c>
      <c r="KS2" t="s">
        <v>2629</v>
      </c>
      <c r="KT2" t="s">
        <v>2632</v>
      </c>
      <c r="KU2" t="s">
        <v>2636</v>
      </c>
      <c r="KV2" t="s">
        <v>2640</v>
      </c>
      <c r="KW2" t="s">
        <v>2643</v>
      </c>
      <c r="KX2" t="s">
        <v>2646</v>
      </c>
      <c r="KY2" t="s">
        <v>7939</v>
      </c>
      <c r="KZ2" t="s">
        <v>2653</v>
      </c>
      <c r="LA2" t="s">
        <v>2657</v>
      </c>
      <c r="LB2" t="s">
        <v>2661</v>
      </c>
      <c r="LC2" t="s">
        <v>2664</v>
      </c>
      <c r="LD2" t="s">
        <v>2667</v>
      </c>
      <c r="LE2" t="s">
        <v>2671</v>
      </c>
      <c r="LF2" t="s">
        <v>2674</v>
      </c>
      <c r="LG2" t="s">
        <v>2680</v>
      </c>
      <c r="LH2" t="s">
        <v>2684</v>
      </c>
      <c r="LI2" t="s">
        <v>2687</v>
      </c>
      <c r="LJ2" t="s">
        <v>2690</v>
      </c>
      <c r="LK2" t="s">
        <v>2693</v>
      </c>
      <c r="LL2" t="s">
        <v>2697</v>
      </c>
      <c r="LM2" t="s">
        <v>2700</v>
      </c>
      <c r="LN2" t="s">
        <v>2704</v>
      </c>
      <c r="LO2" t="s">
        <v>2707</v>
      </c>
      <c r="LP2" t="s">
        <v>2711</v>
      </c>
      <c r="LQ2" t="s">
        <v>2715</v>
      </c>
      <c r="LR2" t="s">
        <v>2719</v>
      </c>
      <c r="LS2" t="s">
        <v>2722</v>
      </c>
      <c r="LT2" t="s">
        <v>2725</v>
      </c>
      <c r="LU2" t="s">
        <v>2728</v>
      </c>
      <c r="LV2" t="s">
        <v>2732</v>
      </c>
      <c r="LW2" t="s">
        <v>8688</v>
      </c>
      <c r="LX2" t="s">
        <v>7953</v>
      </c>
      <c r="LY2" t="s">
        <v>2739</v>
      </c>
      <c r="LZ2" t="s">
        <v>2742</v>
      </c>
      <c r="MA2" t="s">
        <v>2745</v>
      </c>
      <c r="MB2" t="s">
        <v>2749</v>
      </c>
      <c r="MC2" t="s">
        <v>2752</v>
      </c>
      <c r="MD2" t="s">
        <v>2755</v>
      </c>
      <c r="ME2" t="s">
        <v>2758</v>
      </c>
      <c r="MF2" t="s">
        <v>2762</v>
      </c>
      <c r="MG2" t="s">
        <v>2765</v>
      </c>
      <c r="MH2" t="s">
        <v>2769</v>
      </c>
      <c r="MI2" t="s">
        <v>7962</v>
      </c>
      <c r="MJ2" t="s">
        <v>2775</v>
      </c>
      <c r="MK2" t="s">
        <v>2778</v>
      </c>
      <c r="ML2" t="s">
        <v>2782</v>
      </c>
      <c r="MM2" t="s">
        <v>11671</v>
      </c>
      <c r="MN2" t="s">
        <v>2785</v>
      </c>
      <c r="MO2" t="s">
        <v>11602</v>
      </c>
      <c r="MP2" t="s">
        <v>2788</v>
      </c>
      <c r="MQ2" t="s">
        <v>2791</v>
      </c>
      <c r="MR2" t="s">
        <v>2794</v>
      </c>
      <c r="MS2" t="s">
        <v>2797</v>
      </c>
      <c r="MT2" t="s">
        <v>2800</v>
      </c>
      <c r="MU2" t="s">
        <v>2804</v>
      </c>
      <c r="MV2" t="s">
        <v>2807</v>
      </c>
      <c r="MW2" t="s">
        <v>2810</v>
      </c>
      <c r="MX2" t="s">
        <v>2813</v>
      </c>
      <c r="MY2" t="s">
        <v>2816</v>
      </c>
      <c r="MZ2" t="s">
        <v>2819</v>
      </c>
      <c r="NA2" t="s">
        <v>2822</v>
      </c>
      <c r="NB2" t="s">
        <v>2825</v>
      </c>
      <c r="NC2" t="s">
        <v>2828</v>
      </c>
      <c r="ND2" t="s">
        <v>2831</v>
      </c>
      <c r="NE2" t="s">
        <v>2834</v>
      </c>
      <c r="NF2" t="s">
        <v>2837</v>
      </c>
      <c r="NG2" t="s">
        <v>2840</v>
      </c>
      <c r="NH2" t="s">
        <v>2843</v>
      </c>
      <c r="NI2" t="s">
        <v>2846</v>
      </c>
      <c r="NJ2" t="s">
        <v>2849</v>
      </c>
      <c r="NK2" t="s">
        <v>12833</v>
      </c>
      <c r="NL2" t="s">
        <v>10606</v>
      </c>
      <c r="NM2" t="s">
        <v>2852</v>
      </c>
      <c r="NN2" t="s">
        <v>2856</v>
      </c>
      <c r="NO2" t="s">
        <v>2860</v>
      </c>
      <c r="NP2" t="s">
        <v>2863</v>
      </c>
      <c r="NQ2" t="s">
        <v>2867</v>
      </c>
      <c r="NR2" t="s">
        <v>2870</v>
      </c>
      <c r="NS2" t="s">
        <v>2873</v>
      </c>
      <c r="NT2" t="s">
        <v>2876</v>
      </c>
      <c r="NU2" t="s">
        <v>2880</v>
      </c>
      <c r="NV2" t="s">
        <v>2883</v>
      </c>
      <c r="NW2" t="s">
        <v>2886</v>
      </c>
      <c r="NX2" t="s">
        <v>2890</v>
      </c>
      <c r="NY2" t="s">
        <v>2894</v>
      </c>
      <c r="NZ2" t="s">
        <v>2898</v>
      </c>
      <c r="OA2" t="s">
        <v>2902</v>
      </c>
      <c r="OB2" t="s">
        <v>2905</v>
      </c>
      <c r="OC2" t="s">
        <v>2908</v>
      </c>
      <c r="OD2" t="s">
        <v>2911</v>
      </c>
      <c r="OE2" t="s">
        <v>2914</v>
      </c>
      <c r="OF2" t="s">
        <v>2917</v>
      </c>
      <c r="OG2" t="s">
        <v>2920</v>
      </c>
      <c r="OH2" t="s">
        <v>2923</v>
      </c>
      <c r="OI2" t="s">
        <v>2927</v>
      </c>
      <c r="OJ2" t="s">
        <v>2930</v>
      </c>
      <c r="OK2" t="s">
        <v>2934</v>
      </c>
      <c r="OL2" t="s">
        <v>2937</v>
      </c>
      <c r="OM2" t="s">
        <v>2940</v>
      </c>
      <c r="ON2" t="s">
        <v>2943</v>
      </c>
      <c r="OO2" t="s">
        <v>2946</v>
      </c>
      <c r="OP2" t="s">
        <v>2949</v>
      </c>
      <c r="OQ2" t="s">
        <v>2952</v>
      </c>
      <c r="OR2" t="s">
        <v>2956</v>
      </c>
      <c r="OS2" t="s">
        <v>2959</v>
      </c>
      <c r="OT2" t="s">
        <v>2962</v>
      </c>
      <c r="OU2" t="s">
        <v>2965</v>
      </c>
      <c r="OV2" t="s">
        <v>2968</v>
      </c>
      <c r="OW2" t="s">
        <v>2971</v>
      </c>
      <c r="OX2" t="s">
        <v>2974</v>
      </c>
      <c r="OY2" t="s">
        <v>10649</v>
      </c>
      <c r="OZ2" t="s">
        <v>2977</v>
      </c>
      <c r="PA2" t="s">
        <v>2980</v>
      </c>
      <c r="PB2" t="s">
        <v>2984</v>
      </c>
      <c r="PC2" t="s">
        <v>2987</v>
      </c>
      <c r="PD2" t="s">
        <v>2990</v>
      </c>
      <c r="PE2" t="s">
        <v>2992</v>
      </c>
      <c r="PF2" t="s">
        <v>2995</v>
      </c>
      <c r="PG2" t="s">
        <v>2998</v>
      </c>
      <c r="PH2" t="s">
        <v>3001</v>
      </c>
      <c r="PI2" t="s">
        <v>3005</v>
      </c>
      <c r="PJ2" t="s">
        <v>3008</v>
      </c>
      <c r="PK2" t="s">
        <v>11713</v>
      </c>
      <c r="PL2" t="s">
        <v>3015</v>
      </c>
      <c r="PM2" t="s">
        <v>3019</v>
      </c>
      <c r="PN2" t="s">
        <v>3022</v>
      </c>
      <c r="PO2" t="s">
        <v>3025</v>
      </c>
      <c r="PP2" t="s">
        <v>3028</v>
      </c>
      <c r="PQ2" t="s">
        <v>3031</v>
      </c>
      <c r="PR2" t="s">
        <v>3034</v>
      </c>
      <c r="PS2" t="s">
        <v>3037</v>
      </c>
      <c r="PT2" t="s">
        <v>8696</v>
      </c>
      <c r="PU2" t="s">
        <v>3043</v>
      </c>
      <c r="PV2" t="s">
        <v>3046</v>
      </c>
      <c r="PW2" t="s">
        <v>3050</v>
      </c>
      <c r="PX2" t="s">
        <v>3054</v>
      </c>
      <c r="PY2" t="s">
        <v>3057</v>
      </c>
      <c r="PZ2" t="s">
        <v>3061</v>
      </c>
      <c r="QA2" t="s">
        <v>3064</v>
      </c>
      <c r="QB2" t="s">
        <v>3067</v>
      </c>
      <c r="QC2" t="s">
        <v>3070</v>
      </c>
      <c r="QD2" t="s">
        <v>3073</v>
      </c>
      <c r="QE2" t="s">
        <v>10938</v>
      </c>
      <c r="QF2" t="s">
        <v>3076</v>
      </c>
      <c r="QG2" t="s">
        <v>3079</v>
      </c>
      <c r="QH2" t="s">
        <v>3082</v>
      </c>
      <c r="QI2" t="s">
        <v>3085</v>
      </c>
      <c r="QJ2" t="s">
        <v>3088</v>
      </c>
      <c r="QK2" t="s">
        <v>3091</v>
      </c>
      <c r="QL2" t="s">
        <v>12487</v>
      </c>
      <c r="QM2" t="s">
        <v>3097</v>
      </c>
      <c r="QN2" t="s">
        <v>3101</v>
      </c>
      <c r="QO2" t="s">
        <v>3104</v>
      </c>
      <c r="QP2" t="s">
        <v>3107</v>
      </c>
      <c r="QQ2" t="s">
        <v>3110</v>
      </c>
      <c r="QR2" t="s">
        <v>3114</v>
      </c>
      <c r="QS2" t="s">
        <v>3117</v>
      </c>
      <c r="QT2" t="s">
        <v>3120</v>
      </c>
      <c r="QU2" t="s">
        <v>3123</v>
      </c>
      <c r="QV2" t="s">
        <v>3126</v>
      </c>
      <c r="QW2" t="s">
        <v>3129</v>
      </c>
      <c r="QX2" t="s">
        <v>3132</v>
      </c>
      <c r="QY2" t="s">
        <v>3135</v>
      </c>
      <c r="QZ2" t="s">
        <v>3138</v>
      </c>
      <c r="RA2" t="s">
        <v>4888</v>
      </c>
      <c r="RB2" t="s">
        <v>11722</v>
      </c>
      <c r="RC2" t="s">
        <v>3144</v>
      </c>
      <c r="RD2" t="s">
        <v>3150</v>
      </c>
      <c r="RE2" t="s">
        <v>3154</v>
      </c>
      <c r="RF2" t="s">
        <v>3157</v>
      </c>
      <c r="RG2" t="s">
        <v>3160</v>
      </c>
      <c r="RH2" t="s">
        <v>3164</v>
      </c>
      <c r="RI2" t="s">
        <v>3167</v>
      </c>
      <c r="RJ2" t="s">
        <v>10958</v>
      </c>
      <c r="RK2" t="s">
        <v>3174</v>
      </c>
      <c r="RL2" t="s">
        <v>3177</v>
      </c>
      <c r="RM2" t="s">
        <v>3180</v>
      </c>
      <c r="RN2" t="s">
        <v>10967</v>
      </c>
      <c r="RO2" t="s">
        <v>3187</v>
      </c>
      <c r="RP2" t="s">
        <v>5409</v>
      </c>
      <c r="RQ2" t="s">
        <v>3190</v>
      </c>
      <c r="RR2" t="s">
        <v>3193</v>
      </c>
      <c r="RS2" t="s">
        <v>3196</v>
      </c>
      <c r="RT2" t="s">
        <v>3200</v>
      </c>
      <c r="RU2" t="s">
        <v>3203</v>
      </c>
      <c r="RV2" t="s">
        <v>3206</v>
      </c>
      <c r="RW2" t="s">
        <v>3209</v>
      </c>
      <c r="RX2" t="s">
        <v>3212</v>
      </c>
      <c r="RY2" t="s">
        <v>3215</v>
      </c>
      <c r="RZ2" t="s">
        <v>3218</v>
      </c>
      <c r="SA2" t="s">
        <v>3222</v>
      </c>
      <c r="SB2" t="s">
        <v>3225</v>
      </c>
      <c r="SC2" t="s">
        <v>3228</v>
      </c>
      <c r="SD2" t="s">
        <v>3231</v>
      </c>
      <c r="SE2" t="s">
        <v>3234</v>
      </c>
      <c r="SF2" t="s">
        <v>3237</v>
      </c>
      <c r="SG2" t="s">
        <v>3240</v>
      </c>
      <c r="SH2" t="s">
        <v>3243</v>
      </c>
      <c r="SI2" t="s">
        <v>3246</v>
      </c>
      <c r="SJ2" t="s">
        <v>3250</v>
      </c>
      <c r="SK2" t="s">
        <v>3253</v>
      </c>
      <c r="SL2" t="s">
        <v>3256</v>
      </c>
      <c r="SM2" t="s">
        <v>3259</v>
      </c>
      <c r="SN2" t="s">
        <v>3263</v>
      </c>
      <c r="SO2" t="s">
        <v>3267</v>
      </c>
      <c r="SP2" t="s">
        <v>3270</v>
      </c>
      <c r="SQ2" t="s">
        <v>3273</v>
      </c>
      <c r="SR2" t="s">
        <v>3277</v>
      </c>
      <c r="SS2" t="s">
        <v>3280</v>
      </c>
      <c r="ST2" t="s">
        <v>3284</v>
      </c>
      <c r="SU2" t="s">
        <v>3287</v>
      </c>
      <c r="SV2" t="s">
        <v>3290</v>
      </c>
      <c r="SW2" t="s">
        <v>3293</v>
      </c>
      <c r="SX2" t="s">
        <v>3296</v>
      </c>
      <c r="SY2" t="s">
        <v>3300</v>
      </c>
      <c r="SZ2" t="s">
        <v>3305</v>
      </c>
      <c r="TA2" t="s">
        <v>3308</v>
      </c>
      <c r="TB2" t="s">
        <v>3312</v>
      </c>
      <c r="TC2" t="s">
        <v>3315</v>
      </c>
      <c r="TD2" t="s">
        <v>3318</v>
      </c>
      <c r="TE2" t="s">
        <v>3322</v>
      </c>
      <c r="TF2" t="s">
        <v>3326</v>
      </c>
      <c r="TG2" t="s">
        <v>3329</v>
      </c>
      <c r="TH2" t="s">
        <v>3332</v>
      </c>
      <c r="TI2" t="s">
        <v>3336</v>
      </c>
      <c r="TJ2" t="s">
        <v>3340</v>
      </c>
      <c r="TK2" t="s">
        <v>3343</v>
      </c>
      <c r="TL2" t="s">
        <v>3346</v>
      </c>
      <c r="TM2" t="s">
        <v>3350</v>
      </c>
      <c r="TN2" t="s">
        <v>3353</v>
      </c>
      <c r="TO2" t="s">
        <v>3356</v>
      </c>
      <c r="TP2" t="s">
        <v>3363</v>
      </c>
      <c r="TQ2" t="s">
        <v>3366</v>
      </c>
      <c r="TR2" t="s">
        <v>3369</v>
      </c>
      <c r="TS2" t="s">
        <v>3372</v>
      </c>
      <c r="TT2" t="s">
        <v>3375</v>
      </c>
      <c r="TU2" t="s">
        <v>3379</v>
      </c>
      <c r="TV2" t="s">
        <v>3382</v>
      </c>
      <c r="TW2" t="s">
        <v>11362</v>
      </c>
      <c r="TX2" t="s">
        <v>3385</v>
      </c>
      <c r="TY2" t="s">
        <v>3389</v>
      </c>
      <c r="TZ2" t="s">
        <v>3392</v>
      </c>
      <c r="UA2" t="s">
        <v>3396</v>
      </c>
      <c r="UB2" t="s">
        <v>3399</v>
      </c>
      <c r="UC2" t="s">
        <v>11897</v>
      </c>
      <c r="UD2" t="s">
        <v>3402</v>
      </c>
      <c r="UE2" t="s">
        <v>3405</v>
      </c>
      <c r="UF2" t="s">
        <v>3408</v>
      </c>
      <c r="UG2" t="s">
        <v>3411</v>
      </c>
      <c r="UH2" t="s">
        <v>3414</v>
      </c>
      <c r="UI2" t="s">
        <v>3418</v>
      </c>
      <c r="UJ2" t="s">
        <v>3421</v>
      </c>
      <c r="UK2" t="s">
        <v>3424</v>
      </c>
      <c r="UL2" t="s">
        <v>3427</v>
      </c>
      <c r="UM2" t="s">
        <v>3433</v>
      </c>
      <c r="UN2" t="s">
        <v>3436</v>
      </c>
      <c r="UO2" t="s">
        <v>3439</v>
      </c>
      <c r="UP2" t="s">
        <v>3442</v>
      </c>
      <c r="UQ2" t="s">
        <v>3445</v>
      </c>
      <c r="UR2" t="s">
        <v>3448</v>
      </c>
      <c r="US2" t="s">
        <v>3451</v>
      </c>
      <c r="UT2" t="s">
        <v>3454</v>
      </c>
      <c r="UU2" t="s">
        <v>3457</v>
      </c>
      <c r="UV2" t="s">
        <v>3460</v>
      </c>
      <c r="UW2" t="s">
        <v>3464</v>
      </c>
      <c r="UX2" t="s">
        <v>12905</v>
      </c>
      <c r="UY2" t="s">
        <v>6840</v>
      </c>
      <c r="UZ2" t="s">
        <v>3470</v>
      </c>
      <c r="VA2" t="s">
        <v>3473</v>
      </c>
      <c r="VB2" t="s">
        <v>3476</v>
      </c>
      <c r="VC2" t="s">
        <v>3479</v>
      </c>
      <c r="VD2" t="s">
        <v>3482</v>
      </c>
      <c r="VE2" t="s">
        <v>3485</v>
      </c>
      <c r="VF2" t="s">
        <v>3492</v>
      </c>
      <c r="VG2" t="s">
        <v>3496</v>
      </c>
      <c r="VH2" t="s">
        <v>3499</v>
      </c>
      <c r="VI2" t="s">
        <v>3502</v>
      </c>
      <c r="VJ2" t="s">
        <v>3505</v>
      </c>
      <c r="VK2" t="s">
        <v>3509</v>
      </c>
      <c r="VL2" t="s">
        <v>3513</v>
      </c>
      <c r="VM2" t="s">
        <v>3517</v>
      </c>
      <c r="VN2" t="s">
        <v>3520</v>
      </c>
      <c r="VO2" t="s">
        <v>3522</v>
      </c>
      <c r="VP2" t="s">
        <v>3525</v>
      </c>
      <c r="VQ2" t="s">
        <v>3527</v>
      </c>
      <c r="VR2" t="s">
        <v>3530</v>
      </c>
      <c r="VS2" t="s">
        <v>10252</v>
      </c>
      <c r="VT2" t="s">
        <v>10528</v>
      </c>
      <c r="VU2" t="s">
        <v>3533</v>
      </c>
      <c r="VV2" t="s">
        <v>3537</v>
      </c>
      <c r="VW2" t="s">
        <v>3545</v>
      </c>
      <c r="VX2" t="s">
        <v>10456</v>
      </c>
      <c r="VY2" t="s">
        <v>3551</v>
      </c>
      <c r="VZ2" t="s">
        <v>3554</v>
      </c>
      <c r="WA2" t="s">
        <v>8966</v>
      </c>
      <c r="WB2" t="s">
        <v>8999</v>
      </c>
      <c r="WC2" t="s">
        <v>9004</v>
      </c>
      <c r="WD2" t="s">
        <v>3557</v>
      </c>
      <c r="WE2" t="s">
        <v>3561</v>
      </c>
      <c r="WF2" t="s">
        <v>3564</v>
      </c>
      <c r="WG2" t="s">
        <v>11370</v>
      </c>
      <c r="WH2" t="s">
        <v>3567</v>
      </c>
      <c r="WI2" t="s">
        <v>3570</v>
      </c>
      <c r="WJ2" t="s">
        <v>3573</v>
      </c>
      <c r="WK2" t="s">
        <v>3576</v>
      </c>
      <c r="WL2" t="s">
        <v>3579</v>
      </c>
      <c r="WM2" t="s">
        <v>11503</v>
      </c>
      <c r="WN2" t="s">
        <v>11508</v>
      </c>
      <c r="WO2" t="s">
        <v>11514</v>
      </c>
      <c r="WP2" t="s">
        <v>11520</v>
      </c>
      <c r="WQ2" t="s">
        <v>3582</v>
      </c>
      <c r="WR2" t="s">
        <v>3585</v>
      </c>
      <c r="WS2" t="s">
        <v>3589</v>
      </c>
      <c r="WT2" t="s">
        <v>3592</v>
      </c>
      <c r="WU2" t="s">
        <v>3595</v>
      </c>
      <c r="WV2" t="s">
        <v>3598</v>
      </c>
      <c r="WW2" t="s">
        <v>3601</v>
      </c>
      <c r="WX2" t="s">
        <v>3604</v>
      </c>
      <c r="WY2" t="s">
        <v>3607</v>
      </c>
      <c r="WZ2" t="s">
        <v>3610</v>
      </c>
      <c r="XA2" t="s">
        <v>3613</v>
      </c>
      <c r="XB2" t="s">
        <v>3617</v>
      </c>
      <c r="XC2" t="s">
        <v>3620</v>
      </c>
      <c r="XD2" t="s">
        <v>3624</v>
      </c>
      <c r="XE2" t="s">
        <v>3628</v>
      </c>
      <c r="XF2" t="s">
        <v>3631</v>
      </c>
      <c r="XG2" t="s">
        <v>3634</v>
      </c>
      <c r="XH2" t="s">
        <v>3637</v>
      </c>
      <c r="XI2" t="s">
        <v>3640</v>
      </c>
      <c r="XJ2" t="s">
        <v>3643</v>
      </c>
      <c r="XK2" t="s">
        <v>3646</v>
      </c>
      <c r="XL2" t="s">
        <v>9572</v>
      </c>
      <c r="XM2" t="s">
        <v>3649</v>
      </c>
      <c r="XN2" t="s">
        <v>3652</v>
      </c>
      <c r="XO2" t="s">
        <v>3656</v>
      </c>
      <c r="XP2" t="s">
        <v>3659</v>
      </c>
      <c r="XQ2" t="s">
        <v>3662</v>
      </c>
      <c r="XR2" t="s">
        <v>3665</v>
      </c>
      <c r="XS2" t="s">
        <v>3668</v>
      </c>
      <c r="XT2" t="s">
        <v>3671</v>
      </c>
      <c r="XU2" t="s">
        <v>3674</v>
      </c>
      <c r="XV2" t="s">
        <v>3683</v>
      </c>
      <c r="XW2" t="s">
        <v>3677</v>
      </c>
      <c r="XX2" t="s">
        <v>3680</v>
      </c>
      <c r="XY2" t="s">
        <v>3686</v>
      </c>
      <c r="XZ2" t="s">
        <v>3689</v>
      </c>
      <c r="YA2" t="s">
        <v>3692</v>
      </c>
      <c r="YB2" t="s">
        <v>3695</v>
      </c>
      <c r="YC2" t="s">
        <v>3699</v>
      </c>
      <c r="YD2" t="s">
        <v>3702</v>
      </c>
      <c r="YE2" t="s">
        <v>3705</v>
      </c>
      <c r="YF2" t="s">
        <v>12234</v>
      </c>
      <c r="YG2" t="s">
        <v>3708</v>
      </c>
      <c r="YH2" t="s">
        <v>3711</v>
      </c>
      <c r="YI2" t="s">
        <v>3715</v>
      </c>
      <c r="YJ2" t="s">
        <v>3719</v>
      </c>
      <c r="YK2" t="s">
        <v>3725</v>
      </c>
      <c r="YL2" t="s">
        <v>3728</v>
      </c>
      <c r="YM2" t="s">
        <v>3731</v>
      </c>
      <c r="YN2" t="s">
        <v>3734</v>
      </c>
      <c r="YO2" t="s">
        <v>3736</v>
      </c>
      <c r="YP2" t="s">
        <v>3739</v>
      </c>
      <c r="YQ2" t="s">
        <v>3742</v>
      </c>
      <c r="YR2" t="s">
        <v>3746</v>
      </c>
      <c r="YS2" t="s">
        <v>3750</v>
      </c>
      <c r="YT2" t="s">
        <v>3754</v>
      </c>
      <c r="YU2" t="s">
        <v>3757</v>
      </c>
      <c r="YV2" t="s">
        <v>3760</v>
      </c>
      <c r="YW2" t="s">
        <v>3764</v>
      </c>
      <c r="YX2" t="s">
        <v>3768</v>
      </c>
      <c r="YY2" t="s">
        <v>3771</v>
      </c>
      <c r="YZ2" t="s">
        <v>3775</v>
      </c>
      <c r="ZA2" t="s">
        <v>3778</v>
      </c>
      <c r="ZB2" t="s">
        <v>3781</v>
      </c>
      <c r="ZC2" t="s">
        <v>3785</v>
      </c>
      <c r="ZD2" t="s">
        <v>3788</v>
      </c>
      <c r="ZE2" t="s">
        <v>3791</v>
      </c>
      <c r="ZF2" t="s">
        <v>3794</v>
      </c>
      <c r="ZG2" t="s">
        <v>3797</v>
      </c>
      <c r="ZH2" t="s">
        <v>3800</v>
      </c>
      <c r="ZI2" t="s">
        <v>3803</v>
      </c>
      <c r="ZJ2" t="s">
        <v>3806</v>
      </c>
      <c r="ZK2" t="s">
        <v>3809</v>
      </c>
      <c r="ZL2" t="s">
        <v>3813</v>
      </c>
      <c r="ZM2" t="s">
        <v>3816</v>
      </c>
      <c r="ZN2" t="s">
        <v>3819</v>
      </c>
      <c r="ZO2" t="s">
        <v>3823</v>
      </c>
      <c r="ZP2" t="s">
        <v>3830</v>
      </c>
      <c r="ZQ2" t="s">
        <v>3833</v>
      </c>
      <c r="ZR2" t="s">
        <v>3836</v>
      </c>
      <c r="ZS2" t="s">
        <v>3840</v>
      </c>
      <c r="ZT2" t="s">
        <v>3844</v>
      </c>
      <c r="ZU2" t="s">
        <v>3847</v>
      </c>
      <c r="ZV2" t="s">
        <v>3850</v>
      </c>
      <c r="ZW2" t="s">
        <v>3853</v>
      </c>
      <c r="ZX2" t="s">
        <v>3857</v>
      </c>
      <c r="ZY2" t="s">
        <v>3860</v>
      </c>
      <c r="ZZ2" t="s">
        <v>8126</v>
      </c>
      <c r="AAA2" t="s">
        <v>10537</v>
      </c>
      <c r="AAB2" t="s">
        <v>3866</v>
      </c>
      <c r="AAC2" t="s">
        <v>3869</v>
      </c>
      <c r="AAD2" t="s">
        <v>3872</v>
      </c>
      <c r="AAE2" t="s">
        <v>3875</v>
      </c>
      <c r="AAF2" t="s">
        <v>3878</v>
      </c>
      <c r="AAG2" t="s">
        <v>3881</v>
      </c>
      <c r="AAH2" t="s">
        <v>3885</v>
      </c>
      <c r="AAI2" t="s">
        <v>5506</v>
      </c>
      <c r="AAJ2" t="s">
        <v>3888</v>
      </c>
      <c r="AAK2" t="s">
        <v>3891</v>
      </c>
      <c r="AAL2" t="s">
        <v>3894</v>
      </c>
      <c r="AAM2" t="s">
        <v>3897</v>
      </c>
      <c r="AAN2" t="s">
        <v>3900</v>
      </c>
      <c r="AAO2" t="s">
        <v>3903</v>
      </c>
      <c r="AAP2" t="s">
        <v>3907</v>
      </c>
      <c r="AAQ2" t="s">
        <v>3910</v>
      </c>
      <c r="AAR2" t="s">
        <v>6876</v>
      </c>
      <c r="AAS2" t="s">
        <v>7062</v>
      </c>
      <c r="AAT2" t="s">
        <v>7331</v>
      </c>
      <c r="AAU2" t="s">
        <v>3917</v>
      </c>
      <c r="AAV2" t="s">
        <v>3920</v>
      </c>
      <c r="AAW2" t="s">
        <v>3923</v>
      </c>
      <c r="AAX2" t="s">
        <v>3926</v>
      </c>
      <c r="AAY2" t="s">
        <v>3932</v>
      </c>
      <c r="AAZ2" t="s">
        <v>3935</v>
      </c>
      <c r="ABA2" t="s">
        <v>3938</v>
      </c>
      <c r="ABB2" t="s">
        <v>3941</v>
      </c>
      <c r="ABC2" t="s">
        <v>3944</v>
      </c>
      <c r="ABD2" t="s">
        <v>3947</v>
      </c>
      <c r="ABE2" t="s">
        <v>3951</v>
      </c>
      <c r="ABF2" t="s">
        <v>3957</v>
      </c>
      <c r="ABG2" t="s">
        <v>3954</v>
      </c>
      <c r="ABH2" t="s">
        <v>3960</v>
      </c>
      <c r="ABI2" t="s">
        <v>3963</v>
      </c>
      <c r="ABJ2" t="s">
        <v>3966</v>
      </c>
      <c r="ABK2" t="s">
        <v>3969</v>
      </c>
      <c r="ABL2" t="s">
        <v>3972</v>
      </c>
      <c r="ABM2" t="s">
        <v>3978</v>
      </c>
      <c r="ABN2" t="s">
        <v>3981</v>
      </c>
      <c r="ABO2" t="s">
        <v>7354</v>
      </c>
      <c r="ABP2" t="s">
        <v>3985</v>
      </c>
      <c r="ABQ2" t="s">
        <v>3988</v>
      </c>
      <c r="ABR2" t="s">
        <v>3991</v>
      </c>
      <c r="ABS2" t="s">
        <v>3994</v>
      </c>
      <c r="ABT2" t="s">
        <v>3997</v>
      </c>
      <c r="ABU2" t="s">
        <v>4000</v>
      </c>
      <c r="ABV2" t="s">
        <v>4003</v>
      </c>
      <c r="ABW2" t="s">
        <v>4006</v>
      </c>
      <c r="ABX2" t="s">
        <v>4009</v>
      </c>
      <c r="ABY2" t="s">
        <v>4012</v>
      </c>
      <c r="ABZ2" t="s">
        <v>11192</v>
      </c>
      <c r="ACA2" t="s">
        <v>4015</v>
      </c>
      <c r="ACB2" t="s">
        <v>4018</v>
      </c>
      <c r="ACC2" t="s">
        <v>4024</v>
      </c>
      <c r="ACD2" t="s">
        <v>4028</v>
      </c>
      <c r="ACE2" t="s">
        <v>4031</v>
      </c>
      <c r="ACF2" t="s">
        <v>4034</v>
      </c>
      <c r="ACG2" t="s">
        <v>4038</v>
      </c>
      <c r="ACH2" t="s">
        <v>10752</v>
      </c>
      <c r="ACI2" t="s">
        <v>4045</v>
      </c>
      <c r="ACJ2" t="s">
        <v>11282</v>
      </c>
      <c r="ACK2" t="s">
        <v>4051</v>
      </c>
      <c r="ACL2" t="s">
        <v>4054</v>
      </c>
      <c r="ACM2" t="s">
        <v>4058</v>
      </c>
      <c r="ACN2" t="s">
        <v>4061</v>
      </c>
      <c r="ACO2" t="s">
        <v>4064</v>
      </c>
      <c r="ACP2" t="s">
        <v>4068</v>
      </c>
      <c r="ACQ2" t="s">
        <v>4072</v>
      </c>
      <c r="ACR2" t="s">
        <v>4075</v>
      </c>
      <c r="ACS2" t="s">
        <v>4078</v>
      </c>
      <c r="ACT2" t="s">
        <v>4082</v>
      </c>
      <c r="ACU2" t="s">
        <v>4086</v>
      </c>
      <c r="ACV2" t="s">
        <v>4089</v>
      </c>
      <c r="ACW2" t="s">
        <v>4093</v>
      </c>
      <c r="ACX2" t="s">
        <v>4096</v>
      </c>
      <c r="ACY2" t="s">
        <v>4099</v>
      </c>
      <c r="ACZ2" t="s">
        <v>4102</v>
      </c>
      <c r="ADA2" t="s">
        <v>4105</v>
      </c>
      <c r="ADB2" t="s">
        <v>4109</v>
      </c>
      <c r="ADC2" t="s">
        <v>4112</v>
      </c>
      <c r="ADD2" t="s">
        <v>4116</v>
      </c>
      <c r="ADE2" t="s">
        <v>4119</v>
      </c>
      <c r="ADF2" t="s">
        <v>11008</v>
      </c>
      <c r="ADG2" t="s">
        <v>4125</v>
      </c>
      <c r="ADH2" t="s">
        <v>4129</v>
      </c>
      <c r="ADI2" t="s">
        <v>4132</v>
      </c>
      <c r="ADJ2" t="s">
        <v>4135</v>
      </c>
      <c r="ADK2" t="s">
        <v>4138</v>
      </c>
      <c r="ADL2" t="s">
        <v>4141</v>
      </c>
      <c r="ADM2" t="s">
        <v>4144</v>
      </c>
      <c r="ADN2" t="s">
        <v>4147</v>
      </c>
      <c r="ADO2" t="s">
        <v>4150</v>
      </c>
      <c r="ADP2" t="s">
        <v>4153</v>
      </c>
      <c r="ADQ2" t="s">
        <v>4156</v>
      </c>
      <c r="ADR2" t="s">
        <v>4159</v>
      </c>
      <c r="ADS2" t="s">
        <v>4162</v>
      </c>
      <c r="ADT2" t="s">
        <v>4164</v>
      </c>
      <c r="ADU2" t="s">
        <v>4167</v>
      </c>
      <c r="ADV2" t="s">
        <v>4170</v>
      </c>
      <c r="ADW2" t="s">
        <v>4174</v>
      </c>
      <c r="ADX2" t="s">
        <v>4177</v>
      </c>
      <c r="ADY2" t="s">
        <v>4181</v>
      </c>
      <c r="ADZ2" t="s">
        <v>9037</v>
      </c>
      <c r="AEA2" t="s">
        <v>4185</v>
      </c>
      <c r="AEB2" t="s">
        <v>9674</v>
      </c>
      <c r="AEC2" t="s">
        <v>4188</v>
      </c>
      <c r="AED2" t="s">
        <v>4191</v>
      </c>
      <c r="AEE2" t="s">
        <v>4194</v>
      </c>
      <c r="AEF2" t="s">
        <v>4197</v>
      </c>
      <c r="AEG2" t="s">
        <v>4200</v>
      </c>
      <c r="AEH2" t="s">
        <v>4203</v>
      </c>
      <c r="AEI2" t="s">
        <v>4206</v>
      </c>
      <c r="AEJ2" t="s">
        <v>4212</v>
      </c>
      <c r="AEK2" t="s">
        <v>4215</v>
      </c>
      <c r="AEL2" t="s">
        <v>4218</v>
      </c>
      <c r="AEM2" t="s">
        <v>4221</v>
      </c>
      <c r="AEN2" t="s">
        <v>4224</v>
      </c>
      <c r="AEO2" t="s">
        <v>4228</v>
      </c>
      <c r="AEP2" t="s">
        <v>7998</v>
      </c>
      <c r="AEQ2" t="s">
        <v>4231</v>
      </c>
      <c r="AER2" t="s">
        <v>4234</v>
      </c>
      <c r="AES2" t="s">
        <v>4237</v>
      </c>
      <c r="AET2" t="s">
        <v>4240</v>
      </c>
      <c r="AEU2" t="s">
        <v>4243</v>
      </c>
      <c r="AEV2" t="s">
        <v>4247</v>
      </c>
      <c r="AEW2" t="s">
        <v>4253</v>
      </c>
      <c r="AEX2" t="s">
        <v>4256</v>
      </c>
      <c r="AEY2" t="s">
        <v>4259</v>
      </c>
      <c r="AEZ2" t="s">
        <v>4262</v>
      </c>
      <c r="AFA2" t="s">
        <v>4265</v>
      </c>
      <c r="AFB2" t="s">
        <v>4269</v>
      </c>
      <c r="AFC2" t="s">
        <v>4272</v>
      </c>
      <c r="AFD2" t="s">
        <v>4276</v>
      </c>
      <c r="AFE2" t="s">
        <v>4279</v>
      </c>
      <c r="AFF2" t="s">
        <v>4282</v>
      </c>
      <c r="AFG2" t="s">
        <v>4285</v>
      </c>
      <c r="AFH2" t="s">
        <v>4288</v>
      </c>
      <c r="AFI2" t="s">
        <v>4250</v>
      </c>
      <c r="AFJ2" t="s">
        <v>4291</v>
      </c>
      <c r="AFK2" t="s">
        <v>4295</v>
      </c>
      <c r="AFL2" t="s">
        <v>2677</v>
      </c>
      <c r="AFM2" t="s">
        <v>4298</v>
      </c>
      <c r="AFN2" t="s">
        <v>4302</v>
      </c>
      <c r="AFO2" t="s">
        <v>4305</v>
      </c>
      <c r="AFP2" t="s">
        <v>4308</v>
      </c>
      <c r="AFQ2" t="s">
        <v>10549</v>
      </c>
      <c r="AFR2" t="s">
        <v>4311</v>
      </c>
      <c r="AFS2" t="s">
        <v>4315</v>
      </c>
      <c r="AFT2" t="s">
        <v>11632</v>
      </c>
      <c r="AFU2" t="s">
        <v>12922</v>
      </c>
      <c r="AFV2" t="s">
        <v>4319</v>
      </c>
      <c r="AFW2" t="s">
        <v>4322</v>
      </c>
      <c r="AFX2" t="s">
        <v>4325</v>
      </c>
      <c r="AFY2" t="s">
        <v>4328</v>
      </c>
      <c r="AFZ2" t="s">
        <v>8200</v>
      </c>
      <c r="AGA2" t="s">
        <v>11064</v>
      </c>
      <c r="AGB2" t="s">
        <v>4331</v>
      </c>
      <c r="AGC2" t="s">
        <v>4334</v>
      </c>
      <c r="AGD2" t="s">
        <v>4338</v>
      </c>
      <c r="AGE2" t="s">
        <v>4341</v>
      </c>
      <c r="AGF2" t="s">
        <v>4344</v>
      </c>
      <c r="AGG2" t="s">
        <v>4347</v>
      </c>
      <c r="AGH2" t="s">
        <v>4351</v>
      </c>
      <c r="AGI2" t="s">
        <v>4354</v>
      </c>
      <c r="AGJ2" t="s">
        <v>4357</v>
      </c>
      <c r="AGK2" t="s">
        <v>4360</v>
      </c>
      <c r="AGL2" t="s">
        <v>4363</v>
      </c>
      <c r="AGM2" t="s">
        <v>9750</v>
      </c>
      <c r="AGN2" t="s">
        <v>4366</v>
      </c>
      <c r="AGO2" t="s">
        <v>9756</v>
      </c>
      <c r="AGP2" t="s">
        <v>9766</v>
      </c>
      <c r="AGQ2" t="s">
        <v>9761</v>
      </c>
      <c r="AGR2" t="s">
        <v>4369</v>
      </c>
      <c r="AGS2" t="s">
        <v>4372</v>
      </c>
      <c r="AGT2" t="s">
        <v>4376</v>
      </c>
      <c r="AGU2" t="s">
        <v>4379</v>
      </c>
      <c r="AGV2" t="s">
        <v>4382</v>
      </c>
      <c r="AGW2" t="s">
        <v>4385</v>
      </c>
      <c r="AGX2" t="s">
        <v>4388</v>
      </c>
      <c r="AGY2" t="s">
        <v>4391</v>
      </c>
      <c r="AGZ2" t="s">
        <v>4397</v>
      </c>
      <c r="AHA2" t="s">
        <v>4394</v>
      </c>
      <c r="AHB2" t="s">
        <v>4400</v>
      </c>
      <c r="AHC2" t="s">
        <v>4403</v>
      </c>
      <c r="AHD2" t="s">
        <v>4406</v>
      </c>
      <c r="AHE2" t="s">
        <v>4409</v>
      </c>
      <c r="AHF2" t="s">
        <v>4412</v>
      </c>
      <c r="AHG2" t="s">
        <v>4416</v>
      </c>
      <c r="AHH2" t="s">
        <v>4420</v>
      </c>
      <c r="AHI2" t="s">
        <v>4423</v>
      </c>
      <c r="AHJ2" t="s">
        <v>4426</v>
      </c>
      <c r="AHK2" t="s">
        <v>4429</v>
      </c>
      <c r="AHL2" t="s">
        <v>4433</v>
      </c>
      <c r="AHM2" t="s">
        <v>4436</v>
      </c>
      <c r="AHN2" t="s">
        <v>4440</v>
      </c>
      <c r="AHO2" t="s">
        <v>4443</v>
      </c>
      <c r="AHP2" t="s">
        <v>4446</v>
      </c>
      <c r="AHQ2" t="s">
        <v>4449</v>
      </c>
      <c r="AHR2" t="s">
        <v>4452</v>
      </c>
      <c r="AHS2" t="s">
        <v>4455</v>
      </c>
      <c r="AHT2" t="s">
        <v>4458</v>
      </c>
      <c r="AHU2" t="s">
        <v>4461</v>
      </c>
      <c r="AHV2" t="s">
        <v>4464</v>
      </c>
      <c r="AHW2" t="s">
        <v>4467</v>
      </c>
      <c r="AHX2" t="s">
        <v>4470</v>
      </c>
      <c r="AHY2" t="s">
        <v>4473</v>
      </c>
      <c r="AHZ2" t="s">
        <v>4476</v>
      </c>
      <c r="AIA2" t="s">
        <v>8234</v>
      </c>
      <c r="AIB2" t="s">
        <v>4482</v>
      </c>
      <c r="AIC2" t="s">
        <v>4485</v>
      </c>
      <c r="AID2" t="s">
        <v>4488</v>
      </c>
      <c r="AIE2" t="s">
        <v>4491</v>
      </c>
      <c r="AIF2" t="s">
        <v>4494</v>
      </c>
      <c r="AIG2" t="s">
        <v>4497</v>
      </c>
      <c r="AIH2" t="s">
        <v>4501</v>
      </c>
      <c r="AII2" t="s">
        <v>4505</v>
      </c>
      <c r="AIJ2" t="s">
        <v>4508</v>
      </c>
      <c r="AIK2" t="s">
        <v>4511</v>
      </c>
      <c r="AIL2" t="s">
        <v>4514</v>
      </c>
      <c r="AIM2" t="s">
        <v>4517</v>
      </c>
      <c r="AIN2" t="s">
        <v>4520</v>
      </c>
      <c r="AIO2" t="s">
        <v>4524</v>
      </c>
      <c r="AIP2" t="s">
        <v>4527</v>
      </c>
      <c r="AIQ2" t="s">
        <v>4530</v>
      </c>
      <c r="AIR2" t="s">
        <v>4533</v>
      </c>
      <c r="AIS2" t="s">
        <v>4536</v>
      </c>
      <c r="AIT2" t="s">
        <v>4539</v>
      </c>
      <c r="AIU2" t="s">
        <v>4542</v>
      </c>
      <c r="AIV2" t="s">
        <v>4545</v>
      </c>
      <c r="AIW2" t="s">
        <v>4548</v>
      </c>
      <c r="AIX2" t="s">
        <v>4551</v>
      </c>
      <c r="AIY2" t="s">
        <v>4554</v>
      </c>
      <c r="AIZ2" t="s">
        <v>4557</v>
      </c>
      <c r="AJA2" t="s">
        <v>4560</v>
      </c>
      <c r="AJB2" t="s">
        <v>4563</v>
      </c>
      <c r="AJC2" t="s">
        <v>4566</v>
      </c>
      <c r="AJD2" t="s">
        <v>4569</v>
      </c>
      <c r="AJE2" t="s">
        <v>4572</v>
      </c>
      <c r="AJF2" t="s">
        <v>4575</v>
      </c>
      <c r="AJG2" t="s">
        <v>4578</v>
      </c>
      <c r="AJH2" t="s">
        <v>4581</v>
      </c>
      <c r="AJI2" t="s">
        <v>4584</v>
      </c>
      <c r="AJJ2" t="s">
        <v>4587</v>
      </c>
      <c r="AJK2" t="s">
        <v>4590</v>
      </c>
      <c r="AJL2" t="s">
        <v>4594</v>
      </c>
      <c r="AJM2" t="s">
        <v>4597</v>
      </c>
      <c r="AJN2" t="s">
        <v>4600</v>
      </c>
      <c r="AJO2" t="s">
        <v>4603</v>
      </c>
      <c r="AJP2" t="s">
        <v>4606</v>
      </c>
      <c r="AJQ2" t="s">
        <v>4609</v>
      </c>
      <c r="AJR2" t="s">
        <v>4612</v>
      </c>
      <c r="AJS2" t="s">
        <v>4616</v>
      </c>
      <c r="AJT2" t="s">
        <v>4619</v>
      </c>
      <c r="AJU2" t="s">
        <v>4622</v>
      </c>
      <c r="AJV2" t="s">
        <v>4625</v>
      </c>
      <c r="AJW2" t="s">
        <v>4628</v>
      </c>
      <c r="AJX2" t="s">
        <v>4631</v>
      </c>
      <c r="AJY2" t="s">
        <v>8274</v>
      </c>
      <c r="AJZ2" t="s">
        <v>4637</v>
      </c>
      <c r="AKA2" t="s">
        <v>4640</v>
      </c>
      <c r="AKB2" t="s">
        <v>4643</v>
      </c>
      <c r="AKC2" t="s">
        <v>4646</v>
      </c>
      <c r="AKD2" t="s">
        <v>4650</v>
      </c>
      <c r="AKE2" t="s">
        <v>4653</v>
      </c>
      <c r="AKF2" t="s">
        <v>4656</v>
      </c>
      <c r="AKG2" t="s">
        <v>4659</v>
      </c>
      <c r="AKH2" t="s">
        <v>4663</v>
      </c>
      <c r="AKI2" t="s">
        <v>4666</v>
      </c>
      <c r="AKJ2" t="s">
        <v>4671</v>
      </c>
      <c r="AKK2" t="s">
        <v>4674</v>
      </c>
      <c r="AKL2" t="s">
        <v>4677</v>
      </c>
      <c r="AKM2" t="s">
        <v>7380</v>
      </c>
      <c r="AKN2" t="s">
        <v>7384</v>
      </c>
      <c r="AKO2" t="s">
        <v>4686</v>
      </c>
      <c r="AKP2" t="s">
        <v>4689</v>
      </c>
      <c r="AKQ2" t="s">
        <v>4692</v>
      </c>
      <c r="AKR2" t="s">
        <v>8278</v>
      </c>
      <c r="AKS2" t="s">
        <v>9883</v>
      </c>
      <c r="AKT2" t="s">
        <v>4698</v>
      </c>
      <c r="AKU2" t="s">
        <v>12669</v>
      </c>
      <c r="AKV2" t="s">
        <v>4701</v>
      </c>
      <c r="AKW2" t="s">
        <v>4704</v>
      </c>
      <c r="AKX2" t="s">
        <v>4708</v>
      </c>
      <c r="AKY2" t="s">
        <v>4712</v>
      </c>
      <c r="AKZ2" t="s">
        <v>4715</v>
      </c>
      <c r="ALA2" t="s">
        <v>12174</v>
      </c>
      <c r="ALB2" t="s">
        <v>4721</v>
      </c>
      <c r="ALC2" t="s">
        <v>8896</v>
      </c>
      <c r="ALD2" t="s">
        <v>4727</v>
      </c>
      <c r="ALE2" t="s">
        <v>4724</v>
      </c>
      <c r="ALF2" t="s">
        <v>4730</v>
      </c>
      <c r="ALG2" t="s">
        <v>4733</v>
      </c>
      <c r="ALH2" t="s">
        <v>9892</v>
      </c>
      <c r="ALI2" t="s">
        <v>4736</v>
      </c>
      <c r="ALJ2" t="s">
        <v>4739</v>
      </c>
      <c r="ALK2" t="s">
        <v>4742</v>
      </c>
      <c r="ALL2" t="s">
        <v>4746</v>
      </c>
      <c r="ALM2" t="s">
        <v>4749</v>
      </c>
      <c r="ALN2" t="s">
        <v>4752</v>
      </c>
      <c r="ALO2" t="s">
        <v>4756</v>
      </c>
      <c r="ALP2" t="s">
        <v>4759</v>
      </c>
      <c r="ALQ2" t="s">
        <v>4762</v>
      </c>
      <c r="ALR2" t="s">
        <v>4766</v>
      </c>
      <c r="ALS2" t="s">
        <v>4770</v>
      </c>
      <c r="ALT2" t="s">
        <v>4774</v>
      </c>
      <c r="ALU2" t="s">
        <v>4777</v>
      </c>
      <c r="ALV2" t="s">
        <v>4780</v>
      </c>
      <c r="ALW2" t="s">
        <v>4783</v>
      </c>
      <c r="ALX2" t="s">
        <v>4786</v>
      </c>
      <c r="ALY2" t="s">
        <v>4789</v>
      </c>
      <c r="ALZ2" t="s">
        <v>4793</v>
      </c>
      <c r="AMA2" t="s">
        <v>4796</v>
      </c>
      <c r="AMB2" t="s">
        <v>7166</v>
      </c>
      <c r="AMC2" t="s">
        <v>4799</v>
      </c>
      <c r="AMD2" t="s">
        <v>4802</v>
      </c>
      <c r="AME2" t="s">
        <v>4806</v>
      </c>
      <c r="AMF2" t="s">
        <v>4810</v>
      </c>
      <c r="AMG2" t="s">
        <v>4814</v>
      </c>
      <c r="AMH2" t="s">
        <v>4817</v>
      </c>
      <c r="AMI2" t="s">
        <v>4820</v>
      </c>
      <c r="AMJ2" t="s">
        <v>4823</v>
      </c>
      <c r="AMK2" t="s">
        <v>4826</v>
      </c>
      <c r="AML2" t="s">
        <v>4830</v>
      </c>
      <c r="AMM2" t="s">
        <v>4834</v>
      </c>
      <c r="AMN2" t="s">
        <v>12276</v>
      </c>
      <c r="AMO2" t="s">
        <v>4837</v>
      </c>
      <c r="AMP2" t="s">
        <v>4840</v>
      </c>
      <c r="AMQ2" t="s">
        <v>4843</v>
      </c>
      <c r="AMR2" t="s">
        <v>4846</v>
      </c>
      <c r="AMS2" t="s">
        <v>4849</v>
      </c>
      <c r="AMT2" t="s">
        <v>4852</v>
      </c>
      <c r="AMU2" t="s">
        <v>4855</v>
      </c>
      <c r="AMV2" t="s">
        <v>7076</v>
      </c>
      <c r="AMW2" t="s">
        <v>4858</v>
      </c>
      <c r="AMX2" t="s">
        <v>4861</v>
      </c>
      <c r="AMY2" t="s">
        <v>4864</v>
      </c>
      <c r="AMZ2" t="s">
        <v>4867</v>
      </c>
      <c r="ANA2" t="s">
        <v>4870</v>
      </c>
      <c r="ANB2" t="s">
        <v>4873</v>
      </c>
      <c r="ANC2" t="s">
        <v>8819</v>
      </c>
      <c r="AND2" t="s">
        <v>4882</v>
      </c>
      <c r="ANE2" t="s">
        <v>4879</v>
      </c>
      <c r="ANF2" t="s">
        <v>4885</v>
      </c>
      <c r="ANG2" t="s">
        <v>4891</v>
      </c>
      <c r="ANH2" t="s">
        <v>4895</v>
      </c>
      <c r="ANI2" t="s">
        <v>8753</v>
      </c>
      <c r="ANJ2" t="s">
        <v>4902</v>
      </c>
      <c r="ANK2" t="s">
        <v>4905</v>
      </c>
      <c r="ANL2" t="s">
        <v>8714</v>
      </c>
      <c r="ANM2" t="s">
        <v>4908</v>
      </c>
      <c r="ANN2" t="s">
        <v>4911</v>
      </c>
      <c r="ANO2" t="s">
        <v>4914</v>
      </c>
      <c r="ANP2" t="s">
        <v>4917</v>
      </c>
      <c r="ANQ2" t="s">
        <v>4921</v>
      </c>
      <c r="ANR2" t="s">
        <v>4924</v>
      </c>
      <c r="ANS2" t="s">
        <v>4927</v>
      </c>
      <c r="ANT2" t="s">
        <v>4930</v>
      </c>
      <c r="ANU2" t="s">
        <v>4933</v>
      </c>
      <c r="ANV2" t="s">
        <v>4936</v>
      </c>
      <c r="ANW2" t="s">
        <v>4939</v>
      </c>
      <c r="ANX2" t="s">
        <v>7405</v>
      </c>
      <c r="ANY2" t="s">
        <v>4945</v>
      </c>
      <c r="ANZ2" t="s">
        <v>4948</v>
      </c>
      <c r="AOA2" t="s">
        <v>4951</v>
      </c>
      <c r="AOB2" t="s">
        <v>4954</v>
      </c>
      <c r="AOC2" t="s">
        <v>4957</v>
      </c>
      <c r="AOD2" t="s">
        <v>4960</v>
      </c>
      <c r="AOE2" t="s">
        <v>4963</v>
      </c>
      <c r="AOF2" t="s">
        <v>4966</v>
      </c>
      <c r="AOG2" t="s">
        <v>4969</v>
      </c>
      <c r="AOH2" t="s">
        <v>4972</v>
      </c>
      <c r="AOI2" t="s">
        <v>3430</v>
      </c>
      <c r="AOJ2" t="s">
        <v>3827</v>
      </c>
      <c r="AOK2" t="s">
        <v>4978</v>
      </c>
      <c r="AOL2" t="s">
        <v>4975</v>
      </c>
      <c r="AOM2" t="s">
        <v>8824</v>
      </c>
      <c r="AON2" t="s">
        <v>4983</v>
      </c>
      <c r="AOO2" t="s">
        <v>4986</v>
      </c>
      <c r="AOP2" t="s">
        <v>4989</v>
      </c>
      <c r="AOQ2" t="s">
        <v>12285</v>
      </c>
      <c r="AOR2" t="s">
        <v>4992</v>
      </c>
      <c r="AOS2" t="s">
        <v>4995</v>
      </c>
      <c r="AOT2" t="s">
        <v>4998</v>
      </c>
      <c r="AOU2" t="s">
        <v>11785</v>
      </c>
      <c r="AOV2" t="s">
        <v>11790</v>
      </c>
      <c r="AOW2" t="s">
        <v>5002</v>
      </c>
      <c r="AOX2" t="s">
        <v>5005</v>
      </c>
      <c r="AOY2" t="s">
        <v>5008</v>
      </c>
      <c r="AOZ2" t="s">
        <v>5011</v>
      </c>
      <c r="APA2" t="s">
        <v>5014</v>
      </c>
      <c r="APB2" t="s">
        <v>5017</v>
      </c>
      <c r="APC2" t="s">
        <v>5020</v>
      </c>
      <c r="APD2" t="s">
        <v>5023</v>
      </c>
      <c r="APE2" t="s">
        <v>5026</v>
      </c>
      <c r="APF2" t="s">
        <v>9082</v>
      </c>
      <c r="APG2" t="s">
        <v>5029</v>
      </c>
      <c r="APH2" t="s">
        <v>11489</v>
      </c>
      <c r="API2" t="s">
        <v>5032</v>
      </c>
      <c r="APJ2" t="s">
        <v>5035</v>
      </c>
      <c r="APK2" t="s">
        <v>5038</v>
      </c>
      <c r="APL2" t="s">
        <v>5041</v>
      </c>
      <c r="APM2" t="s">
        <v>11924</v>
      </c>
      <c r="APN2" t="s">
        <v>5044</v>
      </c>
      <c r="APO2" t="s">
        <v>11982</v>
      </c>
      <c r="APP2" t="s">
        <v>5050</v>
      </c>
      <c r="APQ2" t="s">
        <v>5053</v>
      </c>
      <c r="APR2" t="s">
        <v>5057</v>
      </c>
      <c r="APS2" t="s">
        <v>8727</v>
      </c>
      <c r="APT2" t="s">
        <v>5060</v>
      </c>
      <c r="APU2" t="s">
        <v>5063</v>
      </c>
      <c r="APV2" t="s">
        <v>5066</v>
      </c>
      <c r="APW2" t="s">
        <v>5070</v>
      </c>
      <c r="APX2" t="s">
        <v>5073</v>
      </c>
      <c r="APY2" t="s">
        <v>5076</v>
      </c>
      <c r="APZ2" t="s">
        <v>5079</v>
      </c>
      <c r="AQA2" t="s">
        <v>12786</v>
      </c>
      <c r="AQB2" t="s">
        <v>5082</v>
      </c>
      <c r="AQC2" t="s">
        <v>5085</v>
      </c>
      <c r="AQD2" t="s">
        <v>11393</v>
      </c>
      <c r="AQE2" t="s">
        <v>5088</v>
      </c>
      <c r="AQF2" t="s">
        <v>5091</v>
      </c>
      <c r="AQG2" t="s">
        <v>5094</v>
      </c>
      <c r="AQH2" t="s">
        <v>5097</v>
      </c>
      <c r="AQI2" t="s">
        <v>5101</v>
      </c>
      <c r="AQJ2" t="s">
        <v>5104</v>
      </c>
      <c r="AQK2" t="s">
        <v>5107</v>
      </c>
      <c r="AQL2" t="s">
        <v>5110</v>
      </c>
      <c r="AQM2" t="s">
        <v>5113</v>
      </c>
      <c r="AQN2" t="s">
        <v>5117</v>
      </c>
      <c r="AQO2" t="s">
        <v>5120</v>
      </c>
      <c r="AQP2" t="s">
        <v>11071</v>
      </c>
      <c r="AQQ2" t="s">
        <v>5123</v>
      </c>
      <c r="AQR2" t="s">
        <v>5126</v>
      </c>
      <c r="AQS2" t="s">
        <v>5129</v>
      </c>
      <c r="AQT2" t="s">
        <v>5135</v>
      </c>
      <c r="AQU2" t="s">
        <v>5138</v>
      </c>
      <c r="AQV2" t="s">
        <v>5141</v>
      </c>
      <c r="AQW2" t="s">
        <v>5144</v>
      </c>
      <c r="AQX2" t="s">
        <v>5148</v>
      </c>
      <c r="AQY2" t="s">
        <v>5151</v>
      </c>
      <c r="AQZ2" t="s">
        <v>5154</v>
      </c>
      <c r="ARA2" t="s">
        <v>5157</v>
      </c>
      <c r="ARB2" t="s">
        <v>5160</v>
      </c>
      <c r="ARC2" t="s">
        <v>5163</v>
      </c>
      <c r="ARD2" t="s">
        <v>12296</v>
      </c>
      <c r="ARE2" t="s">
        <v>9968</v>
      </c>
      <c r="ARF2" t="s">
        <v>5166</v>
      </c>
      <c r="ARG2" t="s">
        <v>5169</v>
      </c>
      <c r="ARH2" t="s">
        <v>5172</v>
      </c>
      <c r="ARI2" t="s">
        <v>5175</v>
      </c>
      <c r="ARJ2" t="s">
        <v>5178</v>
      </c>
      <c r="ARK2" t="s">
        <v>5181</v>
      </c>
      <c r="ARL2" t="s">
        <v>5184</v>
      </c>
      <c r="ARM2" t="s">
        <v>12432</v>
      </c>
      <c r="ARN2" t="s">
        <v>5191</v>
      </c>
      <c r="ARO2" t="s">
        <v>5195</v>
      </c>
      <c r="ARP2" t="s">
        <v>5198</v>
      </c>
      <c r="ARQ2" t="s">
        <v>5201</v>
      </c>
      <c r="ARR2" t="s">
        <v>5204</v>
      </c>
      <c r="ARS2" t="s">
        <v>5209</v>
      </c>
      <c r="ART2" t="s">
        <v>5212</v>
      </c>
      <c r="ARU2" t="s">
        <v>11933</v>
      </c>
      <c r="ARV2" t="s">
        <v>5219</v>
      </c>
      <c r="ARW2" t="s">
        <v>5222</v>
      </c>
      <c r="ARX2" t="s">
        <v>5225</v>
      </c>
      <c r="ARY2" t="s">
        <v>5228</v>
      </c>
      <c r="ARZ2" t="s">
        <v>5232</v>
      </c>
      <c r="ASA2" t="s">
        <v>5236</v>
      </c>
      <c r="ASB2" t="s">
        <v>5239</v>
      </c>
      <c r="ASC2" t="s">
        <v>5242</v>
      </c>
      <c r="ASD2" t="s">
        <v>5245</v>
      </c>
      <c r="ASE2" t="s">
        <v>5248</v>
      </c>
      <c r="ASF2" t="s">
        <v>5251</v>
      </c>
      <c r="ASG2" t="s">
        <v>5255</v>
      </c>
      <c r="ASH2" t="s">
        <v>5258</v>
      </c>
      <c r="ASI2" t="s">
        <v>5261</v>
      </c>
      <c r="ASJ2" t="s">
        <v>5265</v>
      </c>
      <c r="ASK2" t="s">
        <v>5268</v>
      </c>
      <c r="ASL2" t="s">
        <v>5271</v>
      </c>
      <c r="ASM2" t="s">
        <v>5274</v>
      </c>
      <c r="ASN2" t="s">
        <v>5278</v>
      </c>
      <c r="ASO2" t="s">
        <v>5281</v>
      </c>
      <c r="ASP2" t="s">
        <v>5284</v>
      </c>
      <c r="ASQ2" t="s">
        <v>5287</v>
      </c>
      <c r="ASR2" t="s">
        <v>5290</v>
      </c>
      <c r="ASS2" t="s">
        <v>5293</v>
      </c>
      <c r="AST2" t="s">
        <v>5296</v>
      </c>
      <c r="ASU2" t="s">
        <v>5299</v>
      </c>
      <c r="ASV2" t="s">
        <v>5302</v>
      </c>
      <c r="ASW2" t="s">
        <v>5306</v>
      </c>
      <c r="ASX2" t="s">
        <v>5309</v>
      </c>
      <c r="ASY2" t="s">
        <v>5312</v>
      </c>
      <c r="ASZ2" t="s">
        <v>5315</v>
      </c>
      <c r="ATA2" t="s">
        <v>5319</v>
      </c>
      <c r="ATB2" t="s">
        <v>5322</v>
      </c>
      <c r="ATC2" t="s">
        <v>5325</v>
      </c>
      <c r="ATD2" t="s">
        <v>5328</v>
      </c>
      <c r="ATE2" t="s">
        <v>5331</v>
      </c>
      <c r="ATF2" t="s">
        <v>5335</v>
      </c>
      <c r="ATG2" t="s">
        <v>5338</v>
      </c>
      <c r="ATH2" t="s">
        <v>5341</v>
      </c>
      <c r="ATI2" t="s">
        <v>5344</v>
      </c>
      <c r="ATJ2" t="s">
        <v>5347</v>
      </c>
      <c r="ATK2" t="s">
        <v>5351</v>
      </c>
      <c r="ATL2" t="s">
        <v>5354</v>
      </c>
      <c r="ATM2" t="s">
        <v>5357</v>
      </c>
      <c r="ATN2" t="s">
        <v>5360</v>
      </c>
      <c r="ATO2" t="s">
        <v>8419</v>
      </c>
      <c r="ATP2" t="s">
        <v>5363</v>
      </c>
      <c r="ATQ2" t="s">
        <v>5366</v>
      </c>
      <c r="ATR2" t="s">
        <v>5370</v>
      </c>
      <c r="ATS2" t="s">
        <v>5373</v>
      </c>
      <c r="ATT2" t="s">
        <v>5376</v>
      </c>
      <c r="ATU2" t="s">
        <v>5379</v>
      </c>
      <c r="ATV2" t="s">
        <v>5382</v>
      </c>
      <c r="ATW2" t="s">
        <v>10001</v>
      </c>
      <c r="ATX2" t="s">
        <v>5385</v>
      </c>
      <c r="ATY2" t="s">
        <v>5388</v>
      </c>
      <c r="ATZ2" t="s">
        <v>5392</v>
      </c>
      <c r="AUA2" t="s">
        <v>5396</v>
      </c>
      <c r="AUB2" t="s">
        <v>8828</v>
      </c>
      <c r="AUC2" t="s">
        <v>5400</v>
      </c>
      <c r="AUD2" t="s">
        <v>5403</v>
      </c>
      <c r="AUE2" t="s">
        <v>5406</v>
      </c>
      <c r="AUF2" t="s">
        <v>5412</v>
      </c>
      <c r="AUG2" t="s">
        <v>5418</v>
      </c>
      <c r="AUH2" t="s">
        <v>5421</v>
      </c>
      <c r="AUI2" t="s">
        <v>5424</v>
      </c>
      <c r="AUJ2" t="s">
        <v>5427</v>
      </c>
      <c r="AUK2" t="s">
        <v>5431</v>
      </c>
      <c r="AUL2" t="s">
        <v>5434</v>
      </c>
      <c r="AUM2" t="s">
        <v>5437</v>
      </c>
      <c r="AUN2" t="s">
        <v>8439</v>
      </c>
      <c r="AUO2" t="s">
        <v>5444</v>
      </c>
      <c r="AUP2" t="s">
        <v>5448</v>
      </c>
      <c r="AUQ2" t="s">
        <v>11862</v>
      </c>
      <c r="AUR2" t="s">
        <v>5451</v>
      </c>
      <c r="AUS2" t="s">
        <v>5454</v>
      </c>
      <c r="AUT2" t="s">
        <v>5457</v>
      </c>
      <c r="AUU2" t="s">
        <v>5460</v>
      </c>
      <c r="AUV2" t="s">
        <v>5463</v>
      </c>
      <c r="AUW2" t="s">
        <v>5466</v>
      </c>
      <c r="AUX2" t="s">
        <v>5470</v>
      </c>
      <c r="AUY2" t="s">
        <v>5473</v>
      </c>
      <c r="AUZ2" t="s">
        <v>5476</v>
      </c>
      <c r="AVA2" t="s">
        <v>5479</v>
      </c>
      <c r="AVB2" t="s">
        <v>10292</v>
      </c>
      <c r="AVC2" t="s">
        <v>5482</v>
      </c>
      <c r="AVD2" t="s">
        <v>10028</v>
      </c>
      <c r="AVE2" t="s">
        <v>5485</v>
      </c>
      <c r="AVF2" t="s">
        <v>5491</v>
      </c>
      <c r="AVG2" t="s">
        <v>5488</v>
      </c>
      <c r="AVH2" t="s">
        <v>5494</v>
      </c>
      <c r="AVI2" t="s">
        <v>5497</v>
      </c>
      <c r="AVJ2" t="s">
        <v>5500</v>
      </c>
      <c r="AVK2" t="s">
        <v>5503</v>
      </c>
      <c r="AVL2" t="s">
        <v>5509</v>
      </c>
      <c r="AVM2" t="s">
        <v>5512</v>
      </c>
      <c r="AVN2" t="s">
        <v>5515</v>
      </c>
      <c r="AVO2" t="s">
        <v>5518</v>
      </c>
      <c r="AVP2" t="s">
        <v>5521</v>
      </c>
      <c r="AVQ2" t="s">
        <v>5524</v>
      </c>
      <c r="AVR2" t="s">
        <v>5527</v>
      </c>
      <c r="AVS2" t="s">
        <v>5530</v>
      </c>
      <c r="AVT2" t="s">
        <v>5534</v>
      </c>
      <c r="AVU2" t="s">
        <v>5538</v>
      </c>
      <c r="AVV2" t="s">
        <v>5541</v>
      </c>
      <c r="AVW2" t="s">
        <v>5544</v>
      </c>
      <c r="AVX2" t="s">
        <v>5547</v>
      </c>
      <c r="AVY2" t="s">
        <v>5550</v>
      </c>
      <c r="AVZ2" t="s">
        <v>5553</v>
      </c>
      <c r="AWA2" t="s">
        <v>5556</v>
      </c>
      <c r="AWB2" t="s">
        <v>5559</v>
      </c>
      <c r="AWC2" t="s">
        <v>5562</v>
      </c>
      <c r="AWD2" t="s">
        <v>10569</v>
      </c>
      <c r="AWE2" t="s">
        <v>5568</v>
      </c>
      <c r="AWF2" t="s">
        <v>5571</v>
      </c>
      <c r="AWG2" t="s">
        <v>5574</v>
      </c>
      <c r="AWH2" t="s">
        <v>5578</v>
      </c>
      <c r="AWI2" t="s">
        <v>11398</v>
      </c>
      <c r="AWJ2" t="s">
        <v>5582</v>
      </c>
      <c r="AWK2" t="s">
        <v>5585</v>
      </c>
      <c r="AWL2" t="s">
        <v>5588</v>
      </c>
      <c r="AWM2" t="s">
        <v>5591</v>
      </c>
      <c r="AWN2" t="s">
        <v>5594</v>
      </c>
      <c r="AWO2" t="s">
        <v>11871</v>
      </c>
      <c r="AWP2" t="s">
        <v>5597</v>
      </c>
      <c r="AWQ2" t="s">
        <v>12555</v>
      </c>
      <c r="AWR2" t="s">
        <v>5601</v>
      </c>
      <c r="AWS2" t="s">
        <v>5604</v>
      </c>
      <c r="AWT2" t="s">
        <v>5607</v>
      </c>
      <c r="AWU2" t="s">
        <v>7447</v>
      </c>
      <c r="AWV2" t="s">
        <v>5613</v>
      </c>
      <c r="AWW2" t="s">
        <v>5616</v>
      </c>
      <c r="AWX2" t="s">
        <v>5619</v>
      </c>
      <c r="AWY2" t="s">
        <v>5622</v>
      </c>
      <c r="AWZ2" t="s">
        <v>7455</v>
      </c>
      <c r="AXA2" t="s">
        <v>5625</v>
      </c>
      <c r="AXB2" t="s">
        <v>5628</v>
      </c>
      <c r="AXC2" t="s">
        <v>5631</v>
      </c>
      <c r="AXD2" t="s">
        <v>5634</v>
      </c>
      <c r="AXE2" t="s">
        <v>5637</v>
      </c>
      <c r="AXF2" t="s">
        <v>5640</v>
      </c>
      <c r="AXG2" t="s">
        <v>5643</v>
      </c>
      <c r="AXH2" t="s">
        <v>5646</v>
      </c>
      <c r="AXI2" t="s">
        <v>5649</v>
      </c>
      <c r="AXJ2" t="s">
        <v>5654</v>
      </c>
      <c r="AXK2" t="s">
        <v>5657</v>
      </c>
      <c r="AXL2" t="s">
        <v>5660</v>
      </c>
      <c r="AXM2" t="s">
        <v>5663</v>
      </c>
      <c r="AXN2" t="s">
        <v>5666</v>
      </c>
      <c r="AXO2" t="s">
        <v>5669</v>
      </c>
      <c r="AXP2" t="s">
        <v>5672</v>
      </c>
      <c r="AXQ2" t="s">
        <v>5675</v>
      </c>
      <c r="AXR2" t="s">
        <v>5678</v>
      </c>
      <c r="AXS2" t="s">
        <v>5681</v>
      </c>
      <c r="AXT2" t="s">
        <v>5684</v>
      </c>
      <c r="AXU2" t="s">
        <v>5687</v>
      </c>
      <c r="AXV2" t="s">
        <v>5690</v>
      </c>
      <c r="AXW2" t="s">
        <v>5693</v>
      </c>
      <c r="AXX2" t="s">
        <v>5696</v>
      </c>
      <c r="AXY2" t="s">
        <v>5699</v>
      </c>
      <c r="AXZ2" t="s">
        <v>5702</v>
      </c>
      <c r="AYA2" t="s">
        <v>5705</v>
      </c>
      <c r="AYB2" t="s">
        <v>5708</v>
      </c>
      <c r="AYC2" t="s">
        <v>5711</v>
      </c>
      <c r="AYD2" t="s">
        <v>5714</v>
      </c>
      <c r="AYE2" t="s">
        <v>5717</v>
      </c>
      <c r="AYF2" t="s">
        <v>5720</v>
      </c>
      <c r="AYG2" t="s">
        <v>5723</v>
      </c>
      <c r="AYH2" t="s">
        <v>5726</v>
      </c>
      <c r="AYI2" t="s">
        <v>5729</v>
      </c>
      <c r="AYJ2" t="s">
        <v>5732</v>
      </c>
      <c r="AYK2" t="s">
        <v>5735</v>
      </c>
      <c r="AYL2" t="s">
        <v>5738</v>
      </c>
      <c r="AYM2" t="s">
        <v>5741</v>
      </c>
      <c r="AYN2" t="s">
        <v>5744</v>
      </c>
      <c r="AYO2" t="s">
        <v>5747</v>
      </c>
      <c r="AYP2" t="s">
        <v>7522</v>
      </c>
      <c r="AYQ2" t="s">
        <v>5750</v>
      </c>
      <c r="AYR2" t="s">
        <v>5756</v>
      </c>
      <c r="AYS2" t="s">
        <v>5759</v>
      </c>
      <c r="AYT2" t="s">
        <v>5762</v>
      </c>
      <c r="AYU2" t="s">
        <v>5765</v>
      </c>
      <c r="AYV2" t="s">
        <v>5768</v>
      </c>
      <c r="AYW2" t="s">
        <v>5771</v>
      </c>
      <c r="AYX2" t="s">
        <v>5774</v>
      </c>
      <c r="AYY2" t="s">
        <v>5777</v>
      </c>
      <c r="AYZ2" t="s">
        <v>5780</v>
      </c>
      <c r="AZA2" t="s">
        <v>5783</v>
      </c>
      <c r="AZB2" t="s">
        <v>5786</v>
      </c>
      <c r="AZC2" t="s">
        <v>5789</v>
      </c>
      <c r="AZD2" t="s">
        <v>5792</v>
      </c>
      <c r="AZE2" t="s">
        <v>7532</v>
      </c>
      <c r="AZF2" t="s">
        <v>5795</v>
      </c>
      <c r="AZG2" t="s">
        <v>5798</v>
      </c>
      <c r="AZH2" t="s">
        <v>5801</v>
      </c>
      <c r="AZI2" t="s">
        <v>5804</v>
      </c>
      <c r="AZJ2" t="s">
        <v>5807</v>
      </c>
      <c r="AZK2" t="s">
        <v>5810</v>
      </c>
      <c r="AZL2" t="s">
        <v>5813</v>
      </c>
      <c r="AZM2" t="s">
        <v>5816</v>
      </c>
      <c r="AZN2" t="s">
        <v>5819</v>
      </c>
      <c r="AZO2" t="s">
        <v>5822</v>
      </c>
      <c r="AZP2" t="s">
        <v>5825</v>
      </c>
      <c r="AZQ2" t="s">
        <v>5828</v>
      </c>
      <c r="AZR2" t="s">
        <v>5831</v>
      </c>
      <c r="AZS2" t="s">
        <v>5834</v>
      </c>
      <c r="AZT2" t="s">
        <v>5837</v>
      </c>
      <c r="AZU2" t="s">
        <v>5840</v>
      </c>
      <c r="AZV2" t="s">
        <v>10674</v>
      </c>
      <c r="AZW2" t="s">
        <v>5843</v>
      </c>
      <c r="AZX2" t="s">
        <v>5846</v>
      </c>
      <c r="AZY2" t="s">
        <v>5849</v>
      </c>
      <c r="AZZ2" t="s">
        <v>5852</v>
      </c>
      <c r="BAA2" t="s">
        <v>5855</v>
      </c>
      <c r="BAB2" t="s">
        <v>5858</v>
      </c>
      <c r="BAC2" t="s">
        <v>5861</v>
      </c>
      <c r="BAD2" t="s">
        <v>5864</v>
      </c>
      <c r="BAE2" t="s">
        <v>5867</v>
      </c>
      <c r="BAF2" t="s">
        <v>5873</v>
      </c>
      <c r="BAG2" t="s">
        <v>5876</v>
      </c>
      <c r="BAH2" t="s">
        <v>5879</v>
      </c>
      <c r="BAI2" t="s">
        <v>5882</v>
      </c>
      <c r="BAJ2" t="s">
        <v>5885</v>
      </c>
      <c r="BAK2" t="s">
        <v>5889</v>
      </c>
      <c r="BAL2" t="s">
        <v>5892</v>
      </c>
      <c r="BAM2" t="s">
        <v>5895</v>
      </c>
      <c r="BAN2" t="s">
        <v>5898</v>
      </c>
      <c r="BAO2" t="s">
        <v>5901</v>
      </c>
      <c r="BAP2" t="s">
        <v>5904</v>
      </c>
      <c r="BAQ2" t="s">
        <v>5907</v>
      </c>
      <c r="BAR2" t="s">
        <v>5910</v>
      </c>
      <c r="BAS2" t="s">
        <v>5913</v>
      </c>
      <c r="BAT2" t="s">
        <v>9200</v>
      </c>
      <c r="BAU2" t="s">
        <v>5916</v>
      </c>
      <c r="BAV2" t="s">
        <v>5919</v>
      </c>
      <c r="BAW2" t="s">
        <v>5922</v>
      </c>
      <c r="BAX2" t="s">
        <v>5925</v>
      </c>
      <c r="BAY2" t="s">
        <v>5928</v>
      </c>
      <c r="BAZ2" t="s">
        <v>5931</v>
      </c>
      <c r="BBA2" t="s">
        <v>5933</v>
      </c>
      <c r="BBB2" t="s">
        <v>5936</v>
      </c>
      <c r="BBC2" t="s">
        <v>5939</v>
      </c>
      <c r="BBD2" t="s">
        <v>5942</v>
      </c>
      <c r="BBE2" t="s">
        <v>5945</v>
      </c>
      <c r="BBF2" t="s">
        <v>5948</v>
      </c>
      <c r="BBG2" t="s">
        <v>5951</v>
      </c>
      <c r="BBH2" t="s">
        <v>5954</v>
      </c>
      <c r="BBI2" t="s">
        <v>5957</v>
      </c>
      <c r="BBJ2" t="s">
        <v>5960</v>
      </c>
      <c r="BBK2" t="s">
        <v>5963</v>
      </c>
      <c r="BBL2" t="s">
        <v>7625</v>
      </c>
      <c r="BBM2" t="s">
        <v>5969</v>
      </c>
      <c r="BBN2" t="s">
        <v>5972</v>
      </c>
      <c r="BBO2" t="s">
        <v>5975</v>
      </c>
      <c r="BBP2" t="s">
        <v>5978</v>
      </c>
      <c r="BBQ2" t="s">
        <v>5981</v>
      </c>
      <c r="BBR2" t="s">
        <v>5984</v>
      </c>
      <c r="BBS2" t="s">
        <v>5993</v>
      </c>
      <c r="BBT2" t="s">
        <v>5987</v>
      </c>
      <c r="BBU2" t="s">
        <v>5990</v>
      </c>
      <c r="BBV2" t="s">
        <v>6943</v>
      </c>
      <c r="BBW2" t="s">
        <v>5999</v>
      </c>
      <c r="BBX2" t="s">
        <v>6002</v>
      </c>
      <c r="BBY2" t="s">
        <v>8843</v>
      </c>
      <c r="BBZ2" t="s">
        <v>6005</v>
      </c>
      <c r="BCA2" t="s">
        <v>6011</v>
      </c>
      <c r="BCB2" t="s">
        <v>6014</v>
      </c>
      <c r="BCC2" t="s">
        <v>6017</v>
      </c>
      <c r="BCD2" t="s">
        <v>6020</v>
      </c>
      <c r="BCE2" t="s">
        <v>6023</v>
      </c>
      <c r="BCF2" t="s">
        <v>6029</v>
      </c>
      <c r="BCG2" t="s">
        <v>6026</v>
      </c>
      <c r="BCH2" t="s">
        <v>6032</v>
      </c>
      <c r="BCI2" t="s">
        <v>6035</v>
      </c>
      <c r="BCJ2" t="s">
        <v>6038</v>
      </c>
      <c r="BCK2" t="s">
        <v>6041</v>
      </c>
      <c r="BCL2" t="s">
        <v>6044</v>
      </c>
      <c r="BCM2" t="s">
        <v>6047</v>
      </c>
      <c r="BCN2" t="s">
        <v>10696</v>
      </c>
      <c r="BCO2" t="s">
        <v>6050</v>
      </c>
      <c r="BCP2" t="s">
        <v>6053</v>
      </c>
      <c r="BCQ2" t="s">
        <v>6056</v>
      </c>
      <c r="BCR2" t="s">
        <v>6059</v>
      </c>
      <c r="BCS2" t="s">
        <v>6062</v>
      </c>
      <c r="BCT2" t="s">
        <v>6065</v>
      </c>
      <c r="BCU2" t="s">
        <v>6068</v>
      </c>
      <c r="BCV2" t="s">
        <v>6071</v>
      </c>
      <c r="BCW2" t="s">
        <v>6074</v>
      </c>
      <c r="BCX2" t="s">
        <v>6077</v>
      </c>
      <c r="BCY2" t="s">
        <v>6080</v>
      </c>
      <c r="BCZ2" t="s">
        <v>6083</v>
      </c>
      <c r="BDA2" t="s">
        <v>6086</v>
      </c>
      <c r="BDB2" t="s">
        <v>6089</v>
      </c>
      <c r="BDC2" t="s">
        <v>6092</v>
      </c>
      <c r="BDD2" t="s">
        <v>6095</v>
      </c>
      <c r="BDE2" t="s">
        <v>6098</v>
      </c>
      <c r="BDF2" t="s">
        <v>6101</v>
      </c>
      <c r="BDG2" t="s">
        <v>6104</v>
      </c>
      <c r="BDH2" t="s">
        <v>6107</v>
      </c>
      <c r="BDI2" t="s">
        <v>6110</v>
      </c>
      <c r="BDJ2" t="s">
        <v>6113</v>
      </c>
      <c r="BDK2" t="s">
        <v>6116</v>
      </c>
      <c r="BDL2" t="s">
        <v>6119</v>
      </c>
      <c r="BDM2" t="s">
        <v>6122</v>
      </c>
      <c r="BDN2" t="s">
        <v>6125</v>
      </c>
      <c r="BDO2" t="s">
        <v>6128</v>
      </c>
      <c r="BDP2" t="s">
        <v>6131</v>
      </c>
      <c r="BDQ2" t="s">
        <v>6134</v>
      </c>
      <c r="BDR2" t="s">
        <v>6137</v>
      </c>
      <c r="BDS2" t="s">
        <v>6152</v>
      </c>
      <c r="BDT2" t="s">
        <v>6140</v>
      </c>
      <c r="BDU2" t="s">
        <v>6143</v>
      </c>
      <c r="BDV2" t="s">
        <v>6146</v>
      </c>
      <c r="BDW2" t="s">
        <v>6149</v>
      </c>
      <c r="BDX2" t="s">
        <v>6155</v>
      </c>
      <c r="BDY2" t="s">
        <v>6161</v>
      </c>
      <c r="BDZ2" t="s">
        <v>6158</v>
      </c>
      <c r="BEA2" t="s">
        <v>6164</v>
      </c>
      <c r="BEB2" t="s">
        <v>6170</v>
      </c>
      <c r="BEC2" t="s">
        <v>6167</v>
      </c>
      <c r="BED2" t="s">
        <v>6173</v>
      </c>
      <c r="BEE2" t="s">
        <v>6176</v>
      </c>
      <c r="BEF2" t="s">
        <v>6179</v>
      </c>
      <c r="BEG2" t="s">
        <v>6182</v>
      </c>
      <c r="BEH2" t="s">
        <v>6185</v>
      </c>
      <c r="BEI2" t="s">
        <v>6188</v>
      </c>
      <c r="BEJ2" t="s">
        <v>6191</v>
      </c>
      <c r="BEK2" t="s">
        <v>12641</v>
      </c>
      <c r="BEL2" t="s">
        <v>6194</v>
      </c>
      <c r="BEM2" t="s">
        <v>6198</v>
      </c>
      <c r="BEN2" t="s">
        <v>6201</v>
      </c>
      <c r="BEO2" t="s">
        <v>6204</v>
      </c>
      <c r="BEP2" t="s">
        <v>6961</v>
      </c>
      <c r="BEQ2" t="s">
        <v>6318</v>
      </c>
      <c r="BER2" t="s">
        <v>6207</v>
      </c>
      <c r="BES2" t="s">
        <v>8874</v>
      </c>
      <c r="BET2" t="s">
        <v>8879</v>
      </c>
      <c r="BEU2" t="s">
        <v>6210</v>
      </c>
      <c r="BEV2" t="s">
        <v>6217</v>
      </c>
      <c r="BEW2" t="s">
        <v>6220</v>
      </c>
      <c r="BEX2" t="s">
        <v>6223</v>
      </c>
      <c r="BEY2" t="s">
        <v>6226</v>
      </c>
      <c r="BEZ2" t="s">
        <v>10628</v>
      </c>
      <c r="BFA2" t="s">
        <v>10615</v>
      </c>
      <c r="BFB2" t="s">
        <v>6232</v>
      </c>
      <c r="BFC2" t="s">
        <v>6235</v>
      </c>
      <c r="BFD2" t="s">
        <v>12696</v>
      </c>
      <c r="BFE2" t="s">
        <v>6238</v>
      </c>
      <c r="BFF2" t="s">
        <v>6241</v>
      </c>
      <c r="BFG2" t="s">
        <v>6244</v>
      </c>
      <c r="BFH2" t="s">
        <v>6247</v>
      </c>
      <c r="BFI2" t="s">
        <v>8790</v>
      </c>
      <c r="BFJ2" t="s">
        <v>6253</v>
      </c>
      <c r="BFK2" t="s">
        <v>6250</v>
      </c>
      <c r="BFL2" t="s">
        <v>10890</v>
      </c>
      <c r="BFM2" t="s">
        <v>6256</v>
      </c>
      <c r="BFN2" t="s">
        <v>6259</v>
      </c>
      <c r="BFO2" t="s">
        <v>6262</v>
      </c>
      <c r="BFP2" t="s">
        <v>6265</v>
      </c>
      <c r="BFQ2" t="s">
        <v>6269</v>
      </c>
      <c r="BFR2" t="s">
        <v>6272</v>
      </c>
      <c r="BFS2" t="s">
        <v>6275</v>
      </c>
      <c r="BFT2" t="s">
        <v>6278</v>
      </c>
      <c r="BFU2" t="s">
        <v>6281</v>
      </c>
      <c r="BFV2" t="s">
        <v>6283</v>
      </c>
      <c r="BFW2" t="s">
        <v>6286</v>
      </c>
      <c r="BFX2" t="s">
        <v>11158</v>
      </c>
      <c r="BFY2" t="s">
        <v>6289</v>
      </c>
      <c r="BFZ2" t="s">
        <v>6292</v>
      </c>
      <c r="BGA2" t="s">
        <v>6295</v>
      </c>
      <c r="BGB2" t="s">
        <v>6298</v>
      </c>
      <c r="BGC2" t="s">
        <v>6302</v>
      </c>
      <c r="BGD2" t="s">
        <v>6305</v>
      </c>
      <c r="BGE2" t="s">
        <v>6308</v>
      </c>
      <c r="BGF2" t="s">
        <v>10072</v>
      </c>
      <c r="BGG2" t="s">
        <v>12934</v>
      </c>
      <c r="BGH2" t="s">
        <v>8526</v>
      </c>
      <c r="BGI2" t="s">
        <v>10818</v>
      </c>
      <c r="BGJ2" t="s">
        <v>10845</v>
      </c>
      <c r="BGK2" t="s">
        <v>10824</v>
      </c>
      <c r="BGL2" t="s">
        <v>10830</v>
      </c>
      <c r="BGM2" t="s">
        <v>10850</v>
      </c>
      <c r="BGN2" t="s">
        <v>10743</v>
      </c>
      <c r="BGO2" t="s">
        <v>6321</v>
      </c>
      <c r="BGP2" t="s">
        <v>6324</v>
      </c>
      <c r="BGQ2" t="s">
        <v>6327</v>
      </c>
      <c r="BGR2" t="s">
        <v>6330</v>
      </c>
      <c r="BGS2" t="s">
        <v>6333</v>
      </c>
      <c r="BGT2" t="s">
        <v>6337</v>
      </c>
      <c r="BGU2" t="s">
        <v>6340</v>
      </c>
      <c r="BGV2" t="s">
        <v>6343</v>
      </c>
      <c r="BGW2" t="s">
        <v>6347</v>
      </c>
      <c r="BGX2" t="s">
        <v>6350</v>
      </c>
      <c r="BGY2" t="s">
        <v>6353</v>
      </c>
      <c r="BGZ2" t="s">
        <v>6357</v>
      </c>
      <c r="BHA2" t="s">
        <v>6360</v>
      </c>
      <c r="BHB2" t="s">
        <v>6363</v>
      </c>
      <c r="BHC2" t="s">
        <v>6366</v>
      </c>
      <c r="BHD2" t="s">
        <v>6369</v>
      </c>
      <c r="BHE2" t="s">
        <v>6373</v>
      </c>
      <c r="BHF2" t="s">
        <v>11153</v>
      </c>
      <c r="BHG2" t="s">
        <v>6376</v>
      </c>
      <c r="BHH2" t="s">
        <v>6380</v>
      </c>
      <c r="BHI2" t="s">
        <v>6384</v>
      </c>
      <c r="BHJ2" t="s">
        <v>6387</v>
      </c>
      <c r="BHK2" t="s">
        <v>12599</v>
      </c>
      <c r="BHL2" t="s">
        <v>6394</v>
      </c>
      <c r="BHM2" t="s">
        <v>6397</v>
      </c>
      <c r="BHN2" t="s">
        <v>6400</v>
      </c>
      <c r="BHO2" t="s">
        <v>6403</v>
      </c>
      <c r="BHP2" t="s">
        <v>6406</v>
      </c>
      <c r="BHQ2" t="s">
        <v>6410</v>
      </c>
      <c r="BHR2" t="s">
        <v>6413</v>
      </c>
      <c r="BHS2" t="s">
        <v>6416</v>
      </c>
      <c r="BHT2" t="s">
        <v>6419</v>
      </c>
      <c r="BHU2" t="s">
        <v>6422</v>
      </c>
      <c r="BHV2" t="s">
        <v>6426</v>
      </c>
      <c r="BHW2" t="s">
        <v>10315</v>
      </c>
      <c r="BHX2" t="s">
        <v>6432</v>
      </c>
      <c r="BHY2" t="s">
        <v>6435</v>
      </c>
      <c r="BHZ2" t="s">
        <v>6438</v>
      </c>
      <c r="BIA2" t="s">
        <v>7256</v>
      </c>
      <c r="BIB2" t="s">
        <v>6441</v>
      </c>
      <c r="BIC2" t="s">
        <v>6444</v>
      </c>
      <c r="BID2" t="s">
        <v>11315</v>
      </c>
      <c r="BIE2" t="s">
        <v>6448</v>
      </c>
      <c r="BIF2" t="s">
        <v>6451</v>
      </c>
      <c r="BIG2" t="s">
        <v>6455</v>
      </c>
      <c r="BIH2" t="s">
        <v>6459</v>
      </c>
      <c r="BII2" t="s">
        <v>6462</v>
      </c>
      <c r="BIJ2" t="s">
        <v>6465</v>
      </c>
      <c r="BIK2" t="s">
        <v>6468</v>
      </c>
      <c r="BIL2" t="s">
        <v>6471</v>
      </c>
      <c r="BIM2" t="s">
        <v>12857</v>
      </c>
      <c r="BIN2" t="s">
        <v>6474</v>
      </c>
      <c r="BIO2" t="s">
        <v>6477</v>
      </c>
      <c r="BIP2" t="s">
        <v>6480</v>
      </c>
      <c r="BIQ2" t="s">
        <v>6483</v>
      </c>
      <c r="BIR2" t="s">
        <v>6486</v>
      </c>
      <c r="BIS2" t="s">
        <v>6493</v>
      </c>
      <c r="BIT2" t="s">
        <v>6490</v>
      </c>
      <c r="BIU2" t="s">
        <v>6496</v>
      </c>
      <c r="BIV2" t="s">
        <v>6500</v>
      </c>
      <c r="BIW2" t="s">
        <v>6503</v>
      </c>
      <c r="BIX2" t="s">
        <v>6506</v>
      </c>
      <c r="BIY2" t="s">
        <v>6509</v>
      </c>
      <c r="BIZ2" t="s">
        <v>6513</v>
      </c>
      <c r="BJA2" t="s">
        <v>6517</v>
      </c>
      <c r="BJB2" t="s">
        <v>6521</v>
      </c>
      <c r="BJC2" t="s">
        <v>6525</v>
      </c>
      <c r="BJD2" t="s">
        <v>6528</v>
      </c>
      <c r="BJE2" t="s">
        <v>6531</v>
      </c>
      <c r="BJF2" t="s">
        <v>6534</v>
      </c>
      <c r="BJG2" t="s">
        <v>6537</v>
      </c>
      <c r="BJH2" t="s">
        <v>6539</v>
      </c>
      <c r="BJI2" t="s">
        <v>12960</v>
      </c>
      <c r="BJJ2" t="s">
        <v>6542</v>
      </c>
      <c r="BJK2" t="s">
        <v>6545</v>
      </c>
      <c r="BJL2" t="s">
        <v>6548</v>
      </c>
      <c r="BJM2" t="s">
        <v>6551</v>
      </c>
      <c r="BJN2" t="s">
        <v>6555</v>
      </c>
      <c r="BJO2" t="s">
        <v>6558</v>
      </c>
      <c r="BJP2" t="s">
        <v>6561</v>
      </c>
      <c r="BJQ2" t="s">
        <v>6564</v>
      </c>
      <c r="BJR2" t="s">
        <v>6567</v>
      </c>
      <c r="BJS2" t="s">
        <v>6570</v>
      </c>
      <c r="BJT2" t="s">
        <v>6573</v>
      </c>
      <c r="BJU2" t="s">
        <v>6576</v>
      </c>
      <c r="BJV2" t="s">
        <v>6579</v>
      </c>
      <c r="BJW2" t="s">
        <v>6582</v>
      </c>
      <c r="BJX2" t="s">
        <v>6585</v>
      </c>
      <c r="BJY2" t="s">
        <v>6588</v>
      </c>
      <c r="BJZ2" t="s">
        <v>12068</v>
      </c>
      <c r="BKA2" t="s">
        <v>6591</v>
      </c>
      <c r="BKB2" t="s">
        <v>6594</v>
      </c>
      <c r="BKC2" t="s">
        <v>6597</v>
      </c>
      <c r="BKD2" t="s">
        <v>6600</v>
      </c>
      <c r="BKE2" t="s">
        <v>6603</v>
      </c>
      <c r="BKF2" t="s">
        <v>6609</v>
      </c>
      <c r="BKG2" t="s">
        <v>6606</v>
      </c>
      <c r="BKH2" t="s">
        <v>6612</v>
      </c>
      <c r="BKI2" t="s">
        <v>6615</v>
      </c>
      <c r="BKJ2" t="s">
        <v>6214</v>
      </c>
      <c r="BKK2" t="s">
        <v>12734</v>
      </c>
      <c r="BKL2" t="s">
        <v>6618</v>
      </c>
      <c r="BKM2" t="s">
        <v>6621</v>
      </c>
      <c r="BKN2" t="s">
        <v>12799</v>
      </c>
      <c r="BKO2" t="s">
        <v>6624</v>
      </c>
      <c r="BKP2" t="s">
        <v>6628</v>
      </c>
      <c r="BKQ2" t="s">
        <v>6631</v>
      </c>
      <c r="BKR2" t="s">
        <v>6634</v>
      </c>
      <c r="BKS2" t="s">
        <v>6637</v>
      </c>
      <c r="BKT2" t="s">
        <v>6640</v>
      </c>
      <c r="BKU2" t="s">
        <v>6643</v>
      </c>
      <c r="BKV2" t="s">
        <v>6646</v>
      </c>
      <c r="BKW2" t="s">
        <v>6650</v>
      </c>
      <c r="BKX2" t="s">
        <v>6653</v>
      </c>
      <c r="BKY2" t="s">
        <v>6656</v>
      </c>
      <c r="BKZ2" t="s">
        <v>6659</v>
      </c>
      <c r="BLA2" t="s">
        <v>6662</v>
      </c>
      <c r="BLB2" t="s">
        <v>6665</v>
      </c>
      <c r="BLC2" t="s">
        <v>6671</v>
      </c>
      <c r="BLD2" t="s">
        <v>6668</v>
      </c>
      <c r="BLE2" t="s">
        <v>6674</v>
      </c>
      <c r="BLF2" t="s">
        <v>6677</v>
      </c>
      <c r="BLG2" t="s">
        <v>6680</v>
      </c>
      <c r="BLH2" t="s">
        <v>6685</v>
      </c>
      <c r="BLI2" t="s">
        <v>6688</v>
      </c>
      <c r="BLJ2" t="s">
        <v>6691</v>
      </c>
      <c r="BLK2" t="s">
        <v>6695</v>
      </c>
      <c r="BLL2" t="s">
        <v>6698</v>
      </c>
      <c r="BLM2" t="s">
        <v>6701</v>
      </c>
      <c r="BLN2" t="s">
        <v>12021</v>
      </c>
      <c r="BLO2" t="s">
        <v>6704</v>
      </c>
      <c r="BLP2" t="s">
        <v>6707</v>
      </c>
      <c r="BLQ2" t="s">
        <v>6710</v>
      </c>
      <c r="BLR2" t="s">
        <v>6713</v>
      </c>
      <c r="BLS2" t="s">
        <v>6716</v>
      </c>
      <c r="BLT2" t="s">
        <v>6719</v>
      </c>
      <c r="BLU2" t="s">
        <v>6723</v>
      </c>
      <c r="BLV2" t="s">
        <v>11494</v>
      </c>
      <c r="BLW2" t="s">
        <v>6726</v>
      </c>
      <c r="BLX2" t="s">
        <v>6729</v>
      </c>
      <c r="BLY2" t="s">
        <v>10577</v>
      </c>
      <c r="BLZ2" t="s">
        <v>7348</v>
      </c>
      <c r="BMA2" t="s">
        <v>7499</v>
      </c>
      <c r="BMB2" t="s">
        <v>7508</v>
      </c>
      <c r="BMC2" t="s">
        <v>7569</v>
      </c>
      <c r="BMD2" t="s">
        <v>7595</v>
      </c>
      <c r="BME2" t="s">
        <v>7599</v>
      </c>
      <c r="BMF2" t="s">
        <v>7646</v>
      </c>
      <c r="BMG2" t="s">
        <v>7663</v>
      </c>
      <c r="BMH2" t="s">
        <v>7734</v>
      </c>
      <c r="BMI2" t="s">
        <v>7745</v>
      </c>
      <c r="BMJ2" t="s">
        <v>7793</v>
      </c>
      <c r="BMK2" t="s">
        <v>7904</v>
      </c>
      <c r="BML2" t="s">
        <v>7967</v>
      </c>
      <c r="BMM2" t="s">
        <v>8033</v>
      </c>
      <c r="BMN2" t="s">
        <v>8097</v>
      </c>
      <c r="BMO2" t="s">
        <v>8187</v>
      </c>
      <c r="BMP2" t="s">
        <v>8193</v>
      </c>
      <c r="BMQ2" t="s">
        <v>8204</v>
      </c>
      <c r="BMR2" t="s">
        <v>8220</v>
      </c>
      <c r="BMS2" t="s">
        <v>8292</v>
      </c>
      <c r="BMT2" t="s">
        <v>8327</v>
      </c>
      <c r="BMU2" t="s">
        <v>8337</v>
      </c>
      <c r="BMV2" t="s">
        <v>8365</v>
      </c>
      <c r="BMW2" t="s">
        <v>8395</v>
      </c>
      <c r="BMX2" t="s">
        <v>8475</v>
      </c>
      <c r="BMY2" t="s">
        <v>8487</v>
      </c>
      <c r="BMZ2" t="s">
        <v>8491</v>
      </c>
      <c r="BNA2" t="s">
        <v>8548</v>
      </c>
      <c r="BNB2" t="s">
        <v>8623</v>
      </c>
      <c r="BNC2" t="s">
        <v>9312</v>
      </c>
      <c r="BND2" t="s">
        <v>9363</v>
      </c>
      <c r="BNE2" t="s">
        <v>9404</v>
      </c>
      <c r="BNF2" t="s">
        <v>9455</v>
      </c>
      <c r="BNG2" t="s">
        <v>9496</v>
      </c>
      <c r="BNH2" t="s">
        <v>9551</v>
      </c>
      <c r="BNI2" t="s">
        <v>9641</v>
      </c>
      <c r="BNJ2" t="s">
        <v>9815</v>
      </c>
      <c r="BNK2" t="s">
        <v>9821</v>
      </c>
      <c r="BNL2" t="s">
        <v>9901</v>
      </c>
      <c r="BNM2" t="s">
        <v>9934</v>
      </c>
      <c r="BNN2" t="s">
        <v>9963</v>
      </c>
      <c r="BNO2" t="s">
        <v>10024</v>
      </c>
      <c r="BNP2" t="s">
        <v>10066</v>
      </c>
      <c r="BNQ2" t="s">
        <v>10131</v>
      </c>
      <c r="BNR2" t="s">
        <v>11353</v>
      </c>
      <c r="BNS2" t="s">
        <v>12290</v>
      </c>
      <c r="BNT2" t="s">
        <v>12869</v>
      </c>
    </row>
    <row r="3" spans="1:1736" x14ac:dyDescent="0.25">
      <c r="A3" s="22" t="s">
        <v>14017</v>
      </c>
      <c r="B3" t="s">
        <v>1682</v>
      </c>
      <c r="C3" t="s">
        <v>1686</v>
      </c>
      <c r="D3" t="s">
        <v>1690</v>
      </c>
      <c r="E3" t="s">
        <v>1694</v>
      </c>
      <c r="F3" t="s">
        <v>1698</v>
      </c>
      <c r="G3" t="s">
        <v>1702</v>
      </c>
      <c r="H3" t="s">
        <v>1705</v>
      </c>
      <c r="I3" t="s">
        <v>1708</v>
      </c>
      <c r="J3" t="s">
        <v>1712</v>
      </c>
      <c r="K3" t="s">
        <v>1715</v>
      </c>
      <c r="L3" t="s">
        <v>1719</v>
      </c>
      <c r="M3" t="s">
        <v>12314</v>
      </c>
      <c r="N3" t="s">
        <v>1722</v>
      </c>
      <c r="O3" t="s">
        <v>3487</v>
      </c>
      <c r="P3" t="s">
        <v>1726</v>
      </c>
      <c r="Q3" t="s">
        <v>1729</v>
      </c>
      <c r="R3" t="s">
        <v>1733</v>
      </c>
      <c r="S3" t="s">
        <v>1737</v>
      </c>
      <c r="T3" t="s">
        <v>1740</v>
      </c>
      <c r="U3" t="s">
        <v>1743</v>
      </c>
      <c r="V3" t="s">
        <v>1746</v>
      </c>
      <c r="W3" t="s">
        <v>1749</v>
      </c>
      <c r="X3" t="s">
        <v>1752</v>
      </c>
      <c r="Y3" t="s">
        <v>1756</v>
      </c>
      <c r="Z3" t="s">
        <v>1760</v>
      </c>
      <c r="AA3" t="s">
        <v>1764</v>
      </c>
      <c r="AB3" t="s">
        <v>1767</v>
      </c>
      <c r="AC3" t="s">
        <v>7021</v>
      </c>
      <c r="AD3" t="s">
        <v>1770</v>
      </c>
      <c r="AE3" t="s">
        <v>1773</v>
      </c>
      <c r="AF3" t="s">
        <v>1776</v>
      </c>
      <c r="AG3" t="s">
        <v>1779</v>
      </c>
      <c r="AH3" t="s">
        <v>1782</v>
      </c>
      <c r="AI3" t="s">
        <v>1786</v>
      </c>
      <c r="AJ3" t="s">
        <v>1789</v>
      </c>
      <c r="AK3" t="s">
        <v>1793</v>
      </c>
      <c r="AL3" t="s">
        <v>1796</v>
      </c>
      <c r="AM3" t="s">
        <v>1800</v>
      </c>
      <c r="AN3" t="s">
        <v>1803</v>
      </c>
      <c r="AO3" t="s">
        <v>1806</v>
      </c>
      <c r="AP3" t="s">
        <v>1809</v>
      </c>
      <c r="AQ3" t="s">
        <v>1812</v>
      </c>
      <c r="AR3" t="s">
        <v>1816</v>
      </c>
      <c r="AS3" t="s">
        <v>1819</v>
      </c>
      <c r="AT3" t="s">
        <v>1823</v>
      </c>
      <c r="AU3" t="s">
        <v>1826</v>
      </c>
      <c r="AV3" t="s">
        <v>1829</v>
      </c>
      <c r="AW3" t="s">
        <v>1833</v>
      </c>
      <c r="AX3" t="s">
        <v>1836</v>
      </c>
      <c r="AY3" t="s">
        <v>1839</v>
      </c>
      <c r="AZ3" t="s">
        <v>11167</v>
      </c>
      <c r="BA3" t="s">
        <v>1842</v>
      </c>
      <c r="BB3" t="s">
        <v>1846</v>
      </c>
      <c r="BC3" t="s">
        <v>1850</v>
      </c>
      <c r="BD3" t="s">
        <v>5868</v>
      </c>
      <c r="BE3" t="s">
        <v>1854</v>
      </c>
      <c r="BF3" t="s">
        <v>1861</v>
      </c>
      <c r="BG3" t="s">
        <v>1863</v>
      </c>
      <c r="BH3" t="s">
        <v>1866</v>
      </c>
      <c r="BI3" t="s">
        <v>1869</v>
      </c>
      <c r="BJ3" t="s">
        <v>1872</v>
      </c>
      <c r="BK3" t="s">
        <v>1876</v>
      </c>
      <c r="BL3" t="s">
        <v>1880</v>
      </c>
      <c r="BM3" t="s">
        <v>1884</v>
      </c>
      <c r="BN3" t="s">
        <v>1890</v>
      </c>
      <c r="BO3" t="s">
        <v>6789</v>
      </c>
      <c r="BP3" t="s">
        <v>1901</v>
      </c>
      <c r="BQ3" t="s">
        <v>1893</v>
      </c>
      <c r="BR3" t="s">
        <v>1897</v>
      </c>
      <c r="BS3" t="s">
        <v>1905</v>
      </c>
      <c r="BT3" t="s">
        <v>1908</v>
      </c>
      <c r="BU3" t="s">
        <v>6886</v>
      </c>
      <c r="BV3" t="s">
        <v>1911</v>
      </c>
      <c r="BW3" t="s">
        <v>1914</v>
      </c>
      <c r="BX3" t="s">
        <v>1917</v>
      </c>
      <c r="BY3" t="s">
        <v>1920</v>
      </c>
      <c r="BZ3" t="s">
        <v>1923</v>
      </c>
      <c r="CA3" t="s">
        <v>1927</v>
      </c>
      <c r="CB3" t="s">
        <v>1931</v>
      </c>
      <c r="CC3" t="s">
        <v>1934</v>
      </c>
      <c r="CD3" t="s">
        <v>1937</v>
      </c>
      <c r="CE3" t="s">
        <v>1940</v>
      </c>
      <c r="CF3" t="s">
        <v>1943</v>
      </c>
      <c r="CG3" t="s">
        <v>1947</v>
      </c>
      <c r="CH3" t="s">
        <v>1951</v>
      </c>
      <c r="CI3" t="s">
        <v>1955</v>
      </c>
      <c r="CJ3" t="s">
        <v>1959</v>
      </c>
      <c r="CK3" t="s">
        <v>12063</v>
      </c>
      <c r="CL3" t="s">
        <v>1962</v>
      </c>
      <c r="CM3" t="s">
        <v>1966</v>
      </c>
      <c r="CN3" t="s">
        <v>1970</v>
      </c>
      <c r="CO3" t="s">
        <v>2317</v>
      </c>
      <c r="CP3" t="s">
        <v>1973</v>
      </c>
      <c r="CQ3" t="s">
        <v>1976</v>
      </c>
      <c r="CR3" t="s">
        <v>1887</v>
      </c>
      <c r="CS3" t="s">
        <v>1980</v>
      </c>
      <c r="CT3" t="s">
        <v>1983</v>
      </c>
      <c r="CU3" t="s">
        <v>1987</v>
      </c>
      <c r="CV3" t="s">
        <v>1991</v>
      </c>
      <c r="CW3" t="s">
        <v>1995</v>
      </c>
      <c r="CX3" t="s">
        <v>1999</v>
      </c>
      <c r="CY3" t="s">
        <v>2002</v>
      </c>
      <c r="CZ3" t="s">
        <v>2005</v>
      </c>
      <c r="DA3" t="s">
        <v>2009</v>
      </c>
      <c r="DB3" t="s">
        <v>2012</v>
      </c>
      <c r="DC3" t="s">
        <v>2015</v>
      </c>
      <c r="DD3" t="s">
        <v>2018</v>
      </c>
      <c r="DE3" t="s">
        <v>2021</v>
      </c>
      <c r="DF3" t="s">
        <v>2024</v>
      </c>
      <c r="DG3" t="s">
        <v>2027</v>
      </c>
      <c r="DH3" t="s">
        <v>8955</v>
      </c>
      <c r="DI3" t="s">
        <v>2033</v>
      </c>
      <c r="DJ3" t="s">
        <v>2037</v>
      </c>
      <c r="DK3" t="s">
        <v>2041</v>
      </c>
      <c r="DL3" t="s">
        <v>2044</v>
      </c>
      <c r="DM3" t="s">
        <v>2047</v>
      </c>
      <c r="DN3" t="s">
        <v>2050</v>
      </c>
      <c r="DO3" t="s">
        <v>2053</v>
      </c>
      <c r="DP3" t="s">
        <v>2057</v>
      </c>
      <c r="DQ3" t="s">
        <v>2061</v>
      </c>
      <c r="DR3" t="s">
        <v>2065</v>
      </c>
      <c r="DS3" t="s">
        <v>2068</v>
      </c>
      <c r="DT3" t="s">
        <v>2071</v>
      </c>
      <c r="DU3" t="s">
        <v>2074</v>
      </c>
      <c r="DV3" t="s">
        <v>2077</v>
      </c>
      <c r="DW3" t="s">
        <v>2080</v>
      </c>
      <c r="DX3" t="s">
        <v>2083</v>
      </c>
      <c r="DY3" t="s">
        <v>2086</v>
      </c>
      <c r="DZ3" t="s">
        <v>2089</v>
      </c>
      <c r="EA3" t="s">
        <v>2092</v>
      </c>
      <c r="EB3" t="s">
        <v>2096</v>
      </c>
      <c r="EC3" t="s">
        <v>2099</v>
      </c>
      <c r="ED3" t="s">
        <v>7104</v>
      </c>
      <c r="EE3" t="s">
        <v>2102</v>
      </c>
      <c r="EF3" t="s">
        <v>4207</v>
      </c>
      <c r="EG3" t="s">
        <v>2106</v>
      </c>
      <c r="EH3" t="s">
        <v>2109</v>
      </c>
      <c r="EI3" t="s">
        <v>2113</v>
      </c>
      <c r="EJ3" t="s">
        <v>2117</v>
      </c>
      <c r="EK3" t="s">
        <v>2121</v>
      </c>
      <c r="EL3" t="s">
        <v>2125</v>
      </c>
      <c r="EM3" t="s">
        <v>2128</v>
      </c>
      <c r="EN3" t="s">
        <v>2132</v>
      </c>
      <c r="EO3" t="s">
        <v>2136</v>
      </c>
      <c r="EP3" t="s">
        <v>11578</v>
      </c>
      <c r="EQ3" t="s">
        <v>2140</v>
      </c>
      <c r="ER3" t="s">
        <v>2144</v>
      </c>
      <c r="ES3" t="s">
        <v>2148</v>
      </c>
      <c r="ET3" t="s">
        <v>2152</v>
      </c>
      <c r="EU3" t="s">
        <v>2155</v>
      </c>
      <c r="EV3" t="s">
        <v>2159</v>
      </c>
      <c r="EW3" t="s">
        <v>2162</v>
      </c>
      <c r="EX3" t="s">
        <v>2166</v>
      </c>
      <c r="EY3" t="s">
        <v>2169</v>
      </c>
      <c r="EZ3" t="s">
        <v>2172</v>
      </c>
      <c r="FA3" t="s">
        <v>2175</v>
      </c>
      <c r="FB3" t="s">
        <v>2178</v>
      </c>
      <c r="FC3" t="s">
        <v>2182</v>
      </c>
      <c r="FD3" t="s">
        <v>2185</v>
      </c>
      <c r="FE3" t="s">
        <v>2188</v>
      </c>
      <c r="FF3" t="s">
        <v>2191</v>
      </c>
      <c r="FG3" t="s">
        <v>2195</v>
      </c>
      <c r="FH3" t="s">
        <v>2198</v>
      </c>
      <c r="FI3" t="s">
        <v>10722</v>
      </c>
      <c r="FJ3" t="s">
        <v>2201</v>
      </c>
      <c r="FK3" t="s">
        <v>2204</v>
      </c>
      <c r="FL3" t="s">
        <v>2207</v>
      </c>
      <c r="FM3" t="s">
        <v>2210</v>
      </c>
      <c r="FN3" t="s">
        <v>2214</v>
      </c>
      <c r="FO3" t="s">
        <v>2217</v>
      </c>
      <c r="FP3" t="s">
        <v>2220</v>
      </c>
      <c r="FQ3" t="s">
        <v>2224</v>
      </c>
      <c r="FR3" t="s">
        <v>2228</v>
      </c>
      <c r="FS3" t="s">
        <v>2232</v>
      </c>
      <c r="FT3" t="s">
        <v>2235</v>
      </c>
      <c r="FU3" t="s">
        <v>2239</v>
      </c>
      <c r="FV3" t="s">
        <v>2242</v>
      </c>
      <c r="FW3" t="s">
        <v>2245</v>
      </c>
      <c r="FX3" t="s">
        <v>2249</v>
      </c>
      <c r="FY3" t="s">
        <v>2253</v>
      </c>
      <c r="FZ3" t="s">
        <v>2261</v>
      </c>
      <c r="GA3" t="s">
        <v>2265</v>
      </c>
      <c r="GB3" t="s">
        <v>12749</v>
      </c>
      <c r="GC3" t="s">
        <v>2269</v>
      </c>
      <c r="GD3" t="s">
        <v>2272</v>
      </c>
      <c r="GE3" t="s">
        <v>2275</v>
      </c>
      <c r="GF3" t="s">
        <v>2278</v>
      </c>
      <c r="GG3" t="s">
        <v>2281</v>
      </c>
      <c r="GH3" t="s">
        <v>2285</v>
      </c>
      <c r="GI3" t="s">
        <v>6769</v>
      </c>
      <c r="GJ3" t="s">
        <v>2290</v>
      </c>
      <c r="GK3" t="s">
        <v>2293</v>
      </c>
      <c r="GL3" t="s">
        <v>2296</v>
      </c>
      <c r="GM3" t="s">
        <v>2300</v>
      </c>
      <c r="GN3" t="s">
        <v>2303</v>
      </c>
      <c r="GO3" t="s">
        <v>2307</v>
      </c>
      <c r="GP3" t="s">
        <v>2310</v>
      </c>
      <c r="GQ3" t="s">
        <v>10370</v>
      </c>
      <c r="GR3" t="s">
        <v>2313</v>
      </c>
      <c r="GS3" t="s">
        <v>2321</v>
      </c>
      <c r="GT3" t="s">
        <v>2321</v>
      </c>
      <c r="GU3" t="s">
        <v>2325</v>
      </c>
      <c r="GV3" t="s">
        <v>2329</v>
      </c>
      <c r="GW3" t="s">
        <v>2332</v>
      </c>
      <c r="GX3" t="s">
        <v>2335</v>
      </c>
      <c r="GY3" t="s">
        <v>2338</v>
      </c>
      <c r="GZ3" t="s">
        <v>2341</v>
      </c>
      <c r="HA3" t="s">
        <v>2344</v>
      </c>
      <c r="HB3" t="s">
        <v>2348</v>
      </c>
      <c r="HC3" t="s">
        <v>2351</v>
      </c>
      <c r="HD3" t="s">
        <v>2355</v>
      </c>
      <c r="HE3" t="s">
        <v>2358</v>
      </c>
      <c r="HF3" t="s">
        <v>11740</v>
      </c>
      <c r="HG3" t="s">
        <v>2361</v>
      </c>
      <c r="HH3" t="s">
        <v>2365</v>
      </c>
      <c r="HI3" t="s">
        <v>2369</v>
      </c>
      <c r="HJ3" t="s">
        <v>2373</v>
      </c>
      <c r="HK3" t="s">
        <v>2377</v>
      </c>
      <c r="HL3" t="s">
        <v>2380</v>
      </c>
      <c r="HM3" t="s">
        <v>2386</v>
      </c>
      <c r="HN3" t="s">
        <v>2390</v>
      </c>
      <c r="HO3" t="s">
        <v>2393</v>
      </c>
      <c r="HP3" t="s">
        <v>2396</v>
      </c>
      <c r="HQ3" t="s">
        <v>2399</v>
      </c>
      <c r="HR3" t="s">
        <v>2402</v>
      </c>
      <c r="HS3" t="s">
        <v>3185</v>
      </c>
      <c r="HT3" t="s">
        <v>2406</v>
      </c>
      <c r="HU3" t="s">
        <v>2410</v>
      </c>
      <c r="HV3" t="s">
        <v>2413</v>
      </c>
      <c r="HW3" t="s">
        <v>2416</v>
      </c>
      <c r="HX3" t="s">
        <v>6979</v>
      </c>
      <c r="HY3" t="s">
        <v>2419</v>
      </c>
      <c r="HZ3" t="s">
        <v>2422</v>
      </c>
      <c r="IA3" t="s">
        <v>2426</v>
      </c>
      <c r="IB3" t="s">
        <v>2430</v>
      </c>
      <c r="IC3" t="s">
        <v>2433</v>
      </c>
      <c r="ID3" t="s">
        <v>2436</v>
      </c>
      <c r="IE3" t="s">
        <v>12822</v>
      </c>
      <c r="IF3" t="s">
        <v>2439</v>
      </c>
      <c r="IG3" t="s">
        <v>2442</v>
      </c>
      <c r="IH3" t="s">
        <v>2446</v>
      </c>
      <c r="II3" t="s">
        <v>12345</v>
      </c>
      <c r="IJ3" t="s">
        <v>2449</v>
      </c>
      <c r="IK3" t="s">
        <v>2452</v>
      </c>
      <c r="IL3" t="s">
        <v>2455</v>
      </c>
      <c r="IM3" t="s">
        <v>8678</v>
      </c>
      <c r="IN3" t="s">
        <v>2458</v>
      </c>
      <c r="IO3" t="s">
        <v>8576</v>
      </c>
      <c r="IP3" t="s">
        <v>2461</v>
      </c>
      <c r="IQ3" t="s">
        <v>2464</v>
      </c>
      <c r="IR3" t="s">
        <v>2468</v>
      </c>
      <c r="IS3" t="s">
        <v>2471</v>
      </c>
      <c r="IT3" t="s">
        <v>2474</v>
      </c>
      <c r="IU3" t="s">
        <v>2477</v>
      </c>
      <c r="IV3" t="s">
        <v>2480</v>
      </c>
      <c r="IW3" t="s">
        <v>2483</v>
      </c>
      <c r="IX3" t="s">
        <v>2486</v>
      </c>
      <c r="IY3" t="s">
        <v>2489</v>
      </c>
      <c r="IZ3" t="s">
        <v>2493</v>
      </c>
      <c r="JA3" t="s">
        <v>2496</v>
      </c>
      <c r="JB3" t="s">
        <v>7206</v>
      </c>
      <c r="JC3" t="s">
        <v>2500</v>
      </c>
      <c r="JD3" t="s">
        <v>2503</v>
      </c>
      <c r="JE3" t="s">
        <v>2506</v>
      </c>
      <c r="JF3" t="s">
        <v>2509</v>
      </c>
      <c r="JG3" t="s">
        <v>2513</v>
      </c>
      <c r="JH3" t="s">
        <v>2516</v>
      </c>
      <c r="JI3" t="s">
        <v>2519</v>
      </c>
      <c r="JJ3" t="s">
        <v>2523</v>
      </c>
      <c r="JK3" t="s">
        <v>4667</v>
      </c>
      <c r="JL3" t="s">
        <v>2529</v>
      </c>
      <c r="JM3" t="s">
        <v>3973</v>
      </c>
      <c r="JN3" t="s">
        <v>2532</v>
      </c>
      <c r="JO3" t="s">
        <v>2535</v>
      </c>
      <c r="JP3" t="s">
        <v>2538</v>
      </c>
      <c r="JQ3" t="s">
        <v>11600</v>
      </c>
      <c r="JR3" t="s">
        <v>2541</v>
      </c>
      <c r="JS3" t="s">
        <v>2544</v>
      </c>
      <c r="JT3" t="s">
        <v>2547</v>
      </c>
      <c r="JU3" t="s">
        <v>2550</v>
      </c>
      <c r="JV3" t="s">
        <v>2553</v>
      </c>
      <c r="JW3" t="s">
        <v>2556</v>
      </c>
      <c r="JX3" t="s">
        <v>2559</v>
      </c>
      <c r="JY3" t="s">
        <v>2563</v>
      </c>
      <c r="JZ3" t="s">
        <v>2566</v>
      </c>
      <c r="KA3" t="s">
        <v>2569</v>
      </c>
      <c r="KB3" t="s">
        <v>2572</v>
      </c>
      <c r="KC3" t="s">
        <v>2575</v>
      </c>
      <c r="KD3" t="s">
        <v>2579</v>
      </c>
      <c r="KE3" t="s">
        <v>2582</v>
      </c>
      <c r="KF3" t="s">
        <v>2585</v>
      </c>
      <c r="KG3" t="s">
        <v>2588</v>
      </c>
      <c r="KH3" t="s">
        <v>2591</v>
      </c>
      <c r="KI3" t="s">
        <v>2595</v>
      </c>
      <c r="KJ3" t="s">
        <v>2598</v>
      </c>
      <c r="KK3" t="s">
        <v>2601</v>
      </c>
      <c r="KL3" t="s">
        <v>2604</v>
      </c>
      <c r="KM3" t="s">
        <v>2608</v>
      </c>
      <c r="KN3" t="s">
        <v>2611</v>
      </c>
      <c r="KO3" t="s">
        <v>2614</v>
      </c>
      <c r="KP3" t="s">
        <v>2617</v>
      </c>
      <c r="KQ3" t="s">
        <v>2620</v>
      </c>
      <c r="KR3" t="s">
        <v>2624</v>
      </c>
      <c r="KS3" t="s">
        <v>2627</v>
      </c>
      <c r="KT3" t="s">
        <v>2630</v>
      </c>
      <c r="KU3" t="s">
        <v>2634</v>
      </c>
      <c r="KV3" t="s">
        <v>2638</v>
      </c>
      <c r="KW3" t="s">
        <v>2641</v>
      </c>
      <c r="KX3" t="s">
        <v>2644</v>
      </c>
      <c r="KY3" t="s">
        <v>2648</v>
      </c>
      <c r="KZ3" t="s">
        <v>2651</v>
      </c>
      <c r="LA3" t="s">
        <v>2655</v>
      </c>
      <c r="LB3" t="s">
        <v>2659</v>
      </c>
      <c r="LC3" t="s">
        <v>2662</v>
      </c>
      <c r="LD3" t="s">
        <v>2665</v>
      </c>
      <c r="LE3" t="s">
        <v>2669</v>
      </c>
      <c r="LF3" t="s">
        <v>2672</v>
      </c>
      <c r="LG3" t="s">
        <v>2678</v>
      </c>
      <c r="LH3" t="s">
        <v>2682</v>
      </c>
      <c r="LI3" t="s">
        <v>2685</v>
      </c>
      <c r="LJ3" t="s">
        <v>2688</v>
      </c>
      <c r="LK3" t="s">
        <v>12826</v>
      </c>
      <c r="LL3" t="s">
        <v>2695</v>
      </c>
      <c r="LM3" t="s">
        <v>2698</v>
      </c>
      <c r="LN3" t="s">
        <v>2702</v>
      </c>
      <c r="LO3" t="s">
        <v>2705</v>
      </c>
      <c r="LP3" t="s">
        <v>2709</v>
      </c>
      <c r="LQ3" t="s">
        <v>2713</v>
      </c>
      <c r="LR3" t="s">
        <v>2717</v>
      </c>
      <c r="LS3" t="s">
        <v>2720</v>
      </c>
      <c r="LT3" t="s">
        <v>2723</v>
      </c>
      <c r="LU3" t="s">
        <v>2726</v>
      </c>
      <c r="LV3" t="s">
        <v>2730</v>
      </c>
      <c r="LW3" t="s">
        <v>2733</v>
      </c>
      <c r="LX3" t="s">
        <v>7956</v>
      </c>
      <c r="LY3" t="s">
        <v>2737</v>
      </c>
      <c r="LZ3" t="s">
        <v>2740</v>
      </c>
      <c r="MA3" t="s">
        <v>2743</v>
      </c>
      <c r="MB3" t="s">
        <v>2747</v>
      </c>
      <c r="MC3" t="s">
        <v>2750</v>
      </c>
      <c r="MD3" t="s">
        <v>2753</v>
      </c>
      <c r="ME3" t="s">
        <v>2756</v>
      </c>
      <c r="MF3" t="s">
        <v>2760</v>
      </c>
      <c r="MG3" t="s">
        <v>2763</v>
      </c>
      <c r="MH3" t="s">
        <v>2767</v>
      </c>
      <c r="MI3" t="s">
        <v>2770</v>
      </c>
      <c r="MJ3" t="s">
        <v>2773</v>
      </c>
      <c r="MK3" t="s">
        <v>2776</v>
      </c>
      <c r="ML3" t="s">
        <v>2780</v>
      </c>
      <c r="MM3" t="s">
        <v>11674</v>
      </c>
      <c r="MN3" t="s">
        <v>2783</v>
      </c>
      <c r="MO3" t="s">
        <v>4392</v>
      </c>
      <c r="MP3" t="s">
        <v>2786</v>
      </c>
      <c r="MQ3" t="s">
        <v>2789</v>
      </c>
      <c r="MR3" t="s">
        <v>2792</v>
      </c>
      <c r="MS3" t="s">
        <v>2795</v>
      </c>
      <c r="MT3" t="s">
        <v>2798</v>
      </c>
      <c r="MU3" t="s">
        <v>2802</v>
      </c>
      <c r="MV3" t="s">
        <v>2805</v>
      </c>
      <c r="MW3" t="s">
        <v>2808</v>
      </c>
      <c r="MX3" t="s">
        <v>2811</v>
      </c>
      <c r="MY3" t="s">
        <v>2814</v>
      </c>
      <c r="MZ3" t="s">
        <v>2817</v>
      </c>
      <c r="NA3" t="s">
        <v>2820</v>
      </c>
      <c r="NB3" t="s">
        <v>2823</v>
      </c>
      <c r="NC3" t="s">
        <v>2826</v>
      </c>
      <c r="ND3" t="s">
        <v>2829</v>
      </c>
      <c r="NE3" t="s">
        <v>2832</v>
      </c>
      <c r="NF3" t="s">
        <v>2835</v>
      </c>
      <c r="NG3" t="s">
        <v>2838</v>
      </c>
      <c r="NH3" t="s">
        <v>2841</v>
      </c>
      <c r="NI3" t="s">
        <v>2844</v>
      </c>
      <c r="NJ3" t="s">
        <v>2847</v>
      </c>
      <c r="NK3" t="s">
        <v>12836</v>
      </c>
      <c r="NL3" t="s">
        <v>10609</v>
      </c>
      <c r="NM3" t="s">
        <v>2850</v>
      </c>
      <c r="NN3" t="s">
        <v>2854</v>
      </c>
      <c r="NO3" t="s">
        <v>2858</v>
      </c>
      <c r="NP3" t="s">
        <v>2861</v>
      </c>
      <c r="NQ3" t="s">
        <v>2865</v>
      </c>
      <c r="NR3" t="s">
        <v>2868</v>
      </c>
      <c r="NS3" t="s">
        <v>2871</v>
      </c>
      <c r="NT3" t="s">
        <v>2874</v>
      </c>
      <c r="NU3" t="s">
        <v>2878</v>
      </c>
      <c r="NV3" t="s">
        <v>2881</v>
      </c>
      <c r="NW3" t="s">
        <v>2884</v>
      </c>
      <c r="NX3" t="s">
        <v>2888</v>
      </c>
      <c r="NY3" t="s">
        <v>2892</v>
      </c>
      <c r="NZ3" t="s">
        <v>2896</v>
      </c>
      <c r="OA3" t="s">
        <v>2900</v>
      </c>
      <c r="OB3" t="s">
        <v>2903</v>
      </c>
      <c r="OC3" t="s">
        <v>2906</v>
      </c>
      <c r="OD3" t="s">
        <v>2909</v>
      </c>
      <c r="OE3" t="s">
        <v>2912</v>
      </c>
      <c r="OF3" t="s">
        <v>2915</v>
      </c>
      <c r="OG3" t="s">
        <v>2918</v>
      </c>
      <c r="OH3" t="s">
        <v>2921</v>
      </c>
      <c r="OI3" t="s">
        <v>2925</v>
      </c>
      <c r="OJ3" t="s">
        <v>2931</v>
      </c>
      <c r="OK3" t="s">
        <v>2932</v>
      </c>
      <c r="OL3" t="s">
        <v>2935</v>
      </c>
      <c r="OM3" t="s">
        <v>2938</v>
      </c>
      <c r="ON3" t="s">
        <v>2941</v>
      </c>
      <c r="OO3" t="s">
        <v>2944</v>
      </c>
      <c r="OP3" t="s">
        <v>2947</v>
      </c>
      <c r="OQ3" t="s">
        <v>2950</v>
      </c>
      <c r="OR3" t="s">
        <v>2954</v>
      </c>
      <c r="OS3" t="s">
        <v>2957</v>
      </c>
      <c r="OT3" t="s">
        <v>2960</v>
      </c>
      <c r="OU3" t="s">
        <v>2963</v>
      </c>
      <c r="OV3" t="s">
        <v>2966</v>
      </c>
      <c r="OW3" t="s">
        <v>2969</v>
      </c>
      <c r="OX3" t="s">
        <v>2972</v>
      </c>
      <c r="OY3" t="s">
        <v>4892</v>
      </c>
      <c r="OZ3" t="s">
        <v>2975</v>
      </c>
      <c r="PA3" t="s">
        <v>4373</v>
      </c>
      <c r="PB3" t="s">
        <v>2982</v>
      </c>
      <c r="PC3" t="s">
        <v>2985</v>
      </c>
      <c r="PD3" t="s">
        <v>2988</v>
      </c>
      <c r="PE3" t="s">
        <v>1708</v>
      </c>
      <c r="PF3" t="s">
        <v>2993</v>
      </c>
      <c r="PG3" t="s">
        <v>2996</v>
      </c>
      <c r="PH3" t="s">
        <v>2999</v>
      </c>
      <c r="PI3" t="s">
        <v>3003</v>
      </c>
      <c r="PJ3" t="s">
        <v>3006</v>
      </c>
      <c r="PK3" t="s">
        <v>3009</v>
      </c>
      <c r="PL3" t="s">
        <v>3013</v>
      </c>
      <c r="PM3" t="s">
        <v>3017</v>
      </c>
      <c r="PN3" t="s">
        <v>3020</v>
      </c>
      <c r="PO3" t="s">
        <v>3023</v>
      </c>
      <c r="PP3" t="s">
        <v>3026</v>
      </c>
      <c r="PQ3" t="s">
        <v>3029</v>
      </c>
      <c r="PR3" t="s">
        <v>3032</v>
      </c>
      <c r="PS3" t="s">
        <v>3035</v>
      </c>
      <c r="PT3" t="s">
        <v>3038</v>
      </c>
      <c r="PU3" t="s">
        <v>3041</v>
      </c>
      <c r="PV3" t="s">
        <v>3044</v>
      </c>
      <c r="PW3" t="s">
        <v>3048</v>
      </c>
      <c r="PX3" t="s">
        <v>3052</v>
      </c>
      <c r="PY3" t="s">
        <v>3055</v>
      </c>
      <c r="PZ3" t="s">
        <v>3059</v>
      </c>
      <c r="QA3" t="s">
        <v>3062</v>
      </c>
      <c r="QB3" t="s">
        <v>3065</v>
      </c>
      <c r="QC3" t="s">
        <v>3068</v>
      </c>
      <c r="QD3" t="s">
        <v>3071</v>
      </c>
      <c r="QE3" t="s">
        <v>10941</v>
      </c>
      <c r="QF3" t="s">
        <v>3074</v>
      </c>
      <c r="QG3" t="s">
        <v>3077</v>
      </c>
      <c r="QH3" t="s">
        <v>3080</v>
      </c>
      <c r="QI3" t="s">
        <v>3083</v>
      </c>
      <c r="QJ3" t="s">
        <v>3086</v>
      </c>
      <c r="QK3" t="s">
        <v>3089</v>
      </c>
      <c r="QL3" t="s">
        <v>3092</v>
      </c>
      <c r="QM3" t="s">
        <v>3095</v>
      </c>
      <c r="QN3" t="s">
        <v>3099</v>
      </c>
      <c r="QO3" t="s">
        <v>3102</v>
      </c>
      <c r="QP3" t="s">
        <v>3105</v>
      </c>
      <c r="QQ3" t="s">
        <v>3108</v>
      </c>
      <c r="QR3" t="s">
        <v>3112</v>
      </c>
      <c r="QS3" t="s">
        <v>3115</v>
      </c>
      <c r="QT3" t="s">
        <v>3118</v>
      </c>
      <c r="QU3" t="s">
        <v>3121</v>
      </c>
      <c r="QV3" t="s">
        <v>3124</v>
      </c>
      <c r="QW3" t="s">
        <v>3127</v>
      </c>
      <c r="QX3" t="s">
        <v>3130</v>
      </c>
      <c r="QY3" t="s">
        <v>3133</v>
      </c>
      <c r="QZ3" t="s">
        <v>3136</v>
      </c>
      <c r="RA3" t="s">
        <v>4886</v>
      </c>
      <c r="RB3" t="s">
        <v>3139</v>
      </c>
      <c r="RC3" t="s">
        <v>3142</v>
      </c>
      <c r="RD3" t="s">
        <v>3148</v>
      </c>
      <c r="RE3" t="s">
        <v>3152</v>
      </c>
      <c r="RF3" t="s">
        <v>3155</v>
      </c>
      <c r="RG3" t="s">
        <v>3158</v>
      </c>
      <c r="RH3" t="s">
        <v>3162</v>
      </c>
      <c r="RI3" t="s">
        <v>3165</v>
      </c>
      <c r="RJ3" t="s">
        <v>3169</v>
      </c>
      <c r="RK3" t="s">
        <v>3172</v>
      </c>
      <c r="RL3" t="s">
        <v>3175</v>
      </c>
      <c r="RM3" t="s">
        <v>3178</v>
      </c>
      <c r="RN3" t="s">
        <v>3182</v>
      </c>
      <c r="RO3" t="s">
        <v>3185</v>
      </c>
      <c r="RP3" t="s">
        <v>5407</v>
      </c>
      <c r="RQ3" t="s">
        <v>3188</v>
      </c>
      <c r="RR3" t="s">
        <v>3191</v>
      </c>
      <c r="RS3" t="s">
        <v>3194</v>
      </c>
      <c r="RT3" t="s">
        <v>3198</v>
      </c>
      <c r="RU3" t="s">
        <v>3201</v>
      </c>
      <c r="RV3" t="s">
        <v>3204</v>
      </c>
      <c r="RW3" t="s">
        <v>3207</v>
      </c>
      <c r="RX3" t="s">
        <v>3210</v>
      </c>
      <c r="RY3" t="s">
        <v>3213</v>
      </c>
      <c r="RZ3" t="s">
        <v>3216</v>
      </c>
      <c r="SA3" t="s">
        <v>3220</v>
      </c>
      <c r="SB3" t="s">
        <v>3223</v>
      </c>
      <c r="SC3" t="s">
        <v>3226</v>
      </c>
      <c r="SD3" t="s">
        <v>3229</v>
      </c>
      <c r="SE3" t="s">
        <v>3232</v>
      </c>
      <c r="SF3" t="s">
        <v>3235</v>
      </c>
      <c r="SG3" t="s">
        <v>3238</v>
      </c>
      <c r="SH3" t="s">
        <v>3241</v>
      </c>
      <c r="SI3" t="s">
        <v>3244</v>
      </c>
      <c r="SJ3" t="s">
        <v>3248</v>
      </c>
      <c r="SK3" t="s">
        <v>3251</v>
      </c>
      <c r="SL3" t="s">
        <v>3254</v>
      </c>
      <c r="SM3" t="s">
        <v>3257</v>
      </c>
      <c r="SN3" t="s">
        <v>3261</v>
      </c>
      <c r="SO3" t="s">
        <v>3265</v>
      </c>
      <c r="SP3" t="s">
        <v>3268</v>
      </c>
      <c r="SQ3" t="s">
        <v>3271</v>
      </c>
      <c r="SR3" t="s">
        <v>3275</v>
      </c>
      <c r="SS3" t="s">
        <v>3278</v>
      </c>
      <c r="ST3" t="s">
        <v>3282</v>
      </c>
      <c r="SU3" t="s">
        <v>3285</v>
      </c>
      <c r="SV3" t="s">
        <v>3288</v>
      </c>
      <c r="SW3" t="s">
        <v>3291</v>
      </c>
      <c r="SX3" t="s">
        <v>3294</v>
      </c>
      <c r="SY3" t="s">
        <v>3298</v>
      </c>
      <c r="SZ3" t="s">
        <v>3303</v>
      </c>
      <c r="TA3" t="s">
        <v>3306</v>
      </c>
      <c r="TB3" t="s">
        <v>3310</v>
      </c>
      <c r="TC3" t="s">
        <v>3313</v>
      </c>
      <c r="TD3" t="s">
        <v>3316</v>
      </c>
      <c r="TE3" t="s">
        <v>3320</v>
      </c>
      <c r="TF3" t="s">
        <v>3324</v>
      </c>
      <c r="TG3" t="s">
        <v>3327</v>
      </c>
      <c r="TH3" t="s">
        <v>3330</v>
      </c>
      <c r="TI3" t="s">
        <v>3334</v>
      </c>
      <c r="TJ3" t="s">
        <v>3338</v>
      </c>
      <c r="TK3" t="s">
        <v>3341</v>
      </c>
      <c r="TL3" t="s">
        <v>3344</v>
      </c>
      <c r="TM3" t="s">
        <v>3348</v>
      </c>
      <c r="TN3" t="s">
        <v>3351</v>
      </c>
      <c r="TO3" t="s">
        <v>3354</v>
      </c>
      <c r="TP3" t="s">
        <v>3361</v>
      </c>
      <c r="TQ3" t="s">
        <v>3364</v>
      </c>
      <c r="TR3" t="s">
        <v>3367</v>
      </c>
      <c r="TS3" t="s">
        <v>3370</v>
      </c>
      <c r="TT3" t="s">
        <v>3373</v>
      </c>
      <c r="TU3" t="s">
        <v>3377</v>
      </c>
      <c r="TV3" t="s">
        <v>3380</v>
      </c>
      <c r="TW3" t="s">
        <v>11365</v>
      </c>
      <c r="TX3" t="s">
        <v>3383</v>
      </c>
      <c r="TY3" t="s">
        <v>3387</v>
      </c>
      <c r="TZ3" t="s">
        <v>3390</v>
      </c>
      <c r="UA3" t="s">
        <v>3394</v>
      </c>
      <c r="UB3" t="s">
        <v>3397</v>
      </c>
      <c r="UC3" t="s">
        <v>11900</v>
      </c>
      <c r="UD3" t="s">
        <v>3400</v>
      </c>
      <c r="UE3" t="s">
        <v>3403</v>
      </c>
      <c r="UF3" t="s">
        <v>3406</v>
      </c>
      <c r="UG3" t="s">
        <v>3409</v>
      </c>
      <c r="UH3" t="s">
        <v>3412</v>
      </c>
      <c r="UI3" t="s">
        <v>3416</v>
      </c>
      <c r="UJ3" t="s">
        <v>3419</v>
      </c>
      <c r="UK3" t="s">
        <v>3422</v>
      </c>
      <c r="UL3" t="s">
        <v>3425</v>
      </c>
      <c r="UM3" t="s">
        <v>3431</v>
      </c>
      <c r="UN3" t="s">
        <v>3434</v>
      </c>
      <c r="UO3" t="s">
        <v>3437</v>
      </c>
      <c r="UP3" t="s">
        <v>3440</v>
      </c>
      <c r="UQ3" t="s">
        <v>3443</v>
      </c>
      <c r="UR3" t="s">
        <v>3446</v>
      </c>
      <c r="US3" t="s">
        <v>3449</v>
      </c>
      <c r="UT3" t="s">
        <v>3452</v>
      </c>
      <c r="UU3" t="s">
        <v>3455</v>
      </c>
      <c r="UV3" t="s">
        <v>3458</v>
      </c>
      <c r="UW3" t="s">
        <v>3462</v>
      </c>
      <c r="UX3" t="s">
        <v>12908</v>
      </c>
      <c r="UY3" t="s">
        <v>3465</v>
      </c>
      <c r="UZ3" t="s">
        <v>3468</v>
      </c>
      <c r="VA3" t="s">
        <v>3471</v>
      </c>
      <c r="VB3" t="s">
        <v>3474</v>
      </c>
      <c r="VC3" t="s">
        <v>3477</v>
      </c>
      <c r="VD3" t="s">
        <v>3480</v>
      </c>
      <c r="VE3" t="s">
        <v>3483</v>
      </c>
      <c r="VF3" t="s">
        <v>3490</v>
      </c>
      <c r="VG3" t="s">
        <v>3494</v>
      </c>
      <c r="VH3" t="s">
        <v>3497</v>
      </c>
      <c r="VI3" t="s">
        <v>3500</v>
      </c>
      <c r="VJ3" t="s">
        <v>3503</v>
      </c>
      <c r="VK3" t="s">
        <v>3507</v>
      </c>
      <c r="VL3" t="s">
        <v>3511</v>
      </c>
      <c r="VM3" t="s">
        <v>3515</v>
      </c>
      <c r="VN3" t="s">
        <v>3518</v>
      </c>
      <c r="VO3" t="s">
        <v>3721</v>
      </c>
      <c r="VP3" t="s">
        <v>3523</v>
      </c>
      <c r="VQ3" t="s">
        <v>3523</v>
      </c>
      <c r="VR3" t="s">
        <v>3528</v>
      </c>
      <c r="VS3" t="s">
        <v>10255</v>
      </c>
      <c r="VT3" t="s">
        <v>10531</v>
      </c>
      <c r="VU3" t="s">
        <v>3531</v>
      </c>
      <c r="VV3" t="s">
        <v>3535</v>
      </c>
      <c r="VW3" t="s">
        <v>3543</v>
      </c>
      <c r="VX3" t="s">
        <v>3515</v>
      </c>
      <c r="VY3" t="s">
        <v>3549</v>
      </c>
      <c r="VZ3" t="s">
        <v>3552</v>
      </c>
      <c r="WA3" t="s">
        <v>8969</v>
      </c>
      <c r="WB3" t="s">
        <v>9002</v>
      </c>
      <c r="WC3" t="s">
        <v>5946</v>
      </c>
      <c r="WD3" t="s">
        <v>3555</v>
      </c>
      <c r="WE3" t="s">
        <v>3559</v>
      </c>
      <c r="WF3" t="s">
        <v>3562</v>
      </c>
      <c r="WG3" t="s">
        <v>11373</v>
      </c>
      <c r="WH3" t="s">
        <v>3565</v>
      </c>
      <c r="WI3" t="s">
        <v>3568</v>
      </c>
      <c r="WJ3" t="s">
        <v>3571</v>
      </c>
      <c r="WK3" t="s">
        <v>3574</v>
      </c>
      <c r="WL3" t="s">
        <v>3577</v>
      </c>
      <c r="WM3" t="s">
        <v>3539</v>
      </c>
      <c r="WN3" t="s">
        <v>11511</v>
      </c>
      <c r="WO3" t="s">
        <v>11517</v>
      </c>
      <c r="WP3" t="s">
        <v>11523</v>
      </c>
      <c r="WQ3" t="s">
        <v>3580</v>
      </c>
      <c r="WR3" t="s">
        <v>3583</v>
      </c>
      <c r="WS3" t="s">
        <v>3587</v>
      </c>
      <c r="WT3" t="s">
        <v>3590</v>
      </c>
      <c r="WU3" t="s">
        <v>3593</v>
      </c>
      <c r="WV3" t="s">
        <v>3596</v>
      </c>
      <c r="WW3" t="s">
        <v>3599</v>
      </c>
      <c r="WX3" t="s">
        <v>3602</v>
      </c>
      <c r="WY3" t="s">
        <v>3605</v>
      </c>
      <c r="WZ3" t="s">
        <v>3608</v>
      </c>
      <c r="XA3" t="s">
        <v>3611</v>
      </c>
      <c r="XB3" t="s">
        <v>3615</v>
      </c>
      <c r="XC3" t="s">
        <v>3618</v>
      </c>
      <c r="XD3" t="s">
        <v>3622</v>
      </c>
      <c r="XE3" t="s">
        <v>3626</v>
      </c>
      <c r="XF3" t="s">
        <v>3629</v>
      </c>
      <c r="XG3" t="s">
        <v>3632</v>
      </c>
      <c r="XH3" t="s">
        <v>3635</v>
      </c>
      <c r="XI3" t="s">
        <v>3638</v>
      </c>
      <c r="XJ3" t="s">
        <v>3641</v>
      </c>
      <c r="XK3" t="s">
        <v>3644</v>
      </c>
      <c r="XL3" t="s">
        <v>9574</v>
      </c>
      <c r="XM3" t="s">
        <v>3647</v>
      </c>
      <c r="XN3" t="s">
        <v>3650</v>
      </c>
      <c r="XO3" t="s">
        <v>3654</v>
      </c>
      <c r="XP3" t="s">
        <v>3657</v>
      </c>
      <c r="XQ3" t="s">
        <v>3660</v>
      </c>
      <c r="XR3" t="s">
        <v>3663</v>
      </c>
      <c r="XS3" t="s">
        <v>3666</v>
      </c>
      <c r="XT3" t="s">
        <v>3669</v>
      </c>
      <c r="XU3" t="s">
        <v>3672</v>
      </c>
      <c r="XV3" t="s">
        <v>3681</v>
      </c>
      <c r="XW3" t="s">
        <v>3675</v>
      </c>
      <c r="XX3" t="s">
        <v>3678</v>
      </c>
      <c r="XY3" t="s">
        <v>3684</v>
      </c>
      <c r="XZ3" t="s">
        <v>3687</v>
      </c>
      <c r="YA3" t="s">
        <v>3690</v>
      </c>
      <c r="YB3" t="s">
        <v>3693</v>
      </c>
      <c r="YC3" t="s">
        <v>3697</v>
      </c>
      <c r="YD3" t="s">
        <v>10741</v>
      </c>
      <c r="YE3" t="s">
        <v>3703</v>
      </c>
      <c r="YF3" t="s">
        <v>3358</v>
      </c>
      <c r="YG3" t="s">
        <v>3706</v>
      </c>
      <c r="YH3" t="s">
        <v>3709</v>
      </c>
      <c r="YI3" t="s">
        <v>3713</v>
      </c>
      <c r="YJ3" t="s">
        <v>3717</v>
      </c>
      <c r="YK3" t="s">
        <v>3723</v>
      </c>
      <c r="YL3" t="s">
        <v>3726</v>
      </c>
      <c r="YM3" t="s">
        <v>3729</v>
      </c>
      <c r="YN3" t="s">
        <v>3732</v>
      </c>
      <c r="YO3" t="s">
        <v>3083</v>
      </c>
      <c r="YP3" t="s">
        <v>3737</v>
      </c>
      <c r="YQ3" t="s">
        <v>3740</v>
      </c>
      <c r="YR3" t="s">
        <v>3744</v>
      </c>
      <c r="YS3" t="s">
        <v>3748</v>
      </c>
      <c r="YT3" t="s">
        <v>3752</v>
      </c>
      <c r="YU3" t="s">
        <v>3755</v>
      </c>
      <c r="YV3" t="s">
        <v>3758</v>
      </c>
      <c r="YW3" t="s">
        <v>3762</v>
      </c>
      <c r="YX3" t="s">
        <v>3766</v>
      </c>
      <c r="YY3" t="s">
        <v>3769</v>
      </c>
      <c r="YZ3" t="s">
        <v>3773</v>
      </c>
      <c r="ZA3" t="s">
        <v>3776</v>
      </c>
      <c r="ZB3" t="s">
        <v>3779</v>
      </c>
      <c r="ZC3" t="s">
        <v>3783</v>
      </c>
      <c r="ZD3" t="s">
        <v>3786</v>
      </c>
      <c r="ZE3" t="s">
        <v>3789</v>
      </c>
      <c r="ZF3" t="s">
        <v>3792</v>
      </c>
      <c r="ZG3" t="s">
        <v>3795</v>
      </c>
      <c r="ZH3" t="s">
        <v>3798</v>
      </c>
      <c r="ZI3" t="s">
        <v>3801</v>
      </c>
      <c r="ZJ3" t="s">
        <v>3804</v>
      </c>
      <c r="ZK3" t="s">
        <v>3807</v>
      </c>
      <c r="ZL3" t="s">
        <v>3811</v>
      </c>
      <c r="ZM3" t="s">
        <v>3814</v>
      </c>
      <c r="ZN3" t="s">
        <v>3817</v>
      </c>
      <c r="ZO3" t="s">
        <v>3821</v>
      </c>
      <c r="ZP3" t="s">
        <v>3828</v>
      </c>
      <c r="ZQ3" t="s">
        <v>3831</v>
      </c>
      <c r="ZR3" t="s">
        <v>3834</v>
      </c>
      <c r="ZS3" t="s">
        <v>3838</v>
      </c>
      <c r="ZT3" t="s">
        <v>3842</v>
      </c>
      <c r="ZU3" t="s">
        <v>3845</v>
      </c>
      <c r="ZV3" t="s">
        <v>3848</v>
      </c>
      <c r="ZW3" t="s">
        <v>3851</v>
      </c>
      <c r="ZX3" t="s">
        <v>3855</v>
      </c>
      <c r="ZY3" t="s">
        <v>3858</v>
      </c>
      <c r="ZZ3" t="s">
        <v>3861</v>
      </c>
      <c r="AAA3" t="s">
        <v>10540</v>
      </c>
      <c r="AAB3" t="s">
        <v>3864</v>
      </c>
      <c r="AAC3" t="s">
        <v>3867</v>
      </c>
      <c r="AAD3" t="s">
        <v>3870</v>
      </c>
      <c r="AAE3" t="s">
        <v>3873</v>
      </c>
      <c r="AAF3" t="s">
        <v>3876</v>
      </c>
      <c r="AAG3" t="s">
        <v>3879</v>
      </c>
      <c r="AAH3" t="s">
        <v>3883</v>
      </c>
      <c r="AAI3" t="s">
        <v>5504</v>
      </c>
      <c r="AAJ3" t="s">
        <v>3886</v>
      </c>
      <c r="AAK3" t="s">
        <v>3889</v>
      </c>
      <c r="AAL3" t="s">
        <v>3892</v>
      </c>
      <c r="AAM3" t="s">
        <v>3895</v>
      </c>
      <c r="AAN3" t="s">
        <v>3898</v>
      </c>
      <c r="AAO3" t="s">
        <v>3901</v>
      </c>
      <c r="AAP3" t="s">
        <v>3905</v>
      </c>
      <c r="AAQ3" t="s">
        <v>3908</v>
      </c>
      <c r="AAR3" t="s">
        <v>6879</v>
      </c>
      <c r="AAS3" t="s">
        <v>6879</v>
      </c>
      <c r="AAT3" t="s">
        <v>3912</v>
      </c>
      <c r="AAU3" t="s">
        <v>3915</v>
      </c>
      <c r="AAV3" t="s">
        <v>3918</v>
      </c>
      <c r="AAW3" t="s">
        <v>3921</v>
      </c>
      <c r="AAX3" t="s">
        <v>3924</v>
      </c>
      <c r="AAY3" t="s">
        <v>3930</v>
      </c>
      <c r="AAZ3" t="s">
        <v>3933</v>
      </c>
      <c r="ABA3" t="s">
        <v>3936</v>
      </c>
      <c r="ABB3" t="s">
        <v>3939</v>
      </c>
      <c r="ABC3" t="s">
        <v>3942</v>
      </c>
      <c r="ABD3" t="s">
        <v>3945</v>
      </c>
      <c r="ABE3" t="s">
        <v>3949</v>
      </c>
      <c r="ABF3" t="s">
        <v>3955</v>
      </c>
      <c r="ABG3" t="s">
        <v>3952</v>
      </c>
      <c r="ABH3" t="s">
        <v>3958</v>
      </c>
      <c r="ABI3" t="s">
        <v>3961</v>
      </c>
      <c r="ABJ3" t="s">
        <v>3964</v>
      </c>
      <c r="ABK3" t="s">
        <v>3967</v>
      </c>
      <c r="ABL3" t="s">
        <v>3970</v>
      </c>
      <c r="ABM3" t="s">
        <v>3976</v>
      </c>
      <c r="ABN3" t="s">
        <v>3979</v>
      </c>
      <c r="ABO3" t="s">
        <v>2528</v>
      </c>
      <c r="ABP3" t="s">
        <v>3983</v>
      </c>
      <c r="ABQ3" t="s">
        <v>3986</v>
      </c>
      <c r="ABR3" t="s">
        <v>3989</v>
      </c>
      <c r="ABS3" t="s">
        <v>3992</v>
      </c>
      <c r="ABT3" t="s">
        <v>3995</v>
      </c>
      <c r="ABU3" t="s">
        <v>3998</v>
      </c>
      <c r="ABV3" t="s">
        <v>4001</v>
      </c>
      <c r="ABW3" t="s">
        <v>4004</v>
      </c>
      <c r="ABX3" t="s">
        <v>4007</v>
      </c>
      <c r="ABY3" t="s">
        <v>4010</v>
      </c>
      <c r="ABZ3" t="s">
        <v>11195</v>
      </c>
      <c r="ACA3" t="s">
        <v>4013</v>
      </c>
      <c r="ACB3" t="s">
        <v>4016</v>
      </c>
      <c r="ACC3" t="s">
        <v>4022</v>
      </c>
      <c r="ACD3" t="s">
        <v>4026</v>
      </c>
      <c r="ACE3" t="s">
        <v>4029</v>
      </c>
      <c r="ACF3" t="s">
        <v>4032</v>
      </c>
      <c r="ACG3" t="s">
        <v>4036</v>
      </c>
      <c r="ACH3" t="s">
        <v>4040</v>
      </c>
      <c r="ACI3" t="s">
        <v>4043</v>
      </c>
      <c r="ACJ3" t="s">
        <v>4046</v>
      </c>
      <c r="ACK3" t="s">
        <v>4049</v>
      </c>
      <c r="ACL3" t="s">
        <v>4052</v>
      </c>
      <c r="ACM3" t="s">
        <v>4056</v>
      </c>
      <c r="ACN3" t="s">
        <v>4059</v>
      </c>
      <c r="ACO3" t="s">
        <v>4062</v>
      </c>
      <c r="ACP3" t="s">
        <v>4066</v>
      </c>
      <c r="ACQ3" t="s">
        <v>4070</v>
      </c>
      <c r="ACR3" t="s">
        <v>4073</v>
      </c>
      <c r="ACS3" t="s">
        <v>4076</v>
      </c>
      <c r="ACT3" t="s">
        <v>4080</v>
      </c>
      <c r="ACU3" t="s">
        <v>4084</v>
      </c>
      <c r="ACV3" t="s">
        <v>4087</v>
      </c>
      <c r="ACW3" t="s">
        <v>4091</v>
      </c>
      <c r="ACX3" t="s">
        <v>4094</v>
      </c>
      <c r="ACY3" t="s">
        <v>4097</v>
      </c>
      <c r="ACZ3" t="s">
        <v>4100</v>
      </c>
      <c r="ADA3" t="s">
        <v>4103</v>
      </c>
      <c r="ADB3" t="s">
        <v>4107</v>
      </c>
      <c r="ADC3" t="s">
        <v>4110</v>
      </c>
      <c r="ADD3" t="s">
        <v>4114</v>
      </c>
      <c r="ADE3" t="s">
        <v>4117</v>
      </c>
      <c r="ADF3" t="s">
        <v>4120</v>
      </c>
      <c r="ADG3" t="s">
        <v>4123</v>
      </c>
      <c r="ADH3" t="s">
        <v>4127</v>
      </c>
      <c r="ADI3" t="s">
        <v>4130</v>
      </c>
      <c r="ADJ3" t="s">
        <v>4133</v>
      </c>
      <c r="ADK3" t="s">
        <v>4136</v>
      </c>
      <c r="ADL3" t="s">
        <v>4139</v>
      </c>
      <c r="ADM3" t="s">
        <v>4142</v>
      </c>
      <c r="ADN3" t="s">
        <v>4145</v>
      </c>
      <c r="ADO3" t="s">
        <v>4148</v>
      </c>
      <c r="ADP3" t="s">
        <v>4151</v>
      </c>
      <c r="ADQ3" t="s">
        <v>4154</v>
      </c>
      <c r="ADR3" t="s">
        <v>4157</v>
      </c>
      <c r="ADS3" t="s">
        <v>4160</v>
      </c>
      <c r="ADT3" t="s">
        <v>3013</v>
      </c>
      <c r="ADU3" t="s">
        <v>4165</v>
      </c>
      <c r="ADV3" t="s">
        <v>4168</v>
      </c>
      <c r="ADW3" t="s">
        <v>4172</v>
      </c>
      <c r="ADX3" t="s">
        <v>4175</v>
      </c>
      <c r="ADY3" t="s">
        <v>4179</v>
      </c>
      <c r="ADZ3" t="s">
        <v>6681</v>
      </c>
      <c r="AEA3" t="s">
        <v>4183</v>
      </c>
      <c r="AEB3" t="s">
        <v>6682</v>
      </c>
      <c r="AEC3" t="s">
        <v>4186</v>
      </c>
      <c r="AED3" t="s">
        <v>4189</v>
      </c>
      <c r="AEE3" t="s">
        <v>4192</v>
      </c>
      <c r="AEF3" t="s">
        <v>4195</v>
      </c>
      <c r="AEG3" t="s">
        <v>4198</v>
      </c>
      <c r="AEH3" t="s">
        <v>4201</v>
      </c>
      <c r="AEI3" t="s">
        <v>4204</v>
      </c>
      <c r="AEJ3" t="s">
        <v>4210</v>
      </c>
      <c r="AEK3" t="s">
        <v>4213</v>
      </c>
      <c r="AEL3" t="s">
        <v>4216</v>
      </c>
      <c r="AEM3" t="s">
        <v>4219</v>
      </c>
      <c r="AEN3" t="s">
        <v>4222</v>
      </c>
      <c r="AEO3" t="s">
        <v>4226</v>
      </c>
      <c r="AEP3" t="s">
        <v>3468</v>
      </c>
      <c r="AEQ3" t="s">
        <v>4229</v>
      </c>
      <c r="AER3" t="s">
        <v>4232</v>
      </c>
      <c r="AES3" t="s">
        <v>4235</v>
      </c>
      <c r="AET3" t="s">
        <v>4238</v>
      </c>
      <c r="AEU3" t="s">
        <v>4241</v>
      </c>
      <c r="AEV3" t="s">
        <v>4245</v>
      </c>
      <c r="AEW3" t="s">
        <v>4251</v>
      </c>
      <c r="AEX3" t="s">
        <v>4254</v>
      </c>
      <c r="AEY3" t="s">
        <v>4257</v>
      </c>
      <c r="AEZ3" t="s">
        <v>4260</v>
      </c>
      <c r="AFA3" t="s">
        <v>4263</v>
      </c>
      <c r="AFB3" t="s">
        <v>4267</v>
      </c>
      <c r="AFC3" t="s">
        <v>4270</v>
      </c>
      <c r="AFD3" t="s">
        <v>4274</v>
      </c>
      <c r="AFE3" t="s">
        <v>4277</v>
      </c>
      <c r="AFF3" t="s">
        <v>4280</v>
      </c>
      <c r="AFG3" t="s">
        <v>4283</v>
      </c>
      <c r="AFH3" t="s">
        <v>4286</v>
      </c>
      <c r="AFI3" t="s">
        <v>4248</v>
      </c>
      <c r="AFJ3" t="s">
        <v>4289</v>
      </c>
      <c r="AFK3" t="s">
        <v>4293</v>
      </c>
      <c r="AFL3" t="s">
        <v>2675</v>
      </c>
      <c r="AFM3" t="s">
        <v>4296</v>
      </c>
      <c r="AFN3" t="s">
        <v>4300</v>
      </c>
      <c r="AFO3" t="s">
        <v>4303</v>
      </c>
      <c r="AFP3" t="s">
        <v>4306</v>
      </c>
      <c r="AFQ3" t="s">
        <v>10552</v>
      </c>
      <c r="AFR3" t="s">
        <v>4309</v>
      </c>
      <c r="AFS3" t="s">
        <v>4313</v>
      </c>
      <c r="AFT3" t="s">
        <v>11635</v>
      </c>
      <c r="AFU3" t="s">
        <v>3077</v>
      </c>
      <c r="AFV3" t="s">
        <v>4317</v>
      </c>
      <c r="AFW3" t="s">
        <v>4320</v>
      </c>
      <c r="AFX3" t="s">
        <v>4323</v>
      </c>
      <c r="AFY3" t="s">
        <v>3976</v>
      </c>
      <c r="AFZ3" t="s">
        <v>1889</v>
      </c>
      <c r="AGA3" t="s">
        <v>11067</v>
      </c>
      <c r="AGB3" t="s">
        <v>4329</v>
      </c>
      <c r="AGC3" t="s">
        <v>4332</v>
      </c>
      <c r="AGD3" t="s">
        <v>4336</v>
      </c>
      <c r="AGE3" t="s">
        <v>4339</v>
      </c>
      <c r="AGF3" t="s">
        <v>4342</v>
      </c>
      <c r="AGG3" t="s">
        <v>4345</v>
      </c>
      <c r="AGH3" t="s">
        <v>4349</v>
      </c>
      <c r="AGI3" t="s">
        <v>4352</v>
      </c>
      <c r="AGJ3" t="s">
        <v>4355</v>
      </c>
      <c r="AGK3" t="s">
        <v>4358</v>
      </c>
      <c r="AGL3" t="s">
        <v>4361</v>
      </c>
      <c r="AGM3" t="s">
        <v>9753</v>
      </c>
      <c r="AGN3" t="s">
        <v>4364</v>
      </c>
      <c r="AGO3" t="s">
        <v>9759</v>
      </c>
      <c r="AGP3" t="s">
        <v>9769</v>
      </c>
      <c r="AGQ3" t="s">
        <v>9764</v>
      </c>
      <c r="AGR3" t="s">
        <v>4367</v>
      </c>
      <c r="AGS3" t="s">
        <v>4370</v>
      </c>
      <c r="AGT3" t="s">
        <v>4374</v>
      </c>
      <c r="AGU3" t="s">
        <v>4377</v>
      </c>
      <c r="AGV3" t="s">
        <v>4380</v>
      </c>
      <c r="AGW3" t="s">
        <v>4383</v>
      </c>
      <c r="AGX3" t="s">
        <v>4386</v>
      </c>
      <c r="AGY3" t="s">
        <v>4389</v>
      </c>
      <c r="AGZ3" t="s">
        <v>4395</v>
      </c>
      <c r="AHA3" t="s">
        <v>4392</v>
      </c>
      <c r="AHB3" t="s">
        <v>4398</v>
      </c>
      <c r="AHC3" t="s">
        <v>4401</v>
      </c>
      <c r="AHD3" t="s">
        <v>4404</v>
      </c>
      <c r="AHE3" t="s">
        <v>4407</v>
      </c>
      <c r="AHF3" t="s">
        <v>4410</v>
      </c>
      <c r="AHG3" t="s">
        <v>4414</v>
      </c>
      <c r="AHH3" t="s">
        <v>4418</v>
      </c>
      <c r="AHI3" t="s">
        <v>4421</v>
      </c>
      <c r="AHJ3" t="s">
        <v>4424</v>
      </c>
      <c r="AHK3" t="s">
        <v>4427</v>
      </c>
      <c r="AHL3" t="s">
        <v>4431</v>
      </c>
      <c r="AHM3" t="s">
        <v>4434</v>
      </c>
      <c r="AHN3" t="s">
        <v>4438</v>
      </c>
      <c r="AHO3" t="s">
        <v>4441</v>
      </c>
      <c r="AHP3" t="s">
        <v>4444</v>
      </c>
      <c r="AHQ3" t="s">
        <v>4447</v>
      </c>
      <c r="AHR3" t="s">
        <v>4450</v>
      </c>
      <c r="AHS3" t="s">
        <v>4453</v>
      </c>
      <c r="AHT3" t="s">
        <v>4456</v>
      </c>
      <c r="AHU3" t="s">
        <v>4459</v>
      </c>
      <c r="AHV3" t="s">
        <v>4462</v>
      </c>
      <c r="AHW3" t="s">
        <v>4465</v>
      </c>
      <c r="AHX3" t="s">
        <v>4468</v>
      </c>
      <c r="AHY3" t="s">
        <v>4471</v>
      </c>
      <c r="AHZ3" t="s">
        <v>4474</v>
      </c>
      <c r="AIA3" t="s">
        <v>4479</v>
      </c>
      <c r="AIB3" t="s">
        <v>4480</v>
      </c>
      <c r="AIC3" t="s">
        <v>4483</v>
      </c>
      <c r="AID3" t="s">
        <v>4486</v>
      </c>
      <c r="AIE3" t="s">
        <v>4489</v>
      </c>
      <c r="AIF3" t="s">
        <v>4492</v>
      </c>
      <c r="AIG3" t="s">
        <v>4495</v>
      </c>
      <c r="AIH3" t="s">
        <v>4499</v>
      </c>
      <c r="AII3" t="s">
        <v>4503</v>
      </c>
      <c r="AIJ3" t="s">
        <v>4506</v>
      </c>
      <c r="AIK3" t="s">
        <v>4509</v>
      </c>
      <c r="AIL3" t="s">
        <v>4512</v>
      </c>
      <c r="AIM3" t="s">
        <v>4515</v>
      </c>
      <c r="AIN3" t="s">
        <v>4518</v>
      </c>
      <c r="AIO3" t="s">
        <v>4522</v>
      </c>
      <c r="AIP3" t="s">
        <v>4525</v>
      </c>
      <c r="AIQ3" t="s">
        <v>4528</v>
      </c>
      <c r="AIR3" t="s">
        <v>4531</v>
      </c>
      <c r="AIS3" t="s">
        <v>4534</v>
      </c>
      <c r="AIT3" t="s">
        <v>4537</v>
      </c>
      <c r="AIU3" t="s">
        <v>4540</v>
      </c>
      <c r="AIV3" t="s">
        <v>4543</v>
      </c>
      <c r="AIW3" t="s">
        <v>4546</v>
      </c>
      <c r="AIX3" t="s">
        <v>4549</v>
      </c>
      <c r="AIY3" t="s">
        <v>4552</v>
      </c>
      <c r="AIZ3" t="s">
        <v>4555</v>
      </c>
      <c r="AJA3" t="s">
        <v>4558</v>
      </c>
      <c r="AJB3" t="s">
        <v>4561</v>
      </c>
      <c r="AJC3" t="s">
        <v>4564</v>
      </c>
      <c r="AJD3" t="s">
        <v>4567</v>
      </c>
      <c r="AJE3" t="s">
        <v>4570</v>
      </c>
      <c r="AJF3" t="s">
        <v>4573</v>
      </c>
      <c r="AJG3" t="s">
        <v>4576</v>
      </c>
      <c r="AJH3" t="s">
        <v>4579</v>
      </c>
      <c r="AJI3" t="s">
        <v>4582</v>
      </c>
      <c r="AJJ3" t="s">
        <v>4585</v>
      </c>
      <c r="AJK3" t="s">
        <v>4588</v>
      </c>
      <c r="AJL3" t="s">
        <v>4592</v>
      </c>
      <c r="AJM3" t="s">
        <v>4595</v>
      </c>
      <c r="AJN3" t="s">
        <v>4598</v>
      </c>
      <c r="AJO3" t="s">
        <v>4601</v>
      </c>
      <c r="AJP3" t="s">
        <v>4604</v>
      </c>
      <c r="AJQ3" t="s">
        <v>4607</v>
      </c>
      <c r="AJR3" t="s">
        <v>4610</v>
      </c>
      <c r="AJS3" t="s">
        <v>4614</v>
      </c>
      <c r="AJT3" t="s">
        <v>4617</v>
      </c>
      <c r="AJU3" t="s">
        <v>4620</v>
      </c>
      <c r="AJV3" t="s">
        <v>4623</v>
      </c>
      <c r="AJW3" t="s">
        <v>4626</v>
      </c>
      <c r="AJX3" t="s">
        <v>4629</v>
      </c>
      <c r="AJY3" t="s">
        <v>4632</v>
      </c>
      <c r="AJZ3" t="s">
        <v>4635</v>
      </c>
      <c r="AKA3" t="s">
        <v>4638</v>
      </c>
      <c r="AKB3" t="s">
        <v>4641</v>
      </c>
      <c r="AKC3" t="s">
        <v>4644</v>
      </c>
      <c r="AKD3" t="s">
        <v>4648</v>
      </c>
      <c r="AKE3" t="s">
        <v>4651</v>
      </c>
      <c r="AKF3" t="s">
        <v>4654</v>
      </c>
      <c r="AKG3" t="s">
        <v>4657</v>
      </c>
      <c r="AKH3" t="s">
        <v>4661</v>
      </c>
      <c r="AKI3" t="s">
        <v>4664</v>
      </c>
      <c r="AKJ3" t="s">
        <v>4669</v>
      </c>
      <c r="AKK3" t="s">
        <v>4672</v>
      </c>
      <c r="AKL3" t="s">
        <v>4675</v>
      </c>
      <c r="AKM3" t="s">
        <v>4678</v>
      </c>
      <c r="AKN3" t="s">
        <v>4681</v>
      </c>
      <c r="AKO3" t="s">
        <v>4684</v>
      </c>
      <c r="AKP3" t="s">
        <v>4687</v>
      </c>
      <c r="AKQ3" t="s">
        <v>4690</v>
      </c>
      <c r="AKR3" t="s">
        <v>4693</v>
      </c>
      <c r="AKS3" t="s">
        <v>9886</v>
      </c>
      <c r="AKT3" t="s">
        <v>4696</v>
      </c>
      <c r="AKU3" t="s">
        <v>12672</v>
      </c>
      <c r="AKV3" t="s">
        <v>4699</v>
      </c>
      <c r="AKW3" t="s">
        <v>4702</v>
      </c>
      <c r="AKX3" t="s">
        <v>6950</v>
      </c>
      <c r="AKY3" t="s">
        <v>4710</v>
      </c>
      <c r="AKZ3" t="s">
        <v>4713</v>
      </c>
      <c r="ALA3" t="s">
        <v>4716</v>
      </c>
      <c r="ALB3" t="s">
        <v>4719</v>
      </c>
      <c r="ALC3" t="s">
        <v>8899</v>
      </c>
      <c r="ALD3" t="s">
        <v>4725</v>
      </c>
      <c r="ALE3" t="s">
        <v>4722</v>
      </c>
      <c r="ALF3" t="s">
        <v>4728</v>
      </c>
      <c r="ALG3" t="s">
        <v>4731</v>
      </c>
      <c r="ALH3" t="s">
        <v>9895</v>
      </c>
      <c r="ALI3" t="s">
        <v>4734</v>
      </c>
      <c r="ALJ3" t="s">
        <v>4737</v>
      </c>
      <c r="ALK3" t="s">
        <v>4740</v>
      </c>
      <c r="ALL3" t="s">
        <v>4744</v>
      </c>
      <c r="ALM3" t="s">
        <v>4747</v>
      </c>
      <c r="ALN3" t="s">
        <v>4750</v>
      </c>
      <c r="ALO3" t="s">
        <v>4754</v>
      </c>
      <c r="ALP3" t="s">
        <v>4757</v>
      </c>
      <c r="ALQ3" t="s">
        <v>4760</v>
      </c>
      <c r="ALR3" t="s">
        <v>4764</v>
      </c>
      <c r="ALS3" t="s">
        <v>4768</v>
      </c>
      <c r="ALT3" t="s">
        <v>4772</v>
      </c>
      <c r="ALU3" t="s">
        <v>4775</v>
      </c>
      <c r="ALV3" t="s">
        <v>4778</v>
      </c>
      <c r="ALW3" t="s">
        <v>4781</v>
      </c>
      <c r="ALX3" t="s">
        <v>4784</v>
      </c>
      <c r="ALY3" t="s">
        <v>4787</v>
      </c>
      <c r="ALZ3" t="s">
        <v>4791</v>
      </c>
      <c r="AMA3" t="s">
        <v>4794</v>
      </c>
      <c r="AMB3" t="s">
        <v>4797</v>
      </c>
      <c r="AMC3" t="s">
        <v>4797</v>
      </c>
      <c r="AMD3" t="s">
        <v>4800</v>
      </c>
      <c r="AME3" t="s">
        <v>4804</v>
      </c>
      <c r="AMF3" t="s">
        <v>4808</v>
      </c>
      <c r="AMG3" t="s">
        <v>4812</v>
      </c>
      <c r="AMH3" t="s">
        <v>4815</v>
      </c>
      <c r="AMI3" t="s">
        <v>4818</v>
      </c>
      <c r="AMJ3" t="s">
        <v>4821</v>
      </c>
      <c r="AMK3" t="s">
        <v>4824</v>
      </c>
      <c r="AML3" t="s">
        <v>4828</v>
      </c>
      <c r="AMM3" t="s">
        <v>4832</v>
      </c>
      <c r="AMN3" t="s">
        <v>12279</v>
      </c>
      <c r="AMO3" t="s">
        <v>4835</v>
      </c>
      <c r="AMP3" t="s">
        <v>4838</v>
      </c>
      <c r="AMQ3" t="s">
        <v>4841</v>
      </c>
      <c r="AMR3" t="s">
        <v>4844</v>
      </c>
      <c r="AMS3" t="s">
        <v>4847</v>
      </c>
      <c r="AMT3" t="s">
        <v>4850</v>
      </c>
      <c r="AMU3" t="s">
        <v>4853</v>
      </c>
      <c r="AMV3" t="s">
        <v>7079</v>
      </c>
      <c r="AMW3" t="s">
        <v>4856</v>
      </c>
      <c r="AMX3" t="s">
        <v>4859</v>
      </c>
      <c r="AMY3" t="s">
        <v>4862</v>
      </c>
      <c r="AMZ3" t="s">
        <v>4865</v>
      </c>
      <c r="ANA3" t="s">
        <v>4868</v>
      </c>
      <c r="ANB3" t="s">
        <v>4871</v>
      </c>
      <c r="ANC3" t="s">
        <v>4874</v>
      </c>
      <c r="AND3" t="s">
        <v>4880</v>
      </c>
      <c r="ANE3" t="s">
        <v>4877</v>
      </c>
      <c r="ANF3" t="s">
        <v>4883</v>
      </c>
      <c r="ANG3" t="s">
        <v>4889</v>
      </c>
      <c r="ANH3" t="s">
        <v>4893</v>
      </c>
      <c r="ANI3" t="s">
        <v>8756</v>
      </c>
      <c r="ANJ3" t="s">
        <v>4900</v>
      </c>
      <c r="ANK3" t="s">
        <v>4903</v>
      </c>
      <c r="ANL3" t="s">
        <v>3145</v>
      </c>
      <c r="ANM3" t="s">
        <v>4906</v>
      </c>
      <c r="ANN3" t="s">
        <v>4909</v>
      </c>
      <c r="ANO3" t="s">
        <v>4912</v>
      </c>
      <c r="ANP3" t="s">
        <v>4915</v>
      </c>
      <c r="ANQ3" t="s">
        <v>4919</v>
      </c>
      <c r="ANR3" t="s">
        <v>4922</v>
      </c>
      <c r="ANS3" t="s">
        <v>4925</v>
      </c>
      <c r="ANT3" t="s">
        <v>4928</v>
      </c>
      <c r="ANU3" t="s">
        <v>4931</v>
      </c>
      <c r="ANV3" t="s">
        <v>4934</v>
      </c>
      <c r="ANW3" t="s">
        <v>4937</v>
      </c>
      <c r="ANX3" t="s">
        <v>4940</v>
      </c>
      <c r="ANY3" t="s">
        <v>4943</v>
      </c>
      <c r="ANZ3" t="s">
        <v>4946</v>
      </c>
      <c r="AOA3" t="s">
        <v>4949</v>
      </c>
      <c r="AOB3" t="s">
        <v>4952</v>
      </c>
      <c r="AOC3" t="s">
        <v>4955</v>
      </c>
      <c r="AOD3" t="s">
        <v>4958</v>
      </c>
      <c r="AOE3" t="s">
        <v>4961</v>
      </c>
      <c r="AOF3" t="s">
        <v>4964</v>
      </c>
      <c r="AOG3" t="s">
        <v>4967</v>
      </c>
      <c r="AOH3" t="s">
        <v>4970</v>
      </c>
      <c r="AOI3" t="s">
        <v>3428</v>
      </c>
      <c r="AOJ3" t="s">
        <v>3825</v>
      </c>
      <c r="AOK3" t="s">
        <v>4976</v>
      </c>
      <c r="AOL3" t="s">
        <v>4973</v>
      </c>
      <c r="AOM3" t="s">
        <v>3133</v>
      </c>
      <c r="AON3" t="s">
        <v>4981</v>
      </c>
      <c r="AOO3" t="s">
        <v>4984</v>
      </c>
      <c r="AOP3" t="s">
        <v>4987</v>
      </c>
      <c r="AOQ3" t="s">
        <v>12288</v>
      </c>
      <c r="AOR3" t="s">
        <v>4990</v>
      </c>
      <c r="AOS3" t="s">
        <v>4993</v>
      </c>
      <c r="AOT3" t="s">
        <v>4996</v>
      </c>
      <c r="AOU3" t="s">
        <v>11788</v>
      </c>
      <c r="AOV3" t="s">
        <v>11793</v>
      </c>
      <c r="AOW3" t="s">
        <v>5000</v>
      </c>
      <c r="AOX3" t="s">
        <v>5003</v>
      </c>
      <c r="AOY3" t="s">
        <v>5006</v>
      </c>
      <c r="AOZ3" t="s">
        <v>5009</v>
      </c>
      <c r="APA3" t="s">
        <v>5012</v>
      </c>
      <c r="APB3" t="s">
        <v>5015</v>
      </c>
      <c r="APC3" t="s">
        <v>5018</v>
      </c>
      <c r="APD3" t="s">
        <v>5021</v>
      </c>
      <c r="APE3" t="s">
        <v>5024</v>
      </c>
      <c r="APF3" t="s">
        <v>9085</v>
      </c>
      <c r="APG3" t="s">
        <v>5027</v>
      </c>
      <c r="APH3" t="s">
        <v>1756</v>
      </c>
      <c r="API3" t="s">
        <v>5030</v>
      </c>
      <c r="APJ3" t="s">
        <v>5033</v>
      </c>
      <c r="APK3" t="s">
        <v>5036</v>
      </c>
      <c r="APL3" t="s">
        <v>5039</v>
      </c>
      <c r="APM3" t="s">
        <v>11927</v>
      </c>
      <c r="APN3" t="s">
        <v>5042</v>
      </c>
      <c r="APO3" t="s">
        <v>5045</v>
      </c>
      <c r="APP3" t="s">
        <v>5048</v>
      </c>
      <c r="APQ3" t="s">
        <v>5051</v>
      </c>
      <c r="APR3" t="s">
        <v>5055</v>
      </c>
      <c r="APS3" t="s">
        <v>8730</v>
      </c>
      <c r="APT3" t="s">
        <v>5058</v>
      </c>
      <c r="APU3" t="s">
        <v>5061</v>
      </c>
      <c r="APV3" t="s">
        <v>5064</v>
      </c>
      <c r="APW3" t="s">
        <v>5068</v>
      </c>
      <c r="APX3" t="s">
        <v>5071</v>
      </c>
      <c r="APY3" t="s">
        <v>5074</v>
      </c>
      <c r="APZ3" t="s">
        <v>5077</v>
      </c>
      <c r="AQA3" t="s">
        <v>12789</v>
      </c>
      <c r="AQB3" t="s">
        <v>5080</v>
      </c>
      <c r="AQC3" t="s">
        <v>5083</v>
      </c>
      <c r="AQD3" t="s">
        <v>11396</v>
      </c>
      <c r="AQE3" t="s">
        <v>5086</v>
      </c>
      <c r="AQF3" t="s">
        <v>5089</v>
      </c>
      <c r="AQG3" t="s">
        <v>5092</v>
      </c>
      <c r="AQH3" t="s">
        <v>5095</v>
      </c>
      <c r="AQI3" t="s">
        <v>5099</v>
      </c>
      <c r="AQJ3" t="s">
        <v>5102</v>
      </c>
      <c r="AQK3" t="s">
        <v>5105</v>
      </c>
      <c r="AQL3" t="s">
        <v>5108</v>
      </c>
      <c r="AQM3" t="s">
        <v>5111</v>
      </c>
      <c r="AQN3" t="s">
        <v>5115</v>
      </c>
      <c r="AQO3" t="s">
        <v>5118</v>
      </c>
      <c r="AQP3" t="s">
        <v>11074</v>
      </c>
      <c r="AQQ3" t="s">
        <v>5121</v>
      </c>
      <c r="AQR3" t="s">
        <v>5124</v>
      </c>
      <c r="AQS3" t="s">
        <v>5127</v>
      </c>
      <c r="AQT3" t="s">
        <v>5133</v>
      </c>
      <c r="AQU3" t="s">
        <v>5136</v>
      </c>
      <c r="AQV3" t="s">
        <v>5139</v>
      </c>
      <c r="AQW3" t="s">
        <v>5142</v>
      </c>
      <c r="AQX3" t="s">
        <v>5146</v>
      </c>
      <c r="AQY3" t="s">
        <v>5149</v>
      </c>
      <c r="AQZ3" t="s">
        <v>5152</v>
      </c>
      <c r="ARA3" t="s">
        <v>5155</v>
      </c>
      <c r="ARB3" t="s">
        <v>5158</v>
      </c>
      <c r="ARC3" t="s">
        <v>5161</v>
      </c>
      <c r="ARD3" t="s">
        <v>12299</v>
      </c>
      <c r="ARE3" t="s">
        <v>9971</v>
      </c>
      <c r="ARF3" t="s">
        <v>5164</v>
      </c>
      <c r="ARG3" t="s">
        <v>5167</v>
      </c>
      <c r="ARH3" t="s">
        <v>5170</v>
      </c>
      <c r="ARI3" t="s">
        <v>5173</v>
      </c>
      <c r="ARJ3" t="s">
        <v>5176</v>
      </c>
      <c r="ARK3" t="s">
        <v>5179</v>
      </c>
      <c r="ARL3" t="s">
        <v>5182</v>
      </c>
      <c r="ARM3" t="s">
        <v>5186</v>
      </c>
      <c r="ARN3" t="s">
        <v>5189</v>
      </c>
      <c r="ARO3" t="s">
        <v>5193</v>
      </c>
      <c r="ARP3" t="s">
        <v>5196</v>
      </c>
      <c r="ARQ3" t="s">
        <v>5199</v>
      </c>
      <c r="ARR3" t="s">
        <v>5202</v>
      </c>
      <c r="ARS3" t="s">
        <v>5208</v>
      </c>
      <c r="ART3" t="s">
        <v>5210</v>
      </c>
      <c r="ARU3" t="s">
        <v>5213</v>
      </c>
      <c r="ARV3" t="s">
        <v>5217</v>
      </c>
      <c r="ARW3" t="s">
        <v>5220</v>
      </c>
      <c r="ARX3" t="s">
        <v>5223</v>
      </c>
      <c r="ARY3" t="s">
        <v>5226</v>
      </c>
      <c r="ARZ3" t="s">
        <v>5230</v>
      </c>
      <c r="ASA3" t="s">
        <v>5234</v>
      </c>
      <c r="ASB3" t="s">
        <v>5237</v>
      </c>
      <c r="ASC3" t="s">
        <v>5240</v>
      </c>
      <c r="ASD3" t="s">
        <v>5243</v>
      </c>
      <c r="ASE3" t="s">
        <v>5246</v>
      </c>
      <c r="ASF3" t="s">
        <v>5249</v>
      </c>
      <c r="ASG3" t="s">
        <v>5253</v>
      </c>
      <c r="ASH3" t="s">
        <v>5256</v>
      </c>
      <c r="ASI3" t="s">
        <v>5259</v>
      </c>
      <c r="ASJ3" t="s">
        <v>5263</v>
      </c>
      <c r="ASK3" t="s">
        <v>5266</v>
      </c>
      <c r="ASL3" t="s">
        <v>5269</v>
      </c>
      <c r="ASM3" t="s">
        <v>5272</v>
      </c>
      <c r="ASN3" t="s">
        <v>5276</v>
      </c>
      <c r="ASO3" t="s">
        <v>5279</v>
      </c>
      <c r="ASP3" t="s">
        <v>5282</v>
      </c>
      <c r="ASQ3" t="s">
        <v>5285</v>
      </c>
      <c r="ASR3" t="s">
        <v>5288</v>
      </c>
      <c r="ASS3" t="s">
        <v>5291</v>
      </c>
      <c r="AST3" t="s">
        <v>5294</v>
      </c>
      <c r="ASU3" t="s">
        <v>5297</v>
      </c>
      <c r="ASV3" t="s">
        <v>5300</v>
      </c>
      <c r="ASW3" t="s">
        <v>5304</v>
      </c>
      <c r="ASX3" t="s">
        <v>5307</v>
      </c>
      <c r="ASY3" t="s">
        <v>5310</v>
      </c>
      <c r="ASZ3" t="s">
        <v>5313</v>
      </c>
      <c r="ATA3" t="s">
        <v>5317</v>
      </c>
      <c r="ATB3" t="s">
        <v>5320</v>
      </c>
      <c r="ATC3" t="s">
        <v>5323</v>
      </c>
      <c r="ATD3" t="s">
        <v>5326</v>
      </c>
      <c r="ATE3" t="s">
        <v>5329</v>
      </c>
      <c r="ATF3" t="s">
        <v>5333</v>
      </c>
      <c r="ATG3" t="s">
        <v>5336</v>
      </c>
      <c r="ATH3" t="s">
        <v>5339</v>
      </c>
      <c r="ATI3" t="s">
        <v>5342</v>
      </c>
      <c r="ATJ3" t="s">
        <v>5345</v>
      </c>
      <c r="ATK3" t="s">
        <v>5349</v>
      </c>
      <c r="ATL3" t="s">
        <v>5352</v>
      </c>
      <c r="ATM3" t="s">
        <v>5355</v>
      </c>
      <c r="ATN3" t="s">
        <v>5358</v>
      </c>
      <c r="ATO3" t="s">
        <v>6810</v>
      </c>
      <c r="ATP3" t="s">
        <v>5361</v>
      </c>
      <c r="ATQ3" t="s">
        <v>5364</v>
      </c>
      <c r="ATR3" t="s">
        <v>5368</v>
      </c>
      <c r="ATS3" t="s">
        <v>5371</v>
      </c>
      <c r="ATT3" t="s">
        <v>5374</v>
      </c>
      <c r="ATU3" t="s">
        <v>5377</v>
      </c>
      <c r="ATV3" t="s">
        <v>5380</v>
      </c>
      <c r="ATW3" t="s">
        <v>10003</v>
      </c>
      <c r="ATX3" t="s">
        <v>5383</v>
      </c>
      <c r="ATY3" t="s">
        <v>5386</v>
      </c>
      <c r="ATZ3" t="s">
        <v>5390</v>
      </c>
      <c r="AUA3" t="s">
        <v>5394</v>
      </c>
      <c r="AUB3" t="s">
        <v>3927</v>
      </c>
      <c r="AUC3" t="s">
        <v>5398</v>
      </c>
      <c r="AUD3" t="s">
        <v>5401</v>
      </c>
      <c r="AUE3" t="s">
        <v>5404</v>
      </c>
      <c r="AUF3" t="s">
        <v>5410</v>
      </c>
      <c r="AUG3" t="s">
        <v>5416</v>
      </c>
      <c r="AUH3" t="s">
        <v>5419</v>
      </c>
      <c r="AUI3" t="s">
        <v>5422</v>
      </c>
      <c r="AUJ3" t="s">
        <v>5425</v>
      </c>
      <c r="AUK3" t="s">
        <v>5429</v>
      </c>
      <c r="AUL3" t="s">
        <v>5432</v>
      </c>
      <c r="AUM3" t="s">
        <v>5435</v>
      </c>
      <c r="AUN3" t="s">
        <v>5439</v>
      </c>
      <c r="AUO3" t="s">
        <v>5442</v>
      </c>
      <c r="AUP3" t="s">
        <v>5446</v>
      </c>
      <c r="AUQ3" t="s">
        <v>11865</v>
      </c>
      <c r="AUR3" t="s">
        <v>5449</v>
      </c>
      <c r="AUS3" t="s">
        <v>5452</v>
      </c>
      <c r="AUT3" t="s">
        <v>5455</v>
      </c>
      <c r="AUU3" t="s">
        <v>5458</v>
      </c>
      <c r="AUV3" t="s">
        <v>5461</v>
      </c>
      <c r="AUW3" t="s">
        <v>5464</v>
      </c>
      <c r="AUX3" t="s">
        <v>5468</v>
      </c>
      <c r="AUY3" t="s">
        <v>5471</v>
      </c>
      <c r="AUZ3" t="s">
        <v>5474</v>
      </c>
      <c r="AVA3" t="s">
        <v>5477</v>
      </c>
      <c r="AVB3" t="s">
        <v>5413</v>
      </c>
      <c r="AVC3" t="s">
        <v>5480</v>
      </c>
      <c r="AVD3" t="s">
        <v>10030</v>
      </c>
      <c r="AVE3" t="s">
        <v>5483</v>
      </c>
      <c r="AVF3" t="s">
        <v>5489</v>
      </c>
      <c r="AVG3" t="s">
        <v>5486</v>
      </c>
      <c r="AVH3" t="s">
        <v>5492</v>
      </c>
      <c r="AVI3" t="s">
        <v>5495</v>
      </c>
      <c r="AVJ3" t="s">
        <v>5498</v>
      </c>
      <c r="AVK3" t="s">
        <v>5501</v>
      </c>
      <c r="AVL3" t="s">
        <v>5507</v>
      </c>
      <c r="AVM3" t="s">
        <v>5510</v>
      </c>
      <c r="AVN3" t="s">
        <v>5513</v>
      </c>
      <c r="AVO3" t="s">
        <v>5516</v>
      </c>
      <c r="AVP3" t="s">
        <v>5519</v>
      </c>
      <c r="AVQ3" t="s">
        <v>5522</v>
      </c>
      <c r="AVR3" t="s">
        <v>5525</v>
      </c>
      <c r="AVS3" t="s">
        <v>5528</v>
      </c>
      <c r="AVT3" t="s">
        <v>5532</v>
      </c>
      <c r="AVU3" t="s">
        <v>5536</v>
      </c>
      <c r="AVV3" t="s">
        <v>5539</v>
      </c>
      <c r="AVW3" t="s">
        <v>5542</v>
      </c>
      <c r="AVX3" t="s">
        <v>5545</v>
      </c>
      <c r="AVY3" t="s">
        <v>5548</v>
      </c>
      <c r="AVZ3" t="s">
        <v>5551</v>
      </c>
      <c r="AWA3" t="s">
        <v>5554</v>
      </c>
      <c r="AWB3" t="s">
        <v>5557</v>
      </c>
      <c r="AWC3" t="s">
        <v>5560</v>
      </c>
      <c r="AWD3" t="s">
        <v>5563</v>
      </c>
      <c r="AWE3" t="s">
        <v>5566</v>
      </c>
      <c r="AWF3" t="s">
        <v>5569</v>
      </c>
      <c r="AWG3" t="s">
        <v>5572</v>
      </c>
      <c r="AWH3" t="s">
        <v>5576</v>
      </c>
      <c r="AWI3" t="s">
        <v>11401</v>
      </c>
      <c r="AWJ3" t="s">
        <v>5580</v>
      </c>
      <c r="AWK3" t="s">
        <v>5583</v>
      </c>
      <c r="AWL3" t="s">
        <v>5586</v>
      </c>
      <c r="AWM3" t="s">
        <v>5589</v>
      </c>
      <c r="AWN3" t="s">
        <v>5592</v>
      </c>
      <c r="AWO3" t="s">
        <v>11874</v>
      </c>
      <c r="AWP3" t="s">
        <v>5595</v>
      </c>
      <c r="AWQ3" t="s">
        <v>12558</v>
      </c>
      <c r="AWR3" t="s">
        <v>5599</v>
      </c>
      <c r="AWS3" t="s">
        <v>5602</v>
      </c>
      <c r="AWT3" t="s">
        <v>5605</v>
      </c>
      <c r="AWU3" t="s">
        <v>5608</v>
      </c>
      <c r="AWV3" t="s">
        <v>5611</v>
      </c>
      <c r="AWW3" t="s">
        <v>5614</v>
      </c>
      <c r="AWX3" t="s">
        <v>5617</v>
      </c>
      <c r="AWY3" t="s">
        <v>5620</v>
      </c>
      <c r="AWZ3" t="s">
        <v>6769</v>
      </c>
      <c r="AXA3" t="s">
        <v>5623</v>
      </c>
      <c r="AXB3" t="s">
        <v>5626</v>
      </c>
      <c r="AXC3" t="s">
        <v>5629</v>
      </c>
      <c r="AXD3" t="s">
        <v>5632</v>
      </c>
      <c r="AXE3" t="s">
        <v>5635</v>
      </c>
      <c r="AXF3" t="s">
        <v>5638</v>
      </c>
      <c r="AXG3" t="s">
        <v>5641</v>
      </c>
      <c r="AXH3" t="s">
        <v>5644</v>
      </c>
      <c r="AXI3" t="s">
        <v>5647</v>
      </c>
      <c r="AXJ3" t="s">
        <v>5652</v>
      </c>
      <c r="AXK3" t="s">
        <v>5655</v>
      </c>
      <c r="AXL3" t="s">
        <v>5658</v>
      </c>
      <c r="AXM3" t="s">
        <v>5661</v>
      </c>
      <c r="AXN3" t="s">
        <v>5664</v>
      </c>
      <c r="AXO3" t="s">
        <v>5667</v>
      </c>
      <c r="AXP3" t="s">
        <v>5670</v>
      </c>
      <c r="AXQ3" t="s">
        <v>5673</v>
      </c>
      <c r="AXR3" t="s">
        <v>5676</v>
      </c>
      <c r="AXS3" t="s">
        <v>5679</v>
      </c>
      <c r="AXT3" t="s">
        <v>5682</v>
      </c>
      <c r="AXU3" t="s">
        <v>5685</v>
      </c>
      <c r="AXV3" t="s">
        <v>5688</v>
      </c>
      <c r="AXW3" t="s">
        <v>5691</v>
      </c>
      <c r="AXX3" t="s">
        <v>5694</v>
      </c>
      <c r="AXY3" t="s">
        <v>5697</v>
      </c>
      <c r="AXZ3" t="s">
        <v>5700</v>
      </c>
      <c r="AYA3" t="s">
        <v>5703</v>
      </c>
      <c r="AYB3" t="s">
        <v>5706</v>
      </c>
      <c r="AYC3" t="s">
        <v>5709</v>
      </c>
      <c r="AYD3" t="s">
        <v>5712</v>
      </c>
      <c r="AYE3" t="s">
        <v>5715</v>
      </c>
      <c r="AYF3" t="s">
        <v>5718</v>
      </c>
      <c r="AYG3" t="s">
        <v>5721</v>
      </c>
      <c r="AYH3" t="s">
        <v>5724</v>
      </c>
      <c r="AYI3" t="s">
        <v>5727</v>
      </c>
      <c r="AYJ3" t="s">
        <v>5730</v>
      </c>
      <c r="AYK3" t="s">
        <v>5733</v>
      </c>
      <c r="AYL3" t="s">
        <v>5736</v>
      </c>
      <c r="AYM3" t="s">
        <v>5739</v>
      </c>
      <c r="AYN3" t="s">
        <v>5742</v>
      </c>
      <c r="AYO3" t="s">
        <v>5745</v>
      </c>
      <c r="AYP3" t="s">
        <v>5751</v>
      </c>
      <c r="AYQ3" t="s">
        <v>5748</v>
      </c>
      <c r="AYR3" t="s">
        <v>5754</v>
      </c>
      <c r="AYS3" t="s">
        <v>5757</v>
      </c>
      <c r="AYT3" t="s">
        <v>5760</v>
      </c>
      <c r="AYU3" t="s">
        <v>5763</v>
      </c>
      <c r="AYV3" t="s">
        <v>5766</v>
      </c>
      <c r="AYW3" t="s">
        <v>5769</v>
      </c>
      <c r="AYX3" t="s">
        <v>5772</v>
      </c>
      <c r="AYY3" t="s">
        <v>5775</v>
      </c>
      <c r="AYZ3" t="s">
        <v>5778</v>
      </c>
      <c r="AZA3" t="s">
        <v>5781</v>
      </c>
      <c r="AZB3" t="s">
        <v>5784</v>
      </c>
      <c r="AZC3" t="s">
        <v>5787</v>
      </c>
      <c r="AZD3" t="s">
        <v>5790</v>
      </c>
      <c r="AZE3" t="s">
        <v>6316</v>
      </c>
      <c r="AZF3" t="s">
        <v>5793</v>
      </c>
      <c r="AZG3" t="s">
        <v>5796</v>
      </c>
      <c r="AZH3" t="s">
        <v>5799</v>
      </c>
      <c r="AZI3" t="s">
        <v>5802</v>
      </c>
      <c r="AZJ3" t="s">
        <v>5805</v>
      </c>
      <c r="AZK3" t="s">
        <v>5808</v>
      </c>
      <c r="AZL3" t="s">
        <v>5811</v>
      </c>
      <c r="AZM3" t="s">
        <v>5814</v>
      </c>
      <c r="AZN3" t="s">
        <v>5817</v>
      </c>
      <c r="AZO3" t="s">
        <v>5820</v>
      </c>
      <c r="AZP3" t="s">
        <v>5823</v>
      </c>
      <c r="AZQ3" t="s">
        <v>5826</v>
      </c>
      <c r="AZR3" t="s">
        <v>5829</v>
      </c>
      <c r="AZS3" t="s">
        <v>5832</v>
      </c>
      <c r="AZT3" t="s">
        <v>5835</v>
      </c>
      <c r="AZU3" t="s">
        <v>5838</v>
      </c>
      <c r="AZV3" t="s">
        <v>10677</v>
      </c>
      <c r="AZW3" t="s">
        <v>5841</v>
      </c>
      <c r="AZX3" t="s">
        <v>5844</v>
      </c>
      <c r="AZY3" t="s">
        <v>5847</v>
      </c>
      <c r="AZZ3" t="s">
        <v>5850</v>
      </c>
      <c r="BAA3" t="s">
        <v>5853</v>
      </c>
      <c r="BAB3" t="s">
        <v>5856</v>
      </c>
      <c r="BAC3" t="s">
        <v>5859</v>
      </c>
      <c r="BAD3" t="s">
        <v>5862</v>
      </c>
      <c r="BAE3" t="s">
        <v>5865</v>
      </c>
      <c r="BAF3" t="s">
        <v>5871</v>
      </c>
      <c r="BAG3" t="s">
        <v>5874</v>
      </c>
      <c r="BAH3" t="s">
        <v>5877</v>
      </c>
      <c r="BAI3" t="s">
        <v>5880</v>
      </c>
      <c r="BAJ3" t="s">
        <v>5883</v>
      </c>
      <c r="BAK3" t="s">
        <v>5887</v>
      </c>
      <c r="BAL3" t="s">
        <v>5890</v>
      </c>
      <c r="BAM3" t="s">
        <v>5893</v>
      </c>
      <c r="BAN3" t="s">
        <v>5896</v>
      </c>
      <c r="BAO3" t="s">
        <v>5899</v>
      </c>
      <c r="BAP3" t="s">
        <v>5902</v>
      </c>
      <c r="BAQ3" t="s">
        <v>5905</v>
      </c>
      <c r="BAR3" t="s">
        <v>5908</v>
      </c>
      <c r="BAS3" t="s">
        <v>5911</v>
      </c>
      <c r="BAT3" t="s">
        <v>3112</v>
      </c>
      <c r="BAU3" t="s">
        <v>5914</v>
      </c>
      <c r="BAV3" t="s">
        <v>5917</v>
      </c>
      <c r="BAW3" t="s">
        <v>5920</v>
      </c>
      <c r="BAX3" t="s">
        <v>5923</v>
      </c>
      <c r="BAY3" t="s">
        <v>5926</v>
      </c>
      <c r="BAZ3" t="s">
        <v>5929</v>
      </c>
      <c r="BBA3" t="s">
        <v>3059</v>
      </c>
      <c r="BBB3" t="s">
        <v>5934</v>
      </c>
      <c r="BBC3" t="s">
        <v>5937</v>
      </c>
      <c r="BBD3" t="s">
        <v>5940</v>
      </c>
      <c r="BBE3" t="s">
        <v>5943</v>
      </c>
      <c r="BBF3" t="s">
        <v>5946</v>
      </c>
      <c r="BBG3" t="s">
        <v>5949</v>
      </c>
      <c r="BBH3" t="s">
        <v>5952</v>
      </c>
      <c r="BBI3" t="s">
        <v>5955</v>
      </c>
      <c r="BBJ3" t="s">
        <v>5958</v>
      </c>
      <c r="BBK3" t="s">
        <v>5961</v>
      </c>
      <c r="BBL3" t="s">
        <v>5964</v>
      </c>
      <c r="BBM3" t="s">
        <v>5967</v>
      </c>
      <c r="BBN3" t="s">
        <v>5970</v>
      </c>
      <c r="BBO3" t="s">
        <v>5973</v>
      </c>
      <c r="BBP3" t="s">
        <v>5976</v>
      </c>
      <c r="BBQ3" t="s">
        <v>5979</v>
      </c>
      <c r="BBR3" t="s">
        <v>5982</v>
      </c>
      <c r="BBS3" t="s">
        <v>5991</v>
      </c>
      <c r="BBT3" t="s">
        <v>5985</v>
      </c>
      <c r="BBU3" t="s">
        <v>5988</v>
      </c>
      <c r="BBV3" t="s">
        <v>5994</v>
      </c>
      <c r="BBW3" t="s">
        <v>5997</v>
      </c>
      <c r="BBX3" t="s">
        <v>6000</v>
      </c>
      <c r="BBY3" t="s">
        <v>6006</v>
      </c>
      <c r="BBZ3" t="s">
        <v>6003</v>
      </c>
      <c r="BCA3" t="s">
        <v>6009</v>
      </c>
      <c r="BCB3" t="s">
        <v>6012</v>
      </c>
      <c r="BCC3" t="s">
        <v>6015</v>
      </c>
      <c r="BCD3" t="s">
        <v>6018</v>
      </c>
      <c r="BCE3" t="s">
        <v>6021</v>
      </c>
      <c r="BCF3" t="s">
        <v>6027</v>
      </c>
      <c r="BCG3" t="s">
        <v>6024</v>
      </c>
      <c r="BCH3" t="s">
        <v>6030</v>
      </c>
      <c r="BCI3" t="s">
        <v>6033</v>
      </c>
      <c r="BCJ3" t="s">
        <v>6036</v>
      </c>
      <c r="BCK3" t="s">
        <v>6039</v>
      </c>
      <c r="BCL3" t="s">
        <v>6042</v>
      </c>
      <c r="BCM3" t="s">
        <v>6045</v>
      </c>
      <c r="BCN3" t="s">
        <v>10698</v>
      </c>
      <c r="BCO3" t="s">
        <v>6048</v>
      </c>
      <c r="BCP3" t="s">
        <v>6051</v>
      </c>
      <c r="BCQ3" t="s">
        <v>6054</v>
      </c>
      <c r="BCR3" t="s">
        <v>6057</v>
      </c>
      <c r="BCS3" t="s">
        <v>6060</v>
      </c>
      <c r="BCT3" t="s">
        <v>6063</v>
      </c>
      <c r="BCU3" t="s">
        <v>6066</v>
      </c>
      <c r="BCV3" t="s">
        <v>6069</v>
      </c>
      <c r="BCW3" t="s">
        <v>6072</v>
      </c>
      <c r="BCX3" t="s">
        <v>6075</v>
      </c>
      <c r="BCY3" t="s">
        <v>6078</v>
      </c>
      <c r="BCZ3" t="s">
        <v>6081</v>
      </c>
      <c r="BDA3" t="s">
        <v>6084</v>
      </c>
      <c r="BDB3" t="s">
        <v>6087</v>
      </c>
      <c r="BDC3" t="s">
        <v>6090</v>
      </c>
      <c r="BDD3" t="s">
        <v>6093</v>
      </c>
      <c r="BDE3" t="s">
        <v>6096</v>
      </c>
      <c r="BDF3" t="s">
        <v>6099</v>
      </c>
      <c r="BDG3" t="s">
        <v>6102</v>
      </c>
      <c r="BDH3" t="s">
        <v>6105</v>
      </c>
      <c r="BDI3" t="s">
        <v>6108</v>
      </c>
      <c r="BDJ3" t="s">
        <v>6111</v>
      </c>
      <c r="BDK3" t="s">
        <v>6114</v>
      </c>
      <c r="BDL3" t="s">
        <v>6117</v>
      </c>
      <c r="BDM3" t="s">
        <v>6120</v>
      </c>
      <c r="BDN3" t="s">
        <v>6123</v>
      </c>
      <c r="BDO3" t="s">
        <v>6126</v>
      </c>
      <c r="BDP3" t="s">
        <v>6129</v>
      </c>
      <c r="BDQ3" t="s">
        <v>6132</v>
      </c>
      <c r="BDR3" t="s">
        <v>6135</v>
      </c>
      <c r="BDS3" t="s">
        <v>6150</v>
      </c>
      <c r="BDT3" t="s">
        <v>6138</v>
      </c>
      <c r="BDU3" t="s">
        <v>6141</v>
      </c>
      <c r="BDV3" t="s">
        <v>8908</v>
      </c>
      <c r="BDW3" t="s">
        <v>6147</v>
      </c>
      <c r="BDX3" t="s">
        <v>6153</v>
      </c>
      <c r="BDY3" t="s">
        <v>6159</v>
      </c>
      <c r="BDZ3" t="s">
        <v>6156</v>
      </c>
      <c r="BEA3" t="s">
        <v>6162</v>
      </c>
      <c r="BEB3" t="s">
        <v>6168</v>
      </c>
      <c r="BEC3" t="s">
        <v>6165</v>
      </c>
      <c r="BED3" t="s">
        <v>6171</v>
      </c>
      <c r="BEE3" t="s">
        <v>6174</v>
      </c>
      <c r="BEF3" t="s">
        <v>6177</v>
      </c>
      <c r="BEG3" t="s">
        <v>6180</v>
      </c>
      <c r="BEH3" t="s">
        <v>6183</v>
      </c>
      <c r="BEI3" t="s">
        <v>6186</v>
      </c>
      <c r="BEJ3" t="s">
        <v>6189</v>
      </c>
      <c r="BEK3" t="s">
        <v>12644</v>
      </c>
      <c r="BEL3" t="s">
        <v>6192</v>
      </c>
      <c r="BEM3" t="s">
        <v>6196</v>
      </c>
      <c r="BEN3" t="s">
        <v>6199</v>
      </c>
      <c r="BEO3" t="s">
        <v>6202</v>
      </c>
      <c r="BEP3" t="s">
        <v>6964</v>
      </c>
      <c r="BEQ3" t="s">
        <v>6316</v>
      </c>
      <c r="BER3" t="s">
        <v>6205</v>
      </c>
      <c r="BES3" t="s">
        <v>8877</v>
      </c>
      <c r="BET3" t="s">
        <v>8882</v>
      </c>
      <c r="BEU3" t="s">
        <v>6208</v>
      </c>
      <c r="BEV3" t="s">
        <v>6215</v>
      </c>
      <c r="BEW3" t="s">
        <v>6218</v>
      </c>
      <c r="BEX3" t="s">
        <v>6221</v>
      </c>
      <c r="BEY3" t="s">
        <v>6224</v>
      </c>
      <c r="BEZ3" t="s">
        <v>6227</v>
      </c>
      <c r="BFA3" t="s">
        <v>10618</v>
      </c>
      <c r="BFB3" t="s">
        <v>6230</v>
      </c>
      <c r="BFC3" t="s">
        <v>6233</v>
      </c>
      <c r="BFD3" t="s">
        <v>12699</v>
      </c>
      <c r="BFE3" t="s">
        <v>6236</v>
      </c>
      <c r="BFF3" t="s">
        <v>6239</v>
      </c>
      <c r="BFG3" t="s">
        <v>6242</v>
      </c>
      <c r="BFH3" t="s">
        <v>6245</v>
      </c>
      <c r="BFI3" t="s">
        <v>8793</v>
      </c>
      <c r="BFJ3" t="s">
        <v>6251</v>
      </c>
      <c r="BFK3" t="s">
        <v>6248</v>
      </c>
      <c r="BFL3" t="s">
        <v>10893</v>
      </c>
      <c r="BFM3" t="s">
        <v>6254</v>
      </c>
      <c r="BFN3" t="s">
        <v>6257</v>
      </c>
      <c r="BFO3" t="s">
        <v>6260</v>
      </c>
      <c r="BFP3" t="s">
        <v>6263</v>
      </c>
      <c r="BFQ3" t="s">
        <v>6267</v>
      </c>
      <c r="BFR3" t="s">
        <v>6270</v>
      </c>
      <c r="BFS3" t="s">
        <v>6273</v>
      </c>
      <c r="BFT3" t="s">
        <v>6276</v>
      </c>
      <c r="BFU3" t="s">
        <v>6279</v>
      </c>
      <c r="BFV3" t="s">
        <v>11213</v>
      </c>
      <c r="BFW3" t="s">
        <v>6284</v>
      </c>
      <c r="BFX3" t="s">
        <v>11161</v>
      </c>
      <c r="BFY3" t="s">
        <v>6287</v>
      </c>
      <c r="BFZ3" t="s">
        <v>6290</v>
      </c>
      <c r="BGA3" t="s">
        <v>6293</v>
      </c>
      <c r="BGB3" t="s">
        <v>6296</v>
      </c>
      <c r="BGC3" t="s">
        <v>6300</v>
      </c>
      <c r="BGD3" t="s">
        <v>6303</v>
      </c>
      <c r="BGE3" t="s">
        <v>6306</v>
      </c>
      <c r="BGF3" t="s">
        <v>6310</v>
      </c>
      <c r="BGG3" t="s">
        <v>12937</v>
      </c>
      <c r="BGH3" t="s">
        <v>6313</v>
      </c>
      <c r="BGI3" t="s">
        <v>10821</v>
      </c>
      <c r="BGJ3" t="s">
        <v>10848</v>
      </c>
      <c r="BGK3" t="s">
        <v>10827</v>
      </c>
      <c r="BGL3" t="s">
        <v>10833</v>
      </c>
      <c r="BGM3" t="s">
        <v>10853</v>
      </c>
      <c r="BGN3" t="s">
        <v>10746</v>
      </c>
      <c r="BGO3" t="s">
        <v>6319</v>
      </c>
      <c r="BGP3" t="s">
        <v>6322</v>
      </c>
      <c r="BGQ3" t="s">
        <v>6325</v>
      </c>
      <c r="BGR3" t="s">
        <v>6328</v>
      </c>
      <c r="BGS3" t="s">
        <v>6331</v>
      </c>
      <c r="BGT3" t="s">
        <v>6335</v>
      </c>
      <c r="BGU3" t="s">
        <v>6338</v>
      </c>
      <c r="BGV3" t="s">
        <v>6341</v>
      </c>
      <c r="BGW3" t="s">
        <v>6345</v>
      </c>
      <c r="BGX3" t="s">
        <v>6348</v>
      </c>
      <c r="BGY3" t="s">
        <v>6351</v>
      </c>
      <c r="BGZ3" t="s">
        <v>6355</v>
      </c>
      <c r="BHA3" t="s">
        <v>6358</v>
      </c>
      <c r="BHB3" t="s">
        <v>6361</v>
      </c>
      <c r="BHC3" t="s">
        <v>6364</v>
      </c>
      <c r="BHD3" t="s">
        <v>6367</v>
      </c>
      <c r="BHE3" t="s">
        <v>6371</v>
      </c>
      <c r="BHF3" t="s">
        <v>11156</v>
      </c>
      <c r="BHG3" t="s">
        <v>6374</v>
      </c>
      <c r="BHH3" t="s">
        <v>6378</v>
      </c>
      <c r="BHI3" t="s">
        <v>6382</v>
      </c>
      <c r="BHJ3" t="s">
        <v>6385</v>
      </c>
      <c r="BHK3" t="s">
        <v>6388</v>
      </c>
      <c r="BHL3" t="s">
        <v>6392</v>
      </c>
      <c r="BHM3" t="s">
        <v>6395</v>
      </c>
      <c r="BHN3" t="s">
        <v>6398</v>
      </c>
      <c r="BHO3" t="s">
        <v>6401</v>
      </c>
      <c r="BHP3" t="s">
        <v>6404</v>
      </c>
      <c r="BHQ3" t="s">
        <v>6408</v>
      </c>
      <c r="BHR3" t="s">
        <v>6411</v>
      </c>
      <c r="BHS3" t="s">
        <v>6414</v>
      </c>
      <c r="BHT3" t="s">
        <v>6417</v>
      </c>
      <c r="BHU3" t="s">
        <v>6420</v>
      </c>
      <c r="BHV3" t="s">
        <v>6424</v>
      </c>
      <c r="BHW3" t="s">
        <v>6427</v>
      </c>
      <c r="BHX3" t="s">
        <v>6430</v>
      </c>
      <c r="BHY3" t="s">
        <v>6433</v>
      </c>
      <c r="BHZ3" t="s">
        <v>6436</v>
      </c>
      <c r="BIA3" t="s">
        <v>7259</v>
      </c>
      <c r="BIB3" t="s">
        <v>6439</v>
      </c>
      <c r="BIC3" t="s">
        <v>6442</v>
      </c>
      <c r="BID3" t="s">
        <v>11318</v>
      </c>
      <c r="BIE3" t="s">
        <v>6446</v>
      </c>
      <c r="BIF3" t="s">
        <v>6449</v>
      </c>
      <c r="BIG3" t="s">
        <v>6453</v>
      </c>
      <c r="BIH3" t="s">
        <v>6457</v>
      </c>
      <c r="BII3" t="s">
        <v>6460</v>
      </c>
      <c r="BIJ3" t="s">
        <v>6463</v>
      </c>
      <c r="BIK3" t="s">
        <v>6466</v>
      </c>
      <c r="BIL3" t="s">
        <v>6469</v>
      </c>
      <c r="BIM3" t="s">
        <v>12860</v>
      </c>
      <c r="BIN3" t="s">
        <v>6472</v>
      </c>
      <c r="BIO3" t="s">
        <v>6475</v>
      </c>
      <c r="BIP3" t="s">
        <v>6478</v>
      </c>
      <c r="BIQ3" t="s">
        <v>6481</v>
      </c>
      <c r="BIR3" t="s">
        <v>6484</v>
      </c>
      <c r="BIS3" t="s">
        <v>6491</v>
      </c>
      <c r="BIT3" t="s">
        <v>6488</v>
      </c>
      <c r="BIU3" t="s">
        <v>6494</v>
      </c>
      <c r="BIV3" t="s">
        <v>6498</v>
      </c>
      <c r="BIW3" t="s">
        <v>6501</v>
      </c>
      <c r="BIX3" t="s">
        <v>6504</v>
      </c>
      <c r="BIY3" t="s">
        <v>6507</v>
      </c>
      <c r="BIZ3" t="s">
        <v>6511</v>
      </c>
      <c r="BJA3" t="s">
        <v>6515</v>
      </c>
      <c r="BJB3" t="s">
        <v>6519</v>
      </c>
      <c r="BJC3" t="s">
        <v>6523</v>
      </c>
      <c r="BJD3" t="s">
        <v>6526</v>
      </c>
      <c r="BJE3" t="s">
        <v>6529</v>
      </c>
      <c r="BJF3" t="s">
        <v>6532</v>
      </c>
      <c r="BJG3" t="s">
        <v>6535</v>
      </c>
      <c r="BJH3" t="s">
        <v>12865</v>
      </c>
      <c r="BJI3" t="s">
        <v>12963</v>
      </c>
      <c r="BJJ3" t="s">
        <v>6540</v>
      </c>
      <c r="BJK3" t="s">
        <v>6543</v>
      </c>
      <c r="BJL3" t="s">
        <v>6546</v>
      </c>
      <c r="BJM3" t="s">
        <v>6549</v>
      </c>
      <c r="BJN3" t="s">
        <v>6553</v>
      </c>
      <c r="BJO3" t="s">
        <v>6556</v>
      </c>
      <c r="BJP3" t="s">
        <v>6559</v>
      </c>
      <c r="BJQ3" t="s">
        <v>6562</v>
      </c>
      <c r="BJR3" t="s">
        <v>6565</v>
      </c>
      <c r="BJS3" t="s">
        <v>6568</v>
      </c>
      <c r="BJT3" t="s">
        <v>6571</v>
      </c>
      <c r="BJU3" t="s">
        <v>6574</v>
      </c>
      <c r="BJV3" t="s">
        <v>6577</v>
      </c>
      <c r="BJW3" t="s">
        <v>6580</v>
      </c>
      <c r="BJX3" t="s">
        <v>6583</v>
      </c>
      <c r="BJY3" t="s">
        <v>6586</v>
      </c>
      <c r="BJZ3" t="s">
        <v>12071</v>
      </c>
      <c r="BKA3" t="s">
        <v>6589</v>
      </c>
      <c r="BKB3" t="s">
        <v>6592</v>
      </c>
      <c r="BKC3" t="s">
        <v>6595</v>
      </c>
      <c r="BKD3" t="s">
        <v>6598</v>
      </c>
      <c r="BKE3" t="s">
        <v>6601</v>
      </c>
      <c r="BKF3" t="s">
        <v>6607</v>
      </c>
      <c r="BKG3" t="s">
        <v>6604</v>
      </c>
      <c r="BKH3" t="s">
        <v>6610</v>
      </c>
      <c r="BKI3" t="s">
        <v>6613</v>
      </c>
      <c r="BKJ3" t="s">
        <v>6212</v>
      </c>
      <c r="BKK3" t="s">
        <v>12737</v>
      </c>
      <c r="BKL3" t="s">
        <v>6616</v>
      </c>
      <c r="BKM3" t="s">
        <v>6619</v>
      </c>
      <c r="BKN3" t="s">
        <v>12802</v>
      </c>
      <c r="BKO3" t="s">
        <v>6622</v>
      </c>
      <c r="BKP3" t="s">
        <v>6626</v>
      </c>
      <c r="BKQ3" t="s">
        <v>6629</v>
      </c>
      <c r="BKR3" t="s">
        <v>6632</v>
      </c>
      <c r="BKS3" t="s">
        <v>6635</v>
      </c>
      <c r="BKT3" t="s">
        <v>6638</v>
      </c>
      <c r="BKU3" t="s">
        <v>6641</v>
      </c>
      <c r="BKV3" t="s">
        <v>6644</v>
      </c>
      <c r="BKW3" t="s">
        <v>6648</v>
      </c>
      <c r="BKX3" t="s">
        <v>6651</v>
      </c>
      <c r="BKY3" t="s">
        <v>6654</v>
      </c>
      <c r="BKZ3" t="s">
        <v>6657</v>
      </c>
      <c r="BLA3" t="s">
        <v>6660</v>
      </c>
      <c r="BLB3" t="s">
        <v>6663</v>
      </c>
      <c r="BLC3" t="s">
        <v>6669</v>
      </c>
      <c r="BLD3" t="s">
        <v>6666</v>
      </c>
      <c r="BLE3" t="s">
        <v>6672</v>
      </c>
      <c r="BLF3" t="s">
        <v>6675</v>
      </c>
      <c r="BLG3" t="s">
        <v>6678</v>
      </c>
      <c r="BLH3" t="s">
        <v>6683</v>
      </c>
      <c r="BLI3" t="s">
        <v>6686</v>
      </c>
      <c r="BLJ3" t="s">
        <v>6689</v>
      </c>
      <c r="BLK3" t="s">
        <v>6693</v>
      </c>
      <c r="BLL3" t="s">
        <v>6696</v>
      </c>
      <c r="BLM3" t="s">
        <v>6699</v>
      </c>
      <c r="BLN3" t="s">
        <v>12024</v>
      </c>
      <c r="BLO3" t="s">
        <v>6702</v>
      </c>
      <c r="BLP3" t="s">
        <v>6705</v>
      </c>
      <c r="BLQ3" t="s">
        <v>6708</v>
      </c>
      <c r="BLR3" t="s">
        <v>6711</v>
      </c>
      <c r="BLS3" t="s">
        <v>6714</v>
      </c>
      <c r="BLT3" t="s">
        <v>6717</v>
      </c>
      <c r="BLU3" t="s">
        <v>6721</v>
      </c>
      <c r="BLV3" t="s">
        <v>2627</v>
      </c>
      <c r="BLW3" t="s">
        <v>6724</v>
      </c>
      <c r="BLX3" t="s">
        <v>6727</v>
      </c>
      <c r="BLY3" t="s">
        <v>10580</v>
      </c>
      <c r="BLZ3" t="s">
        <v>7351</v>
      </c>
      <c r="BMA3" t="s">
        <v>7502</v>
      </c>
      <c r="BMB3" t="s">
        <v>4847</v>
      </c>
      <c r="BMC3" t="s">
        <v>7572</v>
      </c>
      <c r="BMD3" t="s">
        <v>4856</v>
      </c>
      <c r="BME3" t="s">
        <v>7602</v>
      </c>
      <c r="BMF3" t="s">
        <v>7649</v>
      </c>
      <c r="BMG3" t="s">
        <v>7666</v>
      </c>
      <c r="BMH3" t="s">
        <v>5548</v>
      </c>
      <c r="BMI3" t="s">
        <v>5545</v>
      </c>
      <c r="BMJ3" t="s">
        <v>2293</v>
      </c>
      <c r="BMK3" t="s">
        <v>2569</v>
      </c>
      <c r="BML3" t="s">
        <v>7970</v>
      </c>
      <c r="BMM3" t="s">
        <v>8036</v>
      </c>
      <c r="BMN3" t="s">
        <v>4838</v>
      </c>
      <c r="BMO3" t="s">
        <v>8190</v>
      </c>
      <c r="BMP3" t="s">
        <v>2285</v>
      </c>
      <c r="BMQ3" t="s">
        <v>2290</v>
      </c>
      <c r="BMR3" t="s">
        <v>8223</v>
      </c>
      <c r="BMS3" t="s">
        <v>1773</v>
      </c>
      <c r="BMT3" t="s">
        <v>1776</v>
      </c>
      <c r="BMU3" t="s">
        <v>6595</v>
      </c>
      <c r="BMV3" t="s">
        <v>8368</v>
      </c>
      <c r="BMW3" t="s">
        <v>8398</v>
      </c>
      <c r="BMX3" t="s">
        <v>6598</v>
      </c>
      <c r="BMY3" t="s">
        <v>5557</v>
      </c>
      <c r="BMZ3" t="s">
        <v>8494</v>
      </c>
      <c r="BNA3" t="s">
        <v>8551</v>
      </c>
      <c r="BNB3" t="s">
        <v>8626</v>
      </c>
      <c r="BNC3" t="s">
        <v>9315</v>
      </c>
      <c r="BND3" t="s">
        <v>9366</v>
      </c>
      <c r="BNE3" t="s">
        <v>6257</v>
      </c>
      <c r="BNF3" t="s">
        <v>9458</v>
      </c>
      <c r="BNG3" t="s">
        <v>9499</v>
      </c>
      <c r="BNH3" t="s">
        <v>9554</v>
      </c>
      <c r="BNI3" t="s">
        <v>9644</v>
      </c>
      <c r="BNJ3" t="s">
        <v>9818</v>
      </c>
      <c r="BNK3" t="s">
        <v>9824</v>
      </c>
      <c r="BNL3" t="s">
        <v>9904</v>
      </c>
      <c r="BNM3" t="s">
        <v>9937</v>
      </c>
      <c r="BNN3" t="s">
        <v>2928</v>
      </c>
      <c r="BNO3" t="s">
        <v>1901</v>
      </c>
      <c r="BNP3" t="s">
        <v>10069</v>
      </c>
      <c r="BNQ3" t="s">
        <v>10134</v>
      </c>
      <c r="BNR3" t="s">
        <v>11356</v>
      </c>
      <c r="BNS3" t="s">
        <v>12293</v>
      </c>
      <c r="BNT3" t="s">
        <v>12872</v>
      </c>
    </row>
    <row r="4" spans="1:1736" x14ac:dyDescent="0.25">
      <c r="BX4" t="s">
        <v>7767</v>
      </c>
      <c r="GH4" t="s">
        <v>6810</v>
      </c>
      <c r="HL4" t="s">
        <v>2384</v>
      </c>
      <c r="JM4" t="s">
        <v>12354</v>
      </c>
      <c r="JP4" t="s">
        <v>11617</v>
      </c>
      <c r="LW4" t="s">
        <v>4019</v>
      </c>
      <c r="SY4" t="s">
        <v>3301</v>
      </c>
      <c r="AQJ4" t="s">
        <v>12949</v>
      </c>
      <c r="AXI4" t="s">
        <v>5650</v>
      </c>
      <c r="BDQ4" t="s">
        <v>4794</v>
      </c>
    </row>
    <row r="5" spans="1:1736" x14ac:dyDescent="0.25">
      <c r="GH5" t="s">
        <v>2288</v>
      </c>
      <c r="AQJ5" t="s">
        <v>12941</v>
      </c>
    </row>
  </sheetData>
  <pageMargins left="0.7" right="0.7" top="0.75" bottom="0.75" header="0.3" footer="0.3"/>
  <headerFooter>
    <oddFooter>&amp;L_x000D_&amp;1#&amp;"Calibri"&amp;11&amp;K000000 Classification: Public</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2B6C2-68A1-4A34-B4BF-2A75DFE72F4E}">
  <sheetPr>
    <tabColor theme="8" tint="0.39997558519241921"/>
  </sheetPr>
  <dimension ref="A1:BOF3"/>
  <sheetViews>
    <sheetView topLeftCell="BKN1" workbookViewId="0"/>
  </sheetViews>
  <sheetFormatPr defaultRowHeight="15" x14ac:dyDescent="0.25"/>
  <cols>
    <col min="1" max="1" width="15" bestFit="1" customWidth="1"/>
    <col min="1185" max="1185" width="32.85546875" bestFit="1" customWidth="1"/>
    <col min="1189" max="1189" width="33.5703125" bestFit="1" customWidth="1"/>
    <col min="1724" max="1724" width="9" customWidth="1"/>
  </cols>
  <sheetData>
    <row r="1" spans="1:1748" x14ac:dyDescent="0.25">
      <c r="A1" t="s">
        <v>14014</v>
      </c>
      <c r="B1" t="s">
        <v>6767</v>
      </c>
      <c r="C1" t="s">
        <v>6776</v>
      </c>
      <c r="D1" t="s">
        <v>6781</v>
      </c>
      <c r="E1" t="s">
        <v>6787</v>
      </c>
      <c r="F1" t="s">
        <v>6794</v>
      </c>
      <c r="G1" t="s">
        <v>6799</v>
      </c>
      <c r="H1" t="s">
        <v>6803</v>
      </c>
      <c r="I1" t="s">
        <v>6808</v>
      </c>
      <c r="J1" t="s">
        <v>6814</v>
      </c>
      <c r="K1" t="s">
        <v>6818</v>
      </c>
      <c r="L1" t="s">
        <v>6823</v>
      </c>
      <c r="M1" t="s">
        <v>6829</v>
      </c>
      <c r="N1" t="s">
        <v>6836</v>
      </c>
      <c r="O1" t="s">
        <v>6841</v>
      </c>
      <c r="P1" t="s">
        <v>6847</v>
      </c>
      <c r="Q1" t="s">
        <v>6851</v>
      </c>
      <c r="R1" t="s">
        <v>6856</v>
      </c>
      <c r="S1" t="s">
        <v>6860</v>
      </c>
      <c r="T1" t="s">
        <v>6864</v>
      </c>
      <c r="U1" t="s">
        <v>6868</v>
      </c>
      <c r="V1" t="s">
        <v>6872</v>
      </c>
      <c r="W1" t="s">
        <v>6877</v>
      </c>
      <c r="X1" t="s">
        <v>6884</v>
      </c>
      <c r="Y1" t="s">
        <v>6892</v>
      </c>
      <c r="Z1" t="s">
        <v>6898</v>
      </c>
      <c r="AA1" t="s">
        <v>6901</v>
      </c>
      <c r="AB1" t="s">
        <v>6904</v>
      </c>
      <c r="AC1" t="s">
        <v>6907</v>
      </c>
      <c r="AD1" t="s">
        <v>6910</v>
      </c>
      <c r="AE1" t="s">
        <v>6913</v>
      </c>
      <c r="AF1" t="s">
        <v>6917</v>
      </c>
      <c r="AG1" t="s">
        <v>6920</v>
      </c>
      <c r="AH1" t="s">
        <v>6923</v>
      </c>
      <c r="AI1" t="s">
        <v>6927</v>
      </c>
      <c r="AJ1" t="s">
        <v>6931</v>
      </c>
      <c r="AK1" t="s">
        <v>6935</v>
      </c>
      <c r="AL1" t="s">
        <v>6940</v>
      </c>
      <c r="AM1" t="s">
        <v>6944</v>
      </c>
      <c r="AN1" t="s">
        <v>6948</v>
      </c>
      <c r="AO1" t="s">
        <v>6953</v>
      </c>
      <c r="AP1" t="s">
        <v>6957</v>
      </c>
      <c r="AQ1" t="s">
        <v>6962</v>
      </c>
      <c r="AR1" t="s">
        <v>6968</v>
      </c>
      <c r="AS1" t="s">
        <v>6972</v>
      </c>
      <c r="AT1" t="s">
        <v>6977</v>
      </c>
      <c r="AU1" t="s">
        <v>6982</v>
      </c>
      <c r="AV1" t="s">
        <v>6985</v>
      </c>
      <c r="AW1" t="s">
        <v>6989</v>
      </c>
      <c r="AX1" t="s">
        <v>6993</v>
      </c>
      <c r="AY1" t="s">
        <v>6997</v>
      </c>
      <c r="AZ1" t="s">
        <v>7001</v>
      </c>
      <c r="BA1" t="s">
        <v>7004</v>
      </c>
      <c r="BB1" t="s">
        <v>7007</v>
      </c>
      <c r="BC1" t="s">
        <v>7011</v>
      </c>
      <c r="BD1" t="s">
        <v>7015</v>
      </c>
      <c r="BE1" t="s">
        <v>7019</v>
      </c>
      <c r="BF1" t="s">
        <v>7026</v>
      </c>
      <c r="BG1" t="s">
        <v>7029</v>
      </c>
      <c r="BH1" t="s">
        <v>7032</v>
      </c>
      <c r="BI1" t="s">
        <v>7036</v>
      </c>
      <c r="BJ1" t="s">
        <v>7039</v>
      </c>
      <c r="BK1" t="s">
        <v>7043</v>
      </c>
      <c r="BL1" t="s">
        <v>7047</v>
      </c>
      <c r="BM1" t="s">
        <v>7050</v>
      </c>
      <c r="BN1" t="s">
        <v>7054</v>
      </c>
      <c r="BO1" t="s">
        <v>7058</v>
      </c>
      <c r="BP1" t="s">
        <v>7063</v>
      </c>
      <c r="BQ1" t="s">
        <v>7066</v>
      </c>
      <c r="BR1" t="s">
        <v>7070</v>
      </c>
      <c r="BS1" t="s">
        <v>7073</v>
      </c>
      <c r="BT1" t="s">
        <v>7077</v>
      </c>
      <c r="BU1" t="s">
        <v>7081</v>
      </c>
      <c r="BV1" t="s">
        <v>7085</v>
      </c>
      <c r="BW1" t="s">
        <v>7088</v>
      </c>
      <c r="BX1" t="s">
        <v>7091</v>
      </c>
      <c r="BY1" t="s">
        <v>7094</v>
      </c>
      <c r="BZ1" t="s">
        <v>7098</v>
      </c>
      <c r="CA1" t="s">
        <v>7102</v>
      </c>
      <c r="CB1" t="s">
        <v>7106</v>
      </c>
      <c r="CC1" t="s">
        <v>7109</v>
      </c>
      <c r="CD1" t="s">
        <v>7112</v>
      </c>
      <c r="CE1" t="s">
        <v>7115</v>
      </c>
      <c r="CF1" t="s">
        <v>7119</v>
      </c>
      <c r="CG1" t="s">
        <v>7122</v>
      </c>
      <c r="CH1" t="s">
        <v>7125</v>
      </c>
      <c r="CI1" t="s">
        <v>7128</v>
      </c>
      <c r="CJ1" t="s">
        <v>7131</v>
      </c>
      <c r="CK1" t="s">
        <v>7135</v>
      </c>
      <c r="CL1" t="s">
        <v>7138</v>
      </c>
      <c r="CM1" t="s">
        <v>7143</v>
      </c>
      <c r="CN1" t="s">
        <v>7146</v>
      </c>
      <c r="CO1" t="s">
        <v>7150</v>
      </c>
      <c r="CP1" t="s">
        <v>7153</v>
      </c>
      <c r="CQ1" t="s">
        <v>7157</v>
      </c>
      <c r="CR1" t="s">
        <v>7160</v>
      </c>
      <c r="CS1" t="s">
        <v>7163</v>
      </c>
      <c r="CT1" t="s">
        <v>7167</v>
      </c>
      <c r="CU1" t="s">
        <v>7170</v>
      </c>
      <c r="CV1" t="s">
        <v>7173</v>
      </c>
      <c r="CW1" t="s">
        <v>7176</v>
      </c>
      <c r="CX1" t="s">
        <v>7180</v>
      </c>
      <c r="CY1" t="s">
        <v>7184</v>
      </c>
      <c r="CZ1" t="s">
        <v>7187</v>
      </c>
      <c r="DA1" t="s">
        <v>7190</v>
      </c>
      <c r="DB1" t="s">
        <v>7194</v>
      </c>
      <c r="DC1" t="s">
        <v>7197</v>
      </c>
      <c r="DD1" t="s">
        <v>7200</v>
      </c>
      <c r="DE1" t="s">
        <v>7204</v>
      </c>
      <c r="DF1" t="s">
        <v>7211</v>
      </c>
      <c r="DG1" t="s">
        <v>7214</v>
      </c>
      <c r="DH1" t="s">
        <v>7218</v>
      </c>
      <c r="DI1" t="s">
        <v>7221</v>
      </c>
      <c r="DJ1" t="s">
        <v>7224</v>
      </c>
      <c r="DK1" t="s">
        <v>7227</v>
      </c>
      <c r="DL1" t="s">
        <v>7231</v>
      </c>
      <c r="DM1" t="s">
        <v>7234</v>
      </c>
      <c r="DN1" t="s">
        <v>7237</v>
      </c>
      <c r="DO1" t="s">
        <v>7241</v>
      </c>
      <c r="DP1" t="s">
        <v>7244</v>
      </c>
      <c r="DQ1" t="s">
        <v>7247</v>
      </c>
      <c r="DR1" t="s">
        <v>7250</v>
      </c>
      <c r="DS1" t="s">
        <v>7253</v>
      </c>
      <c r="DT1" t="s">
        <v>7257</v>
      </c>
      <c r="DU1" t="s">
        <v>7262</v>
      </c>
      <c r="DV1" t="s">
        <v>7266</v>
      </c>
      <c r="DW1" t="s">
        <v>7269</v>
      </c>
      <c r="DX1" t="s">
        <v>7272</v>
      </c>
      <c r="DY1" t="s">
        <v>7276</v>
      </c>
      <c r="DZ1" t="s">
        <v>7279</v>
      </c>
      <c r="EA1" t="s">
        <v>7282</v>
      </c>
      <c r="EB1" t="s">
        <v>7285</v>
      </c>
      <c r="EC1" t="s">
        <v>7289</v>
      </c>
      <c r="ED1" t="s">
        <v>7292</v>
      </c>
      <c r="EE1" t="s">
        <v>7296</v>
      </c>
      <c r="EF1" t="s">
        <v>7299</v>
      </c>
      <c r="EG1" t="s">
        <v>7303</v>
      </c>
      <c r="EH1" t="s">
        <v>7307</v>
      </c>
      <c r="EI1" t="s">
        <v>7310</v>
      </c>
      <c r="EJ1" t="s">
        <v>7314</v>
      </c>
      <c r="EK1" t="s">
        <v>7317</v>
      </c>
      <c r="EL1" t="s">
        <v>7320</v>
      </c>
      <c r="EM1" t="s">
        <v>7323</v>
      </c>
      <c r="EN1" t="s">
        <v>7327</v>
      </c>
      <c r="EO1" t="s">
        <v>7332</v>
      </c>
      <c r="EP1" t="s">
        <v>7335</v>
      </c>
      <c r="EQ1" t="s">
        <v>7339</v>
      </c>
      <c r="ER1" t="s">
        <v>7342</v>
      </c>
      <c r="ES1" t="s">
        <v>7345</v>
      </c>
      <c r="ET1" t="s">
        <v>7349</v>
      </c>
      <c r="EU1" t="s">
        <v>7355</v>
      </c>
      <c r="EV1" t="s">
        <v>7359</v>
      </c>
      <c r="EW1" t="s">
        <v>7362</v>
      </c>
      <c r="EX1" t="s">
        <v>7366</v>
      </c>
      <c r="EY1" t="s">
        <v>7369</v>
      </c>
      <c r="EZ1" t="s">
        <v>7373</v>
      </c>
      <c r="FA1" t="s">
        <v>7376</v>
      </c>
      <c r="FB1" t="s">
        <v>7381</v>
      </c>
      <c r="FC1" t="s">
        <v>7385</v>
      </c>
      <c r="FD1" t="s">
        <v>7388</v>
      </c>
      <c r="FE1" t="s">
        <v>7392</v>
      </c>
      <c r="FF1" t="s">
        <v>7396</v>
      </c>
      <c r="FG1" t="s">
        <v>7399</v>
      </c>
      <c r="FH1" t="s">
        <v>7402</v>
      </c>
      <c r="FI1" t="s">
        <v>7406</v>
      </c>
      <c r="FJ1" t="s">
        <v>7409</v>
      </c>
      <c r="FK1" t="s">
        <v>7412</v>
      </c>
      <c r="FL1" t="s">
        <v>7415</v>
      </c>
      <c r="FM1" t="s">
        <v>7419</v>
      </c>
      <c r="FN1" t="s">
        <v>7423</v>
      </c>
      <c r="FO1" t="s">
        <v>7427</v>
      </c>
      <c r="FP1" t="s">
        <v>7431</v>
      </c>
      <c r="FQ1" t="s">
        <v>7434</v>
      </c>
      <c r="FR1" t="s">
        <v>7437</v>
      </c>
      <c r="FS1" t="s">
        <v>7440</v>
      </c>
      <c r="FT1" t="s">
        <v>7444</v>
      </c>
      <c r="FU1" t="s">
        <v>7448</v>
      </c>
      <c r="FV1" t="s">
        <v>7451</v>
      </c>
      <c r="FW1" t="s">
        <v>7456</v>
      </c>
      <c r="FX1" t="s">
        <v>7459</v>
      </c>
      <c r="FY1" t="s">
        <v>7462</v>
      </c>
      <c r="FZ1" t="s">
        <v>7465</v>
      </c>
      <c r="GA1" t="s">
        <v>7469</v>
      </c>
      <c r="GB1" t="s">
        <v>7472</v>
      </c>
      <c r="GC1" t="s">
        <v>7475</v>
      </c>
      <c r="GD1" t="s">
        <v>7478</v>
      </c>
      <c r="GE1" t="s">
        <v>7481</v>
      </c>
      <c r="GF1" t="s">
        <v>7484</v>
      </c>
      <c r="GG1" t="s">
        <v>7488</v>
      </c>
      <c r="GH1" t="s">
        <v>7492</v>
      </c>
      <c r="GI1" t="s">
        <v>7495</v>
      </c>
      <c r="GJ1" t="s">
        <v>7500</v>
      </c>
      <c r="GK1" t="s">
        <v>7505</v>
      </c>
      <c r="GL1" t="s">
        <v>7509</v>
      </c>
      <c r="GM1" t="s">
        <v>7512</v>
      </c>
      <c r="GN1" t="s">
        <v>7515</v>
      </c>
      <c r="GO1" t="s">
        <v>7518</v>
      </c>
      <c r="GP1" t="s">
        <v>7523</v>
      </c>
      <c r="GQ1" t="s">
        <v>7526</v>
      </c>
      <c r="GR1" t="s">
        <v>7529</v>
      </c>
      <c r="GS1" t="s">
        <v>7533</v>
      </c>
      <c r="GT1" t="s">
        <v>7536</v>
      </c>
      <c r="GU1" t="s">
        <v>7540</v>
      </c>
      <c r="GV1" t="s">
        <v>7543</v>
      </c>
      <c r="GW1" t="s">
        <v>7546</v>
      </c>
      <c r="GX1" t="s">
        <v>7549</v>
      </c>
      <c r="GY1" t="s">
        <v>7552</v>
      </c>
      <c r="GZ1" t="s">
        <v>7555</v>
      </c>
      <c r="HA1" t="s">
        <v>7559</v>
      </c>
      <c r="HB1" t="s">
        <v>7562</v>
      </c>
      <c r="HC1" t="s">
        <v>7566</v>
      </c>
      <c r="HD1" t="s">
        <v>7570</v>
      </c>
      <c r="HE1" t="s">
        <v>7574</v>
      </c>
      <c r="HF1" t="s">
        <v>7577</v>
      </c>
      <c r="HG1" t="s">
        <v>7580</v>
      </c>
      <c r="HH1" t="s">
        <v>7583</v>
      </c>
      <c r="HI1" t="s">
        <v>7586</v>
      </c>
      <c r="HJ1" t="s">
        <v>7589</v>
      </c>
      <c r="HK1" t="s">
        <v>7592</v>
      </c>
      <c r="HL1" t="s">
        <v>7596</v>
      </c>
      <c r="HM1" t="s">
        <v>7600</v>
      </c>
      <c r="HN1" t="s">
        <v>7605</v>
      </c>
      <c r="HO1" t="s">
        <v>7608</v>
      </c>
      <c r="HP1" t="s">
        <v>7612</v>
      </c>
      <c r="HQ1" t="s">
        <v>7616</v>
      </c>
      <c r="HR1" t="s">
        <v>7619</v>
      </c>
      <c r="HS1" t="s">
        <v>7622</v>
      </c>
      <c r="HT1" t="s">
        <v>7626</v>
      </c>
      <c r="HU1" t="s">
        <v>7629</v>
      </c>
      <c r="HV1" t="s">
        <v>7632</v>
      </c>
      <c r="HW1" t="s">
        <v>7636</v>
      </c>
      <c r="HX1" t="s">
        <v>7639</v>
      </c>
      <c r="HY1" t="s">
        <v>7643</v>
      </c>
      <c r="HZ1" t="s">
        <v>7647</v>
      </c>
      <c r="IA1" t="s">
        <v>7652</v>
      </c>
      <c r="IB1" t="s">
        <v>7655</v>
      </c>
      <c r="IC1" t="s">
        <v>7659</v>
      </c>
      <c r="ID1" t="s">
        <v>7664</v>
      </c>
      <c r="IE1" t="s">
        <v>7669</v>
      </c>
      <c r="IF1" t="s">
        <v>7672</v>
      </c>
      <c r="IG1" t="s">
        <v>7675</v>
      </c>
      <c r="IH1" t="s">
        <v>7678</v>
      </c>
      <c r="II1" t="s">
        <v>7682</v>
      </c>
      <c r="IJ1" t="s">
        <v>7685</v>
      </c>
      <c r="IK1" t="s">
        <v>7689</v>
      </c>
      <c r="IL1" t="s">
        <v>7692</v>
      </c>
      <c r="IM1" t="s">
        <v>7696</v>
      </c>
      <c r="IN1" t="s">
        <v>7699</v>
      </c>
      <c r="IO1" t="s">
        <v>7702</v>
      </c>
      <c r="IP1" t="s">
        <v>7706</v>
      </c>
      <c r="IQ1" t="s">
        <v>7710</v>
      </c>
      <c r="IR1" t="s">
        <v>7713</v>
      </c>
      <c r="IS1" t="s">
        <v>7716</v>
      </c>
      <c r="IT1" t="s">
        <v>7720</v>
      </c>
      <c r="IU1" t="s">
        <v>7724</v>
      </c>
      <c r="IV1" t="s">
        <v>7728</v>
      </c>
      <c r="IW1" t="s">
        <v>7731</v>
      </c>
      <c r="IX1" t="s">
        <v>7735</v>
      </c>
      <c r="IY1" t="s">
        <v>7738</v>
      </c>
      <c r="IZ1" t="s">
        <v>7742</v>
      </c>
      <c r="JA1" t="s">
        <v>7746</v>
      </c>
      <c r="JB1" t="s">
        <v>7749</v>
      </c>
      <c r="JC1" t="s">
        <v>7753</v>
      </c>
      <c r="JD1" t="s">
        <v>7756</v>
      </c>
      <c r="JE1" t="s">
        <v>7759</v>
      </c>
      <c r="JF1" t="s">
        <v>7762</v>
      </c>
      <c r="JG1" t="s">
        <v>7765</v>
      </c>
      <c r="JH1" t="s">
        <v>7770</v>
      </c>
      <c r="JI1" t="s">
        <v>7773</v>
      </c>
      <c r="JJ1" t="s">
        <v>7777</v>
      </c>
      <c r="JK1" t="s">
        <v>7781</v>
      </c>
      <c r="JL1" t="s">
        <v>7786</v>
      </c>
      <c r="JM1" t="s">
        <v>7790</v>
      </c>
      <c r="JN1" t="s">
        <v>7794</v>
      </c>
      <c r="JO1" t="s">
        <v>7797</v>
      </c>
      <c r="JP1" t="s">
        <v>7800</v>
      </c>
      <c r="JQ1" t="s">
        <v>7804</v>
      </c>
      <c r="JR1" t="s">
        <v>7807</v>
      </c>
      <c r="JS1" t="s">
        <v>7810</v>
      </c>
      <c r="JT1" t="s">
        <v>7814</v>
      </c>
      <c r="JU1" t="s">
        <v>7817</v>
      </c>
      <c r="JV1" t="s">
        <v>7821</v>
      </c>
      <c r="JW1" t="s">
        <v>7824</v>
      </c>
      <c r="JX1" t="s">
        <v>7827</v>
      </c>
      <c r="JY1" t="s">
        <v>7831</v>
      </c>
      <c r="JZ1" t="s">
        <v>7834</v>
      </c>
      <c r="KA1" t="s">
        <v>7837</v>
      </c>
      <c r="KB1" t="s">
        <v>7840</v>
      </c>
      <c r="KC1" t="s">
        <v>7844</v>
      </c>
      <c r="KD1" t="s">
        <v>7847</v>
      </c>
      <c r="KE1" t="s">
        <v>7850</v>
      </c>
      <c r="KF1" t="s">
        <v>7853</v>
      </c>
      <c r="KG1" t="s">
        <v>7857</v>
      </c>
      <c r="KH1" t="s">
        <v>7861</v>
      </c>
      <c r="KI1" t="s">
        <v>7864</v>
      </c>
      <c r="KJ1" t="s">
        <v>7867</v>
      </c>
      <c r="KK1" t="s">
        <v>7870</v>
      </c>
      <c r="KL1" t="s">
        <v>7873</v>
      </c>
      <c r="KM1" t="s">
        <v>7876</v>
      </c>
      <c r="KN1" t="s">
        <v>7880</v>
      </c>
      <c r="KO1" t="s">
        <v>7883</v>
      </c>
      <c r="KP1" t="s">
        <v>7887</v>
      </c>
      <c r="KQ1" t="s">
        <v>7891</v>
      </c>
      <c r="KR1" t="s">
        <v>7894</v>
      </c>
      <c r="KS1" t="s">
        <v>7898</v>
      </c>
      <c r="KT1" t="s">
        <v>7901</v>
      </c>
      <c r="KU1" t="s">
        <v>7905</v>
      </c>
      <c r="KV1" t="s">
        <v>7908</v>
      </c>
      <c r="KW1" t="s">
        <v>7911</v>
      </c>
      <c r="KX1" t="s">
        <v>7914</v>
      </c>
      <c r="KY1" t="s">
        <v>7917</v>
      </c>
      <c r="KZ1" t="s">
        <v>7920</v>
      </c>
      <c r="LA1" t="s">
        <v>7924</v>
      </c>
      <c r="LB1" t="s">
        <v>7927</v>
      </c>
      <c r="LC1" t="s">
        <v>7930</v>
      </c>
      <c r="LD1" t="s">
        <v>7933</v>
      </c>
      <c r="LE1" t="s">
        <v>7936</v>
      </c>
      <c r="LF1" t="s">
        <v>7940</v>
      </c>
      <c r="LG1" t="s">
        <v>7943</v>
      </c>
      <c r="LH1" t="s">
        <v>7947</v>
      </c>
      <c r="LI1" t="s">
        <v>7950</v>
      </c>
      <c r="LJ1" t="s">
        <v>7954</v>
      </c>
      <c r="LK1" t="s">
        <v>7959</v>
      </c>
      <c r="LL1" t="s">
        <v>7963</v>
      </c>
      <c r="LM1" t="s">
        <v>7968</v>
      </c>
      <c r="LN1" t="s">
        <v>7973</v>
      </c>
      <c r="LO1" t="s">
        <v>7976</v>
      </c>
      <c r="LP1" t="s">
        <v>7979</v>
      </c>
      <c r="LQ1" t="s">
        <v>7983</v>
      </c>
      <c r="LR1" t="s">
        <v>7986</v>
      </c>
      <c r="LS1" t="s">
        <v>7989</v>
      </c>
      <c r="LT1" t="s">
        <v>7992</v>
      </c>
      <c r="LU1" t="s">
        <v>7995</v>
      </c>
      <c r="LV1" t="s">
        <v>7999</v>
      </c>
      <c r="LW1" t="s">
        <v>8002</v>
      </c>
      <c r="LX1" t="s">
        <v>8007</v>
      </c>
      <c r="LY1" t="s">
        <v>8010</v>
      </c>
      <c r="LZ1" t="s">
        <v>8014</v>
      </c>
      <c r="MA1" t="s">
        <v>8017</v>
      </c>
      <c r="MB1" t="s">
        <v>8020</v>
      </c>
      <c r="MC1" t="s">
        <v>8023</v>
      </c>
      <c r="MD1" t="s">
        <v>8026</v>
      </c>
      <c r="ME1" t="s">
        <v>8030</v>
      </c>
      <c r="MF1" t="s">
        <v>8034</v>
      </c>
      <c r="MG1" t="s">
        <v>8039</v>
      </c>
      <c r="MH1" t="s">
        <v>8042</v>
      </c>
      <c r="MI1" t="s">
        <v>8045</v>
      </c>
      <c r="MJ1" t="s">
        <v>8048</v>
      </c>
      <c r="MK1" t="s">
        <v>8052</v>
      </c>
      <c r="ML1" t="s">
        <v>8056</v>
      </c>
      <c r="MM1" t="s">
        <v>8059</v>
      </c>
      <c r="MN1" t="s">
        <v>8062</v>
      </c>
      <c r="MO1" t="s">
        <v>8065</v>
      </c>
      <c r="MP1" t="s">
        <v>8068</v>
      </c>
      <c r="MQ1" t="s">
        <v>8072</v>
      </c>
      <c r="MR1" t="s">
        <v>8076</v>
      </c>
      <c r="MS1" t="s">
        <v>8079</v>
      </c>
      <c r="MT1" t="s">
        <v>8082</v>
      </c>
      <c r="MU1" t="s">
        <v>8086</v>
      </c>
      <c r="MV1" t="s">
        <v>8090</v>
      </c>
      <c r="MW1" t="s">
        <v>8094</v>
      </c>
      <c r="MX1" t="s">
        <v>8098</v>
      </c>
      <c r="MY1" t="s">
        <v>8101</v>
      </c>
      <c r="MZ1" t="s">
        <v>8104</v>
      </c>
      <c r="NA1" t="s">
        <v>8107</v>
      </c>
      <c r="NB1" t="s">
        <v>8110</v>
      </c>
      <c r="NC1" t="s">
        <v>8113</v>
      </c>
      <c r="ND1" t="s">
        <v>8116</v>
      </c>
      <c r="NE1" t="s">
        <v>8119</v>
      </c>
      <c r="NF1" t="s">
        <v>8123</v>
      </c>
      <c r="NG1" t="s">
        <v>8127</v>
      </c>
      <c r="NH1" t="s">
        <v>8130</v>
      </c>
      <c r="NI1" t="s">
        <v>8134</v>
      </c>
      <c r="NJ1" t="s">
        <v>8137</v>
      </c>
      <c r="NK1" t="s">
        <v>8140</v>
      </c>
      <c r="NL1" t="s">
        <v>8144</v>
      </c>
      <c r="NM1" t="s">
        <v>8147</v>
      </c>
      <c r="NN1" t="s">
        <v>8150</v>
      </c>
      <c r="NO1" t="s">
        <v>8153</v>
      </c>
      <c r="NP1" t="s">
        <v>8157</v>
      </c>
      <c r="NQ1" t="s">
        <v>8161</v>
      </c>
      <c r="NR1" t="s">
        <v>8165</v>
      </c>
      <c r="NS1" t="s">
        <v>8168</v>
      </c>
      <c r="NT1" t="s">
        <v>8171</v>
      </c>
      <c r="NU1" t="s">
        <v>8174</v>
      </c>
      <c r="NV1" t="s">
        <v>8177</v>
      </c>
      <c r="NW1" t="s">
        <v>8180</v>
      </c>
      <c r="NX1" t="s">
        <v>8183</v>
      </c>
      <c r="NY1" t="s">
        <v>8188</v>
      </c>
      <c r="NZ1" t="s">
        <v>8194</v>
      </c>
      <c r="OA1" t="s">
        <v>8197</v>
      </c>
      <c r="OB1" t="s">
        <v>8201</v>
      </c>
      <c r="OC1" t="s">
        <v>8205</v>
      </c>
      <c r="OD1" t="s">
        <v>8208</v>
      </c>
      <c r="OE1" t="s">
        <v>8211</v>
      </c>
      <c r="OF1" t="s">
        <v>8214</v>
      </c>
      <c r="OG1" t="s">
        <v>8217</v>
      </c>
      <c r="OH1" t="s">
        <v>8221</v>
      </c>
      <c r="OI1" t="s">
        <v>8226</v>
      </c>
      <c r="OJ1" t="s">
        <v>8230</v>
      </c>
      <c r="OK1" t="s">
        <v>8235</v>
      </c>
      <c r="OL1" t="s">
        <v>8238</v>
      </c>
      <c r="OM1" t="s">
        <v>8241</v>
      </c>
      <c r="ON1" t="s">
        <v>8245</v>
      </c>
      <c r="OO1" t="s">
        <v>8249</v>
      </c>
      <c r="OP1" t="s">
        <v>8253</v>
      </c>
      <c r="OQ1" t="s">
        <v>8257</v>
      </c>
      <c r="OR1" t="s">
        <v>8261</v>
      </c>
      <c r="OS1" t="s">
        <v>8264</v>
      </c>
      <c r="OT1" t="s">
        <v>8268</v>
      </c>
      <c r="OU1" t="s">
        <v>8271</v>
      </c>
      <c r="OV1" t="s">
        <v>8275</v>
      </c>
      <c r="OW1" t="s">
        <v>8279</v>
      </c>
      <c r="OX1" t="s">
        <v>8282</v>
      </c>
      <c r="OY1" t="s">
        <v>8285</v>
      </c>
      <c r="OZ1" t="s">
        <v>8289</v>
      </c>
      <c r="PA1" t="s">
        <v>8293</v>
      </c>
      <c r="PB1" t="s">
        <v>8296</v>
      </c>
      <c r="PC1" t="s">
        <v>8300</v>
      </c>
      <c r="PD1" t="s">
        <v>8303</v>
      </c>
      <c r="PE1" t="s">
        <v>8306</v>
      </c>
      <c r="PF1" t="s">
        <v>8309</v>
      </c>
      <c r="PG1" t="s">
        <v>8313</v>
      </c>
      <c r="PH1" t="s">
        <v>8317</v>
      </c>
      <c r="PI1" t="s">
        <v>8321</v>
      </c>
      <c r="PJ1" t="s">
        <v>8324</v>
      </c>
      <c r="PK1" t="s">
        <v>8328</v>
      </c>
      <c r="PL1" t="s">
        <v>8331</v>
      </c>
      <c r="PM1" t="s">
        <v>8334</v>
      </c>
      <c r="PN1" t="s">
        <v>8338</v>
      </c>
      <c r="PO1" t="s">
        <v>8342</v>
      </c>
      <c r="PP1" t="s">
        <v>8345</v>
      </c>
      <c r="PQ1" t="s">
        <v>8348</v>
      </c>
      <c r="PR1" t="s">
        <v>8351</v>
      </c>
      <c r="PS1" t="s">
        <v>8355</v>
      </c>
      <c r="PT1" t="s">
        <v>8358</v>
      </c>
      <c r="PU1" t="s">
        <v>8361</v>
      </c>
      <c r="PV1" t="s">
        <v>8366</v>
      </c>
      <c r="PW1" t="s">
        <v>8371</v>
      </c>
      <c r="PX1" t="s">
        <v>8374</v>
      </c>
      <c r="PY1" t="s">
        <v>8377</v>
      </c>
      <c r="PZ1" t="s">
        <v>8381</v>
      </c>
      <c r="QA1" t="s">
        <v>8384</v>
      </c>
      <c r="QB1" t="s">
        <v>8388</v>
      </c>
      <c r="QC1" t="s">
        <v>8392</v>
      </c>
      <c r="QD1" t="s">
        <v>8396</v>
      </c>
      <c r="QE1" t="s">
        <v>8400</v>
      </c>
      <c r="QF1" t="s">
        <v>8403</v>
      </c>
      <c r="QG1" t="s">
        <v>8406</v>
      </c>
      <c r="QH1" t="s">
        <v>8409</v>
      </c>
      <c r="QI1" t="s">
        <v>8413</v>
      </c>
      <c r="QJ1" t="s">
        <v>8416</v>
      </c>
      <c r="QK1" t="s">
        <v>8420</v>
      </c>
      <c r="QL1" t="s">
        <v>8423</v>
      </c>
      <c r="QM1" t="s">
        <v>8426</v>
      </c>
      <c r="QN1" t="s">
        <v>8429</v>
      </c>
      <c r="QO1" t="s">
        <v>8432</v>
      </c>
      <c r="QP1" t="s">
        <v>8436</v>
      </c>
      <c r="QQ1" t="s">
        <v>8440</v>
      </c>
      <c r="QR1" t="s">
        <v>8444</v>
      </c>
      <c r="QS1" t="s">
        <v>8447</v>
      </c>
      <c r="QT1" t="s">
        <v>8450</v>
      </c>
      <c r="QU1" t="s">
        <v>8454</v>
      </c>
      <c r="QV1" t="s">
        <v>8457</v>
      </c>
      <c r="QW1" t="s">
        <v>8460</v>
      </c>
      <c r="QX1" t="s">
        <v>8463</v>
      </c>
      <c r="QY1" t="s">
        <v>8467</v>
      </c>
      <c r="QZ1" t="s">
        <v>8470</v>
      </c>
      <c r="RA1" t="s">
        <v>8473</v>
      </c>
      <c r="RB1" t="s">
        <v>8476</v>
      </c>
      <c r="RC1" t="s">
        <v>8480</v>
      </c>
      <c r="RD1" t="s">
        <v>8483</v>
      </c>
      <c r="RE1" t="s">
        <v>8488</v>
      </c>
      <c r="RF1" t="s">
        <v>8492</v>
      </c>
      <c r="RG1" t="s">
        <v>8497</v>
      </c>
      <c r="RH1" t="s">
        <v>8501</v>
      </c>
      <c r="RI1" t="s">
        <v>8505</v>
      </c>
      <c r="RJ1" t="s">
        <v>8508</v>
      </c>
      <c r="RK1" t="s">
        <v>8512</v>
      </c>
      <c r="RL1" t="s">
        <v>8516</v>
      </c>
      <c r="RM1" t="s">
        <v>8519</v>
      </c>
      <c r="RN1" t="s">
        <v>8523</v>
      </c>
      <c r="RO1" t="s">
        <v>8527</v>
      </c>
      <c r="RP1" t="s">
        <v>8530</v>
      </c>
      <c r="RQ1" t="s">
        <v>8535</v>
      </c>
      <c r="RR1" t="s">
        <v>8538</v>
      </c>
      <c r="RS1" t="s">
        <v>8541</v>
      </c>
      <c r="RT1" t="s">
        <v>8544</v>
      </c>
      <c r="RU1" t="s">
        <v>8549</v>
      </c>
      <c r="RV1" t="s">
        <v>8554</v>
      </c>
      <c r="RW1" t="s">
        <v>8557</v>
      </c>
      <c r="RX1" t="s">
        <v>8561</v>
      </c>
      <c r="RY1" t="s">
        <v>8563</v>
      </c>
      <c r="RZ1" t="s">
        <v>8566</v>
      </c>
      <c r="SA1" t="s">
        <v>8570</v>
      </c>
      <c r="SB1" t="s">
        <v>8574</v>
      </c>
      <c r="SC1" t="s">
        <v>8579</v>
      </c>
      <c r="SD1" t="s">
        <v>8582</v>
      </c>
      <c r="SE1" t="s">
        <v>8586</v>
      </c>
      <c r="SF1" t="s">
        <v>8589</v>
      </c>
      <c r="SG1" t="s">
        <v>8592</v>
      </c>
      <c r="SH1" t="s">
        <v>8595</v>
      </c>
      <c r="SI1" t="s">
        <v>8598</v>
      </c>
      <c r="SJ1" t="s">
        <v>8601</v>
      </c>
      <c r="SK1" t="s">
        <v>8605</v>
      </c>
      <c r="SL1" t="s">
        <v>8608</v>
      </c>
      <c r="SM1" t="s">
        <v>8611</v>
      </c>
      <c r="SN1" t="s">
        <v>8614</v>
      </c>
      <c r="SO1" t="s">
        <v>8617</v>
      </c>
      <c r="SP1" t="s">
        <v>8620</v>
      </c>
      <c r="SQ1" t="s">
        <v>8624</v>
      </c>
      <c r="SR1" t="s">
        <v>8629</v>
      </c>
      <c r="SS1" t="s">
        <v>8632</v>
      </c>
      <c r="ST1" t="s">
        <v>8635</v>
      </c>
      <c r="SU1" t="s">
        <v>8638</v>
      </c>
      <c r="SV1" t="s">
        <v>8641</v>
      </c>
      <c r="SW1" t="s">
        <v>8646</v>
      </c>
      <c r="SX1" t="s">
        <v>8650</v>
      </c>
      <c r="SY1" t="s">
        <v>8652</v>
      </c>
      <c r="SZ1" t="s">
        <v>8655</v>
      </c>
      <c r="TA1" t="s">
        <v>8658</v>
      </c>
      <c r="TB1" t="s">
        <v>8661</v>
      </c>
      <c r="TC1" t="s">
        <v>8664</v>
      </c>
      <c r="TD1" t="s">
        <v>8668</v>
      </c>
      <c r="TE1" t="s">
        <v>8672</v>
      </c>
      <c r="TF1" t="s">
        <v>8676</v>
      </c>
      <c r="TG1" t="s">
        <v>8681</v>
      </c>
      <c r="TH1" t="s">
        <v>8685</v>
      </c>
      <c r="TI1" t="s">
        <v>8689</v>
      </c>
      <c r="TJ1" t="s">
        <v>8693</v>
      </c>
      <c r="TK1" t="s">
        <v>8697</v>
      </c>
      <c r="TL1" t="s">
        <v>8702</v>
      </c>
      <c r="TM1" t="s">
        <v>8706</v>
      </c>
      <c r="TN1" t="s">
        <v>8710</v>
      </c>
      <c r="TO1" t="s">
        <v>8715</v>
      </c>
      <c r="TP1" t="s">
        <v>8719</v>
      </c>
      <c r="TQ1" t="s">
        <v>8723</v>
      </c>
      <c r="TR1" t="s">
        <v>8728</v>
      </c>
      <c r="TS1" t="s">
        <v>8734</v>
      </c>
      <c r="TT1" t="s">
        <v>8737</v>
      </c>
      <c r="TU1" t="s">
        <v>8742</v>
      </c>
      <c r="TV1" t="s">
        <v>8746</v>
      </c>
      <c r="TW1" t="s">
        <v>8749</v>
      </c>
      <c r="TX1" t="s">
        <v>8754</v>
      </c>
      <c r="TY1" t="s">
        <v>8758</v>
      </c>
      <c r="TZ1" t="s">
        <v>8762</v>
      </c>
      <c r="UA1" t="s">
        <v>8765</v>
      </c>
      <c r="UB1" t="s">
        <v>8769</v>
      </c>
      <c r="UC1" t="s">
        <v>8772</v>
      </c>
      <c r="UD1" t="s">
        <v>8775</v>
      </c>
      <c r="UE1" t="s">
        <v>8779</v>
      </c>
      <c r="UF1" t="s">
        <v>8783</v>
      </c>
      <c r="UG1" t="s">
        <v>8787</v>
      </c>
      <c r="UH1" t="s">
        <v>8791</v>
      </c>
      <c r="UI1" t="s">
        <v>8796</v>
      </c>
      <c r="UJ1" t="s">
        <v>8800</v>
      </c>
      <c r="UK1" t="s">
        <v>8803</v>
      </c>
      <c r="UL1" t="s">
        <v>7323</v>
      </c>
      <c r="UM1" t="s">
        <v>8809</v>
      </c>
      <c r="UN1" t="s">
        <v>8813</v>
      </c>
      <c r="UO1" t="s">
        <v>8816</v>
      </c>
      <c r="UP1" t="s">
        <v>8820</v>
      </c>
      <c r="UQ1" t="s">
        <v>8825</v>
      </c>
      <c r="UR1" t="s">
        <v>8829</v>
      </c>
      <c r="US1" t="s">
        <v>8833</v>
      </c>
      <c r="UT1" t="s">
        <v>8836</v>
      </c>
      <c r="UU1" t="s">
        <v>8839</v>
      </c>
      <c r="UV1" t="s">
        <v>8844</v>
      </c>
      <c r="UW1" t="s">
        <v>8847</v>
      </c>
      <c r="UX1" t="s">
        <v>8850</v>
      </c>
      <c r="UY1" t="s">
        <v>8853</v>
      </c>
      <c r="UZ1" t="s">
        <v>8856</v>
      </c>
      <c r="VA1" t="s">
        <v>8859</v>
      </c>
      <c r="VB1" t="s">
        <v>8862</v>
      </c>
      <c r="VC1" t="s">
        <v>8865</v>
      </c>
      <c r="VD1" t="s">
        <v>8868</v>
      </c>
      <c r="VE1" t="s">
        <v>8871</v>
      </c>
      <c r="VF1" t="s">
        <v>8875</v>
      </c>
      <c r="VG1" t="s">
        <v>8880</v>
      </c>
      <c r="VH1" t="s">
        <v>8884</v>
      </c>
      <c r="VI1" t="s">
        <v>8888</v>
      </c>
      <c r="VJ1" t="s">
        <v>8892</v>
      </c>
      <c r="VK1" t="s">
        <v>8897</v>
      </c>
      <c r="VL1" t="s">
        <v>8903</v>
      </c>
      <c r="VM1" t="s">
        <v>7692</v>
      </c>
      <c r="VN1" t="s">
        <v>8910</v>
      </c>
      <c r="VO1" t="s">
        <v>8913</v>
      </c>
      <c r="VP1" t="s">
        <v>8917</v>
      </c>
      <c r="VQ1" t="s">
        <v>8920</v>
      </c>
      <c r="VR1" t="s">
        <v>8923</v>
      </c>
      <c r="VS1" t="s">
        <v>8927</v>
      </c>
      <c r="VT1" t="s">
        <v>8930</v>
      </c>
      <c r="VU1" t="s">
        <v>8933</v>
      </c>
      <c r="VV1" t="s">
        <v>8937</v>
      </c>
      <c r="VW1" t="s">
        <v>8941</v>
      </c>
      <c r="VX1" t="s">
        <v>8944</v>
      </c>
      <c r="VY1" t="s">
        <v>8947</v>
      </c>
      <c r="VZ1" t="s">
        <v>8950</v>
      </c>
      <c r="WA1" t="s">
        <v>8953</v>
      </c>
      <c r="WB1" t="s">
        <v>8957</v>
      </c>
      <c r="WC1" t="s">
        <v>8960</v>
      </c>
      <c r="WD1" t="s">
        <v>8963</v>
      </c>
      <c r="WE1" t="s">
        <v>8967</v>
      </c>
      <c r="WF1" t="s">
        <v>8972</v>
      </c>
      <c r="WG1" t="s">
        <v>7296</v>
      </c>
      <c r="WH1" t="s">
        <v>8977</v>
      </c>
      <c r="WI1" t="s">
        <v>8981</v>
      </c>
      <c r="WJ1" t="s">
        <v>8985</v>
      </c>
      <c r="WK1" t="s">
        <v>8989</v>
      </c>
      <c r="WL1" t="s">
        <v>8992</v>
      </c>
      <c r="WM1" t="s">
        <v>8995</v>
      </c>
      <c r="WN1" t="s">
        <v>9000</v>
      </c>
      <c r="WO1" t="s">
        <v>9005</v>
      </c>
      <c r="WP1" t="s">
        <v>9009</v>
      </c>
      <c r="WQ1" t="s">
        <v>9012</v>
      </c>
      <c r="WR1" t="s">
        <v>9015</v>
      </c>
      <c r="WS1" t="s">
        <v>9019</v>
      </c>
      <c r="WT1" t="s">
        <v>9023</v>
      </c>
      <c r="WU1" t="s">
        <v>9027</v>
      </c>
      <c r="WV1" t="s">
        <v>9030</v>
      </c>
      <c r="WW1" t="s">
        <v>9034</v>
      </c>
      <c r="WX1" t="s">
        <v>9038</v>
      </c>
      <c r="WY1" t="s">
        <v>9042</v>
      </c>
      <c r="WZ1" t="s">
        <v>9046</v>
      </c>
      <c r="XA1" t="s">
        <v>9050</v>
      </c>
      <c r="XB1" t="s">
        <v>9054</v>
      </c>
      <c r="XC1" t="s">
        <v>9058</v>
      </c>
      <c r="XD1" t="s">
        <v>9061</v>
      </c>
      <c r="XE1" t="s">
        <v>9064</v>
      </c>
      <c r="XF1" t="s">
        <v>9067</v>
      </c>
      <c r="XG1" t="s">
        <v>9071</v>
      </c>
      <c r="XH1" t="s">
        <v>9074</v>
      </c>
      <c r="XI1" t="s">
        <v>9078</v>
      </c>
      <c r="XJ1" t="s">
        <v>9083</v>
      </c>
      <c r="XK1" t="s">
        <v>9087</v>
      </c>
      <c r="XL1" t="s">
        <v>9090</v>
      </c>
      <c r="XM1" t="s">
        <v>9093</v>
      </c>
      <c r="XN1" t="s">
        <v>9097</v>
      </c>
      <c r="XO1" t="s">
        <v>9101</v>
      </c>
      <c r="XP1" t="s">
        <v>9105</v>
      </c>
      <c r="XQ1" t="s">
        <v>9109</v>
      </c>
      <c r="XR1" t="s">
        <v>9113</v>
      </c>
      <c r="XS1" t="s">
        <v>9116</v>
      </c>
      <c r="XT1" t="s">
        <v>9120</v>
      </c>
      <c r="XU1" t="s">
        <v>9123</v>
      </c>
      <c r="XV1" t="s">
        <v>9127</v>
      </c>
      <c r="XW1" t="s">
        <v>9131</v>
      </c>
      <c r="XX1" t="s">
        <v>9135</v>
      </c>
      <c r="XY1" t="s">
        <v>9138</v>
      </c>
      <c r="XZ1" t="s">
        <v>9142</v>
      </c>
      <c r="YA1" t="s">
        <v>9146</v>
      </c>
      <c r="YB1" t="s">
        <v>9150</v>
      </c>
      <c r="YC1" t="s">
        <v>9153</v>
      </c>
      <c r="YD1" t="s">
        <v>7523</v>
      </c>
      <c r="YE1" t="s">
        <v>9159</v>
      </c>
      <c r="YF1" t="s">
        <v>9163</v>
      </c>
      <c r="YG1" t="s">
        <v>9166</v>
      </c>
      <c r="YH1" t="s">
        <v>9170</v>
      </c>
      <c r="YI1" t="s">
        <v>9174</v>
      </c>
      <c r="YJ1" t="s">
        <v>9177</v>
      </c>
      <c r="YK1" t="s">
        <v>9181</v>
      </c>
      <c r="YL1" t="s">
        <v>9184</v>
      </c>
      <c r="YM1" t="s">
        <v>9188</v>
      </c>
      <c r="YN1" t="s">
        <v>9192</v>
      </c>
      <c r="YO1" t="s">
        <v>9196</v>
      </c>
      <c r="YP1" t="s">
        <v>9201</v>
      </c>
      <c r="YQ1" t="s">
        <v>9205</v>
      </c>
      <c r="YR1" t="s">
        <v>9208</v>
      </c>
      <c r="YS1" t="s">
        <v>9212</v>
      </c>
      <c r="YT1" t="s">
        <v>9216</v>
      </c>
      <c r="YU1" t="s">
        <v>9219</v>
      </c>
      <c r="YV1" t="s">
        <v>9223</v>
      </c>
      <c r="YW1" t="s">
        <v>9227</v>
      </c>
      <c r="YX1" t="s">
        <v>9232</v>
      </c>
      <c r="YY1" t="s">
        <v>7639</v>
      </c>
      <c r="YZ1" t="s">
        <v>9240</v>
      </c>
      <c r="ZA1" t="s">
        <v>9243</v>
      </c>
      <c r="ZB1" t="s">
        <v>9247</v>
      </c>
      <c r="ZC1" t="s">
        <v>9251</v>
      </c>
      <c r="ZD1" t="s">
        <v>9255</v>
      </c>
      <c r="ZE1" t="s">
        <v>9259</v>
      </c>
      <c r="ZF1" t="s">
        <v>9262</v>
      </c>
      <c r="ZG1" t="s">
        <v>9266</v>
      </c>
      <c r="ZH1" t="s">
        <v>9270</v>
      </c>
      <c r="ZI1" t="s">
        <v>9274</v>
      </c>
      <c r="ZJ1" t="s">
        <v>9277</v>
      </c>
      <c r="ZK1" t="s">
        <v>7699</v>
      </c>
      <c r="ZL1" t="s">
        <v>9283</v>
      </c>
      <c r="ZM1" t="s">
        <v>9287</v>
      </c>
      <c r="ZN1" t="s">
        <v>9291</v>
      </c>
      <c r="ZO1" t="s">
        <v>9294</v>
      </c>
      <c r="ZP1" t="s">
        <v>9298</v>
      </c>
      <c r="ZQ1" t="s">
        <v>9302</v>
      </c>
      <c r="ZR1" t="s">
        <v>9305</v>
      </c>
      <c r="ZS1" t="s">
        <v>9309</v>
      </c>
      <c r="ZT1" t="s">
        <v>9313</v>
      </c>
      <c r="ZU1" t="s">
        <v>9318</v>
      </c>
      <c r="ZV1" t="s">
        <v>9322</v>
      </c>
      <c r="ZW1" t="s">
        <v>9326</v>
      </c>
      <c r="ZX1" t="s">
        <v>9330</v>
      </c>
      <c r="ZY1" t="s">
        <v>9333</v>
      </c>
      <c r="ZZ1" t="s">
        <v>9337</v>
      </c>
      <c r="AAA1" t="s">
        <v>9340</v>
      </c>
      <c r="AAB1" t="s">
        <v>9343</v>
      </c>
      <c r="AAC1" t="s">
        <v>9347</v>
      </c>
      <c r="AAD1" t="s">
        <v>9350</v>
      </c>
      <c r="AAE1" t="s">
        <v>9353</v>
      </c>
      <c r="AAF1" t="s">
        <v>9357</v>
      </c>
      <c r="AAG1" t="s">
        <v>9360</v>
      </c>
      <c r="AAH1" t="s">
        <v>9364</v>
      </c>
      <c r="AAI1" t="s">
        <v>9369</v>
      </c>
      <c r="AAJ1" t="s">
        <v>9373</v>
      </c>
      <c r="AAK1" t="s">
        <v>9376</v>
      </c>
      <c r="AAL1" t="s">
        <v>9380</v>
      </c>
      <c r="AAM1" t="s">
        <v>9384</v>
      </c>
      <c r="AAN1" t="s">
        <v>9387</v>
      </c>
      <c r="AAO1" t="s">
        <v>9391</v>
      </c>
      <c r="AAP1" t="s">
        <v>9395</v>
      </c>
      <c r="AAQ1" t="s">
        <v>9398</v>
      </c>
      <c r="AAR1" t="s">
        <v>9401</v>
      </c>
      <c r="AAS1" t="s">
        <v>9405</v>
      </c>
      <c r="AAT1" t="s">
        <v>9408</v>
      </c>
      <c r="AAU1" t="s">
        <v>9412</v>
      </c>
      <c r="AAV1" t="s">
        <v>9416</v>
      </c>
      <c r="AAW1" t="s">
        <v>9419</v>
      </c>
      <c r="AAX1" t="s">
        <v>8859</v>
      </c>
      <c r="AAY1" t="s">
        <v>9426</v>
      </c>
      <c r="AAZ1" t="s">
        <v>9429</v>
      </c>
      <c r="ABA1" t="s">
        <v>9432</v>
      </c>
      <c r="ABB1" t="s">
        <v>9435</v>
      </c>
      <c r="ABC1" t="s">
        <v>9438</v>
      </c>
      <c r="ABD1" t="s">
        <v>9442</v>
      </c>
      <c r="ABE1" t="s">
        <v>9445</v>
      </c>
      <c r="ABF1" t="s">
        <v>9449</v>
      </c>
      <c r="ABG1" t="s">
        <v>9452</v>
      </c>
      <c r="ABH1" t="s">
        <v>9456</v>
      </c>
      <c r="ABI1" t="s">
        <v>9461</v>
      </c>
      <c r="ABJ1" t="s">
        <v>9465</v>
      </c>
      <c r="ABK1" t="s">
        <v>9469</v>
      </c>
      <c r="ABL1" t="s">
        <v>9472</v>
      </c>
      <c r="ABM1" t="s">
        <v>9475</v>
      </c>
      <c r="ABN1" t="s">
        <v>9478</v>
      </c>
      <c r="ABO1" t="s">
        <v>9482</v>
      </c>
      <c r="ABP1" t="s">
        <v>9486</v>
      </c>
      <c r="ABQ1" t="s">
        <v>9489</v>
      </c>
      <c r="ABR1" t="s">
        <v>9493</v>
      </c>
      <c r="ABS1" t="s">
        <v>9497</v>
      </c>
      <c r="ABT1" t="s">
        <v>9502</v>
      </c>
      <c r="ABU1" t="s">
        <v>9505</v>
      </c>
      <c r="ABV1" t="s">
        <v>9509</v>
      </c>
      <c r="ABW1" t="s">
        <v>9512</v>
      </c>
      <c r="ABX1" t="s">
        <v>9515</v>
      </c>
      <c r="ABY1" t="s">
        <v>9518</v>
      </c>
      <c r="ABZ1" t="s">
        <v>9521</v>
      </c>
      <c r="ACA1" t="s">
        <v>9524</v>
      </c>
      <c r="ACB1" t="s">
        <v>9528</v>
      </c>
      <c r="ACC1" t="s">
        <v>9532</v>
      </c>
      <c r="ACD1" t="s">
        <v>9536</v>
      </c>
      <c r="ACE1" t="s">
        <v>9540</v>
      </c>
      <c r="ACF1" t="s">
        <v>9543</v>
      </c>
      <c r="ACG1" t="s">
        <v>9547</v>
      </c>
      <c r="ACH1" t="s">
        <v>9552</v>
      </c>
      <c r="ACI1" t="s">
        <v>9557</v>
      </c>
      <c r="ACJ1" t="s">
        <v>9561</v>
      </c>
      <c r="ACK1" t="s">
        <v>9565</v>
      </c>
      <c r="ACL1" t="s">
        <v>9568</v>
      </c>
      <c r="ACM1" t="s">
        <v>8086</v>
      </c>
      <c r="ACN1" t="s">
        <v>9577</v>
      </c>
      <c r="ACO1" t="s">
        <v>9580</v>
      </c>
      <c r="ACP1" t="s">
        <v>9583</v>
      </c>
      <c r="ACQ1" t="s">
        <v>9587</v>
      </c>
      <c r="ACR1" t="s">
        <v>9590</v>
      </c>
      <c r="ACS1" t="s">
        <v>9593</v>
      </c>
      <c r="ACT1" t="s">
        <v>8098</v>
      </c>
      <c r="ACU1" t="s">
        <v>9598</v>
      </c>
      <c r="ACV1" t="s">
        <v>9602</v>
      </c>
      <c r="ACW1" t="s">
        <v>9606</v>
      </c>
      <c r="ACX1" t="s">
        <v>9610</v>
      </c>
      <c r="ACY1" t="s">
        <v>9613</v>
      </c>
      <c r="ACZ1" t="s">
        <v>9617</v>
      </c>
      <c r="ADA1" t="s">
        <v>9621</v>
      </c>
      <c r="ADB1" t="s">
        <v>9624</v>
      </c>
      <c r="ADC1" t="s">
        <v>9627</v>
      </c>
      <c r="ADD1" t="s">
        <v>9631</v>
      </c>
      <c r="ADE1" t="s">
        <v>9634</v>
      </c>
      <c r="ADF1" t="s">
        <v>9637</v>
      </c>
      <c r="ADG1" t="s">
        <v>9642</v>
      </c>
      <c r="ADH1" t="s">
        <v>9647</v>
      </c>
      <c r="ADI1" t="s">
        <v>9651</v>
      </c>
      <c r="ADJ1" t="s">
        <v>9654</v>
      </c>
      <c r="ADK1" t="s">
        <v>9658</v>
      </c>
      <c r="ADL1" t="s">
        <v>9661</v>
      </c>
      <c r="ADM1" t="s">
        <v>9664</v>
      </c>
      <c r="ADN1" t="s">
        <v>9668</v>
      </c>
      <c r="ADO1" t="s">
        <v>9671</v>
      </c>
      <c r="ADP1" t="s">
        <v>9675</v>
      </c>
      <c r="ADQ1" t="s">
        <v>9678</v>
      </c>
      <c r="ADR1" t="s">
        <v>9682</v>
      </c>
      <c r="ADS1" t="s">
        <v>9685</v>
      </c>
      <c r="ADT1" t="s">
        <v>9688</v>
      </c>
      <c r="ADU1" t="s">
        <v>9691</v>
      </c>
      <c r="ADV1" t="s">
        <v>9694</v>
      </c>
      <c r="ADW1" t="s">
        <v>9697</v>
      </c>
      <c r="ADX1" t="s">
        <v>9700</v>
      </c>
      <c r="ADY1" t="s">
        <v>9703</v>
      </c>
      <c r="ADZ1" t="s">
        <v>9707</v>
      </c>
      <c r="AEA1" t="s">
        <v>9710</v>
      </c>
      <c r="AEB1" t="s">
        <v>8180</v>
      </c>
      <c r="AEC1" t="s">
        <v>9715</v>
      </c>
      <c r="AED1" t="s">
        <v>9718</v>
      </c>
      <c r="AEE1" t="s">
        <v>9722</v>
      </c>
      <c r="AEF1" t="s">
        <v>9725</v>
      </c>
      <c r="AEG1" t="s">
        <v>9729</v>
      </c>
      <c r="AEH1" t="s">
        <v>9732</v>
      </c>
      <c r="AEI1" t="s">
        <v>9736</v>
      </c>
      <c r="AEJ1" t="s">
        <v>9739</v>
      </c>
      <c r="AEK1" t="s">
        <v>9743</v>
      </c>
      <c r="AEL1" t="s">
        <v>9746</v>
      </c>
      <c r="AEM1" t="s">
        <v>9751</v>
      </c>
      <c r="AEN1" t="s">
        <v>9757</v>
      </c>
      <c r="AEO1" t="s">
        <v>9762</v>
      </c>
      <c r="AEP1" t="s">
        <v>9767</v>
      </c>
      <c r="AEQ1" t="s">
        <v>9771</v>
      </c>
      <c r="AER1" t="s">
        <v>9774</v>
      </c>
      <c r="AES1" t="s">
        <v>9777</v>
      </c>
      <c r="AET1" t="s">
        <v>9780</v>
      </c>
      <c r="AEU1" t="s">
        <v>9783</v>
      </c>
      <c r="AEV1" t="s">
        <v>9786</v>
      </c>
      <c r="AEW1" t="s">
        <v>9789</v>
      </c>
      <c r="AEX1" t="s">
        <v>9793</v>
      </c>
      <c r="AEY1" t="s">
        <v>9796</v>
      </c>
      <c r="AEZ1" t="s">
        <v>9799</v>
      </c>
      <c r="AFA1" t="s">
        <v>9802</v>
      </c>
      <c r="AFB1" t="s">
        <v>9806</v>
      </c>
      <c r="AFC1" t="s">
        <v>9809</v>
      </c>
      <c r="AFD1" t="s">
        <v>9812</v>
      </c>
      <c r="AFE1" t="s">
        <v>9816</v>
      </c>
      <c r="AFF1" t="s">
        <v>9822</v>
      </c>
      <c r="AFG1" t="s">
        <v>9827</v>
      </c>
      <c r="AFH1" t="s">
        <v>9831</v>
      </c>
      <c r="AFI1" t="s">
        <v>9834</v>
      </c>
      <c r="AFJ1" t="s">
        <v>9837</v>
      </c>
      <c r="AFK1" t="s">
        <v>9840</v>
      </c>
      <c r="AFL1" t="s">
        <v>9844</v>
      </c>
      <c r="AFM1" t="s">
        <v>9848</v>
      </c>
      <c r="AFN1" t="s">
        <v>9852</v>
      </c>
      <c r="AFO1" t="s">
        <v>9855</v>
      </c>
      <c r="AFP1" t="s">
        <v>9858</v>
      </c>
      <c r="AFQ1" t="s">
        <v>9862</v>
      </c>
      <c r="AFR1" t="s">
        <v>9865</v>
      </c>
      <c r="AFS1" t="s">
        <v>9868</v>
      </c>
      <c r="AFT1" t="s">
        <v>9872</v>
      </c>
      <c r="AFU1" t="s">
        <v>9876</v>
      </c>
      <c r="AFV1" t="s">
        <v>9880</v>
      </c>
      <c r="AFW1" t="s">
        <v>9884</v>
      </c>
      <c r="AFX1" t="s">
        <v>9888</v>
      </c>
      <c r="AFY1" t="s">
        <v>9893</v>
      </c>
      <c r="AFZ1" t="s">
        <v>9897</v>
      </c>
      <c r="AGA1" t="s">
        <v>9902</v>
      </c>
      <c r="AGB1" t="s">
        <v>9907</v>
      </c>
      <c r="AGC1" t="s">
        <v>9910</v>
      </c>
      <c r="AGD1" t="s">
        <v>9913</v>
      </c>
      <c r="AGE1" t="s">
        <v>9916</v>
      </c>
      <c r="AGF1" t="s">
        <v>9920</v>
      </c>
      <c r="AGG1" t="s">
        <v>9924</v>
      </c>
      <c r="AGH1" t="s">
        <v>9927</v>
      </c>
      <c r="AGI1" t="s">
        <v>9930</v>
      </c>
      <c r="AGJ1" t="s">
        <v>9935</v>
      </c>
      <c r="AGK1" t="s">
        <v>9940</v>
      </c>
      <c r="AGL1" t="s">
        <v>9943</v>
      </c>
      <c r="AGM1" t="s">
        <v>9946</v>
      </c>
      <c r="AGN1" t="s">
        <v>9949</v>
      </c>
      <c r="AGO1" t="s">
        <v>9952</v>
      </c>
      <c r="AGP1" t="s">
        <v>9956</v>
      </c>
      <c r="AGQ1" t="s">
        <v>9960</v>
      </c>
      <c r="AGR1" t="s">
        <v>9964</v>
      </c>
      <c r="AGS1" t="s">
        <v>9969</v>
      </c>
      <c r="AGT1" t="s">
        <v>9974</v>
      </c>
      <c r="AGU1" t="s">
        <v>8388</v>
      </c>
      <c r="AGV1" t="s">
        <v>9980</v>
      </c>
      <c r="AGW1" t="s">
        <v>9984</v>
      </c>
      <c r="AGX1" t="s">
        <v>9987</v>
      </c>
      <c r="AGY1" t="s">
        <v>9991</v>
      </c>
      <c r="AGZ1" t="s">
        <v>9995</v>
      </c>
      <c r="AHA1" t="s">
        <v>9998</v>
      </c>
      <c r="AHB1" t="s">
        <v>8426</v>
      </c>
      <c r="AHC1" t="s">
        <v>10005</v>
      </c>
      <c r="AHD1" t="s">
        <v>10009</v>
      </c>
      <c r="AHE1" t="s">
        <v>10012</v>
      </c>
      <c r="AHF1" t="s">
        <v>10015</v>
      </c>
      <c r="AHG1" t="s">
        <v>10018</v>
      </c>
      <c r="AHH1" t="s">
        <v>10021</v>
      </c>
      <c r="AHI1" t="s">
        <v>10025</v>
      </c>
      <c r="AHJ1" t="s">
        <v>8447</v>
      </c>
      <c r="AHK1" t="s">
        <v>7088</v>
      </c>
      <c r="AHL1" t="s">
        <v>10034</v>
      </c>
      <c r="AHM1" t="s">
        <v>10038</v>
      </c>
      <c r="AHN1" t="s">
        <v>10041</v>
      </c>
      <c r="AHO1" t="s">
        <v>10044</v>
      </c>
      <c r="AHP1" t="s">
        <v>10047</v>
      </c>
      <c r="AHQ1" t="s">
        <v>10050</v>
      </c>
      <c r="AHR1" t="s">
        <v>10053</v>
      </c>
      <c r="AHS1" t="s">
        <v>10056</v>
      </c>
      <c r="AHT1" t="s">
        <v>10059</v>
      </c>
      <c r="AHU1" t="s">
        <v>10062</v>
      </c>
      <c r="AHV1" t="s">
        <v>10067</v>
      </c>
      <c r="AHW1" t="s">
        <v>10073</v>
      </c>
      <c r="AHX1" t="s">
        <v>10077</v>
      </c>
      <c r="AHY1" t="s">
        <v>8538</v>
      </c>
      <c r="AHZ1" t="s">
        <v>10082</v>
      </c>
      <c r="AIA1" t="s">
        <v>10085</v>
      </c>
      <c r="AIB1" t="s">
        <v>10088</v>
      </c>
      <c r="AIC1" t="s">
        <v>10091</v>
      </c>
      <c r="AID1" t="s">
        <v>10095</v>
      </c>
      <c r="AIE1" t="s">
        <v>10099</v>
      </c>
      <c r="AIF1" t="s">
        <v>10102</v>
      </c>
      <c r="AIG1" t="s">
        <v>10105</v>
      </c>
      <c r="AIH1" t="s">
        <v>10109</v>
      </c>
      <c r="AII1" t="s">
        <v>10112</v>
      </c>
      <c r="AIJ1" t="s">
        <v>8796</v>
      </c>
      <c r="AIK1" t="s">
        <v>10118</v>
      </c>
      <c r="AIL1" t="s">
        <v>10121</v>
      </c>
      <c r="AIM1" t="s">
        <v>8624</v>
      </c>
      <c r="AIN1" t="s">
        <v>10128</v>
      </c>
      <c r="AIO1" t="s">
        <v>10132</v>
      </c>
      <c r="AIP1" t="s">
        <v>10137</v>
      </c>
      <c r="AIQ1" t="s">
        <v>10141</v>
      </c>
      <c r="AIR1" t="s">
        <v>10145</v>
      </c>
      <c r="AIS1" t="s">
        <v>10148</v>
      </c>
      <c r="AIT1" t="s">
        <v>10151</v>
      </c>
      <c r="AIU1" t="s">
        <v>10154</v>
      </c>
      <c r="AIV1" t="s">
        <v>10158</v>
      </c>
      <c r="AIW1" t="s">
        <v>10161</v>
      </c>
      <c r="AIX1" t="s">
        <v>10164</v>
      </c>
      <c r="AIY1" t="s">
        <v>10167</v>
      </c>
      <c r="AIZ1" t="s">
        <v>10170</v>
      </c>
      <c r="AJA1" t="s">
        <v>10173</v>
      </c>
      <c r="AJB1" t="s">
        <v>9184</v>
      </c>
      <c r="AJC1" t="s">
        <v>10178</v>
      </c>
      <c r="AJD1" t="s">
        <v>10181</v>
      </c>
      <c r="AJE1" t="s">
        <v>10185</v>
      </c>
      <c r="AJF1" t="s">
        <v>10188</v>
      </c>
      <c r="AJG1" t="s">
        <v>10192</v>
      </c>
      <c r="AJH1" t="s">
        <v>10195</v>
      </c>
      <c r="AJI1" t="s">
        <v>10195</v>
      </c>
      <c r="AJJ1" t="s">
        <v>10201</v>
      </c>
      <c r="AJK1" t="s">
        <v>10205</v>
      </c>
      <c r="AJL1" t="s">
        <v>10209</v>
      </c>
      <c r="AJM1" t="s">
        <v>10212</v>
      </c>
      <c r="AJN1" t="s">
        <v>10215</v>
      </c>
      <c r="AJO1" t="s">
        <v>7824</v>
      </c>
      <c r="AJP1" t="s">
        <v>10220</v>
      </c>
      <c r="AJQ1" t="s">
        <v>10224</v>
      </c>
      <c r="AJR1" t="s">
        <v>10228</v>
      </c>
      <c r="AJS1" t="s">
        <v>10231</v>
      </c>
      <c r="AJT1" t="s">
        <v>10235</v>
      </c>
      <c r="AJU1" t="s">
        <v>10239</v>
      </c>
      <c r="AJV1" t="s">
        <v>10242</v>
      </c>
      <c r="AJW1" t="s">
        <v>10246</v>
      </c>
      <c r="AJX1" t="s">
        <v>10249</v>
      </c>
      <c r="AJY1" t="s">
        <v>10253</v>
      </c>
      <c r="AJZ1" t="s">
        <v>10258</v>
      </c>
      <c r="AKA1" t="s">
        <v>10261</v>
      </c>
      <c r="AKB1" t="s">
        <v>10265</v>
      </c>
      <c r="AKC1" t="s">
        <v>10269</v>
      </c>
      <c r="AKD1" t="s">
        <v>10272</v>
      </c>
      <c r="AKE1" t="s">
        <v>10274</v>
      </c>
      <c r="AKF1" t="s">
        <v>10277</v>
      </c>
      <c r="AKG1" t="s">
        <v>10280</v>
      </c>
      <c r="AKH1" t="s">
        <v>10283</v>
      </c>
      <c r="AKI1" t="s">
        <v>10286</v>
      </c>
      <c r="AKJ1" t="s">
        <v>10289</v>
      </c>
      <c r="AKK1" t="s">
        <v>10293</v>
      </c>
      <c r="AKL1" t="s">
        <v>10297</v>
      </c>
      <c r="AKM1" t="s">
        <v>10300</v>
      </c>
      <c r="AKN1" t="s">
        <v>10303</v>
      </c>
      <c r="AKO1" t="s">
        <v>10307</v>
      </c>
      <c r="AKP1" t="s">
        <v>10311</v>
      </c>
      <c r="AKQ1" t="s">
        <v>10316</v>
      </c>
      <c r="AKR1" t="s">
        <v>10320</v>
      </c>
      <c r="AKS1" t="s">
        <v>10323</v>
      </c>
      <c r="AKT1" t="s">
        <v>10327</v>
      </c>
      <c r="AKU1" t="s">
        <v>10330</v>
      </c>
      <c r="AKV1" t="s">
        <v>10333</v>
      </c>
      <c r="AKW1" t="s">
        <v>10154</v>
      </c>
      <c r="AKX1" t="s">
        <v>10339</v>
      </c>
      <c r="AKY1" t="s">
        <v>10173</v>
      </c>
      <c r="AKZ1" t="s">
        <v>10345</v>
      </c>
      <c r="ALA1" t="s">
        <v>10348</v>
      </c>
      <c r="ALB1" t="s">
        <v>10351</v>
      </c>
      <c r="ALC1" t="s">
        <v>10354</v>
      </c>
      <c r="ALD1" t="s">
        <v>10357</v>
      </c>
      <c r="ALE1" t="s">
        <v>10361</v>
      </c>
      <c r="ALF1" t="s">
        <v>10364</v>
      </c>
      <c r="ALG1" t="s">
        <v>10368</v>
      </c>
      <c r="ALH1" t="s">
        <v>10372</v>
      </c>
      <c r="ALI1" t="s">
        <v>10375</v>
      </c>
      <c r="ALJ1" t="s">
        <v>10379</v>
      </c>
      <c r="ALK1" t="s">
        <v>10383</v>
      </c>
      <c r="ALL1" t="s">
        <v>10386</v>
      </c>
      <c r="ALM1" t="s">
        <v>10389</v>
      </c>
      <c r="ALN1" t="s">
        <v>10392</v>
      </c>
      <c r="ALO1" t="s">
        <v>10395</v>
      </c>
      <c r="ALP1" t="s">
        <v>10398</v>
      </c>
      <c r="ALQ1" t="s">
        <v>10401</v>
      </c>
      <c r="ALR1" t="s">
        <v>10405</v>
      </c>
      <c r="ALS1" t="s">
        <v>10408</v>
      </c>
      <c r="ALT1" t="s">
        <v>10411</v>
      </c>
      <c r="ALU1" t="s">
        <v>10415</v>
      </c>
      <c r="ALV1" t="s">
        <v>10418</v>
      </c>
      <c r="ALW1" t="s">
        <v>10121</v>
      </c>
      <c r="ALX1" t="s">
        <v>10424</v>
      </c>
      <c r="ALY1" t="s">
        <v>10429</v>
      </c>
      <c r="ALZ1" t="s">
        <v>10433</v>
      </c>
      <c r="AMA1" t="s">
        <v>10437</v>
      </c>
      <c r="AMB1" t="s">
        <v>10441</v>
      </c>
      <c r="AMC1" t="s">
        <v>10445</v>
      </c>
      <c r="AMD1" t="s">
        <v>10448</v>
      </c>
      <c r="AME1" t="s">
        <v>10452</v>
      </c>
      <c r="AMF1" t="s">
        <v>10457</v>
      </c>
      <c r="AMG1" t="s">
        <v>10460</v>
      </c>
      <c r="AMH1" t="s">
        <v>10464</v>
      </c>
      <c r="AMI1" t="s">
        <v>10467</v>
      </c>
      <c r="AMJ1" t="s">
        <v>10471</v>
      </c>
      <c r="AMK1" t="s">
        <v>10474</v>
      </c>
      <c r="AML1" t="s">
        <v>10478</v>
      </c>
      <c r="AMM1" t="s">
        <v>10481</v>
      </c>
      <c r="AMN1" t="s">
        <v>10485</v>
      </c>
      <c r="AMO1" t="s">
        <v>10488</v>
      </c>
      <c r="AMP1" t="s">
        <v>10491</v>
      </c>
      <c r="AMQ1" t="s">
        <v>10495</v>
      </c>
      <c r="AMR1" t="s">
        <v>10498</v>
      </c>
      <c r="AMS1" t="s">
        <v>10501</v>
      </c>
      <c r="AMT1" t="s">
        <v>10504</v>
      </c>
      <c r="AMU1" t="s">
        <v>10507</v>
      </c>
      <c r="AMV1" t="s">
        <v>10511</v>
      </c>
      <c r="AMW1" t="s">
        <v>7622</v>
      </c>
      <c r="AMX1" t="s">
        <v>10516</v>
      </c>
      <c r="AMY1" t="s">
        <v>10519</v>
      </c>
      <c r="AMZ1" t="s">
        <v>10522</v>
      </c>
      <c r="ANA1" t="s">
        <v>10525</v>
      </c>
      <c r="ANB1" t="s">
        <v>10529</v>
      </c>
      <c r="ANC1" t="s">
        <v>10534</v>
      </c>
      <c r="AND1" t="s">
        <v>10538</v>
      </c>
      <c r="ANE1" t="s">
        <v>10543</v>
      </c>
      <c r="ANF1" t="s">
        <v>10546</v>
      </c>
      <c r="ANG1" t="s">
        <v>10550</v>
      </c>
      <c r="ANH1" t="s">
        <v>10554</v>
      </c>
      <c r="ANI1" t="s">
        <v>10557</v>
      </c>
      <c r="ANJ1" t="s">
        <v>10560</v>
      </c>
      <c r="ANK1" t="s">
        <v>10563</v>
      </c>
      <c r="ANL1" t="s">
        <v>10566</v>
      </c>
      <c r="ANM1" t="s">
        <v>10570</v>
      </c>
      <c r="ANN1" t="s">
        <v>6944</v>
      </c>
      <c r="ANO1" t="s">
        <v>10578</v>
      </c>
      <c r="ANP1" t="s">
        <v>10584</v>
      </c>
      <c r="ANQ1" t="s">
        <v>10587</v>
      </c>
      <c r="ANR1" t="s">
        <v>10590</v>
      </c>
      <c r="ANS1" t="s">
        <v>10593</v>
      </c>
      <c r="ANT1" t="s">
        <v>10596</v>
      </c>
      <c r="ANU1" t="s">
        <v>10599</v>
      </c>
      <c r="ANV1" t="s">
        <v>10602</v>
      </c>
      <c r="ANW1" t="s">
        <v>10607</v>
      </c>
      <c r="ANX1" t="s">
        <v>10612</v>
      </c>
      <c r="ANY1" t="s">
        <v>10616</v>
      </c>
      <c r="ANZ1" t="s">
        <v>10621</v>
      </c>
      <c r="AOA1" t="s">
        <v>10624</v>
      </c>
      <c r="AOB1" t="s">
        <v>10629</v>
      </c>
      <c r="AOC1" t="s">
        <v>10632</v>
      </c>
      <c r="AOD1" t="s">
        <v>10635</v>
      </c>
      <c r="AOE1" t="s">
        <v>10638</v>
      </c>
      <c r="AOF1" t="s">
        <v>10121</v>
      </c>
      <c r="AOG1" t="s">
        <v>10643</v>
      </c>
      <c r="AOH1" t="s">
        <v>10646</v>
      </c>
      <c r="AOI1" t="s">
        <v>10650</v>
      </c>
      <c r="AOJ1" t="s">
        <v>10654</v>
      </c>
      <c r="AOK1" t="s">
        <v>10658</v>
      </c>
      <c r="AOL1" t="s">
        <v>10662</v>
      </c>
      <c r="AOM1" t="s">
        <v>10666</v>
      </c>
      <c r="AON1" t="s">
        <v>10670</v>
      </c>
      <c r="AOO1" t="s">
        <v>10675</v>
      </c>
      <c r="AOP1" t="s">
        <v>10680</v>
      </c>
      <c r="AOQ1" t="s">
        <v>10684</v>
      </c>
      <c r="AOR1" t="s">
        <v>9196</v>
      </c>
      <c r="AOS1" t="s">
        <v>10691</v>
      </c>
      <c r="AOT1" t="s">
        <v>10185</v>
      </c>
      <c r="AOU1" t="s">
        <v>10192</v>
      </c>
      <c r="AOV1" t="s">
        <v>10700</v>
      </c>
      <c r="AOW1" t="s">
        <v>10704</v>
      </c>
      <c r="AOX1" t="s">
        <v>10708</v>
      </c>
      <c r="AOY1" t="s">
        <v>10712</v>
      </c>
      <c r="AOZ1" t="s">
        <v>10715</v>
      </c>
      <c r="APA1" t="s">
        <v>10720</v>
      </c>
      <c r="APB1" t="s">
        <v>10725</v>
      </c>
      <c r="APC1" t="s">
        <v>10728</v>
      </c>
      <c r="APD1" t="s">
        <v>10732</v>
      </c>
      <c r="APE1" t="s">
        <v>10735</v>
      </c>
      <c r="APF1" t="s">
        <v>10739</v>
      </c>
      <c r="APG1" t="s">
        <v>10744</v>
      </c>
      <c r="APH1" t="s">
        <v>10749</v>
      </c>
      <c r="API1" t="s">
        <v>10753</v>
      </c>
      <c r="APJ1" t="s">
        <v>10756</v>
      </c>
      <c r="APK1" t="s">
        <v>10760</v>
      </c>
      <c r="APL1" t="s">
        <v>10763</v>
      </c>
      <c r="APM1" t="s">
        <v>10767</v>
      </c>
      <c r="APN1" t="s">
        <v>10770</v>
      </c>
      <c r="APO1" t="s">
        <v>10774</v>
      </c>
      <c r="APP1" t="s">
        <v>10778</v>
      </c>
      <c r="APQ1" t="s">
        <v>10781</v>
      </c>
      <c r="APR1" t="s">
        <v>10784</v>
      </c>
      <c r="APS1" t="s">
        <v>10787</v>
      </c>
      <c r="APT1" t="s">
        <v>10790</v>
      </c>
      <c r="APU1" t="s">
        <v>10793</v>
      </c>
      <c r="APV1" t="s">
        <v>10796</v>
      </c>
      <c r="APW1" t="s">
        <v>10800</v>
      </c>
      <c r="APX1" t="s">
        <v>10803</v>
      </c>
      <c r="APY1" t="s">
        <v>10806</v>
      </c>
      <c r="APZ1" t="s">
        <v>10809</v>
      </c>
      <c r="AQA1" t="s">
        <v>10812</v>
      </c>
      <c r="AQB1" t="s">
        <v>10815</v>
      </c>
      <c r="AQC1" t="s">
        <v>10819</v>
      </c>
      <c r="AQD1" t="s">
        <v>10825</v>
      </c>
      <c r="AQE1" t="s">
        <v>10831</v>
      </c>
      <c r="AQF1" t="s">
        <v>10836</v>
      </c>
      <c r="AQG1" t="s">
        <v>10839</v>
      </c>
      <c r="AQH1" t="s">
        <v>10842</v>
      </c>
      <c r="AQI1" t="s">
        <v>10846</v>
      </c>
      <c r="AQJ1" t="s">
        <v>10851</v>
      </c>
      <c r="AQK1" t="s">
        <v>10855</v>
      </c>
      <c r="AQL1" t="s">
        <v>8605</v>
      </c>
      <c r="AQM1" t="s">
        <v>10860</v>
      </c>
      <c r="AQN1" t="s">
        <v>10863</v>
      </c>
      <c r="AQO1" t="s">
        <v>10866</v>
      </c>
      <c r="AQP1" t="s">
        <v>10869</v>
      </c>
      <c r="AQQ1" t="s">
        <v>10872</v>
      </c>
      <c r="AQR1" t="s">
        <v>10875</v>
      </c>
      <c r="AQS1" t="s">
        <v>10878</v>
      </c>
      <c r="AQT1" t="s">
        <v>10881</v>
      </c>
      <c r="AQU1" t="s">
        <v>10884</v>
      </c>
      <c r="AQV1" t="s">
        <v>10887</v>
      </c>
      <c r="AQW1" t="s">
        <v>10891</v>
      </c>
      <c r="AQX1" t="s">
        <v>10896</v>
      </c>
      <c r="AQY1" t="s">
        <v>10899</v>
      </c>
      <c r="AQZ1" t="s">
        <v>10902</v>
      </c>
      <c r="ARA1" t="s">
        <v>10905</v>
      </c>
      <c r="ARB1" t="s">
        <v>10908</v>
      </c>
      <c r="ARC1" t="s">
        <v>10912</v>
      </c>
      <c r="ARD1" t="s">
        <v>10916</v>
      </c>
      <c r="ARE1" t="s">
        <v>10919</v>
      </c>
      <c r="ARF1" t="s">
        <v>10923</v>
      </c>
      <c r="ARG1" t="s">
        <v>10926</v>
      </c>
      <c r="ARH1" t="s">
        <v>10929</v>
      </c>
      <c r="ARI1" t="s">
        <v>10933</v>
      </c>
      <c r="ARJ1" t="s">
        <v>10939</v>
      </c>
      <c r="ARK1" t="s">
        <v>10944</v>
      </c>
      <c r="ARL1" t="s">
        <v>10947</v>
      </c>
      <c r="ARM1" t="s">
        <v>10950</v>
      </c>
      <c r="ARN1" t="s">
        <v>10954</v>
      </c>
      <c r="ARO1" t="s">
        <v>10959</v>
      </c>
      <c r="ARP1" t="s">
        <v>10963</v>
      </c>
      <c r="ARQ1" t="s">
        <v>10968</v>
      </c>
      <c r="ARR1" t="s">
        <v>10971</v>
      </c>
      <c r="ARS1" t="s">
        <v>10975</v>
      </c>
      <c r="ART1" t="s">
        <v>10979</v>
      </c>
      <c r="ARU1" t="s">
        <v>10983</v>
      </c>
      <c r="ARV1" t="s">
        <v>10987</v>
      </c>
      <c r="ARW1" t="s">
        <v>10991</v>
      </c>
      <c r="ARX1" t="s">
        <v>10995</v>
      </c>
      <c r="ARY1" t="s">
        <v>10998</v>
      </c>
      <c r="ARZ1" t="s">
        <v>11001</v>
      </c>
      <c r="ASA1" t="s">
        <v>11004</v>
      </c>
      <c r="ASB1" t="s">
        <v>11009</v>
      </c>
      <c r="ASC1" t="s">
        <v>11013</v>
      </c>
      <c r="ASD1" t="s">
        <v>11017</v>
      </c>
      <c r="ASE1" t="s">
        <v>11020</v>
      </c>
      <c r="ASF1" t="s">
        <v>11024</v>
      </c>
      <c r="ASG1" t="s">
        <v>11028</v>
      </c>
      <c r="ASH1" t="s">
        <v>11031</v>
      </c>
      <c r="ASI1" t="s">
        <v>11035</v>
      </c>
      <c r="ASJ1" t="s">
        <v>11039</v>
      </c>
      <c r="ASK1" t="s">
        <v>11042</v>
      </c>
      <c r="ASL1" t="s">
        <v>11045</v>
      </c>
      <c r="ASM1" t="s">
        <v>11048</v>
      </c>
      <c r="ASN1" t="s">
        <v>11052</v>
      </c>
      <c r="ASO1" t="s">
        <v>11055</v>
      </c>
      <c r="ASP1" t="s">
        <v>11058</v>
      </c>
      <c r="ASQ1" t="s">
        <v>11061</v>
      </c>
      <c r="ASR1" t="s">
        <v>11065</v>
      </c>
      <c r="ASS1" t="s">
        <v>11068</v>
      </c>
      <c r="AST1" t="s">
        <v>11072</v>
      </c>
      <c r="ASU1" t="s">
        <v>11077</v>
      </c>
      <c r="ASV1" t="s">
        <v>11080</v>
      </c>
      <c r="ASW1" t="s">
        <v>11083</v>
      </c>
      <c r="ASX1" t="s">
        <v>11087</v>
      </c>
      <c r="ASY1" t="s">
        <v>7323</v>
      </c>
      <c r="ASZ1" t="s">
        <v>7342</v>
      </c>
      <c r="ATA1" t="s">
        <v>11094</v>
      </c>
      <c r="ATB1" t="s">
        <v>11098</v>
      </c>
      <c r="ATC1" t="s">
        <v>11101</v>
      </c>
      <c r="ATD1" t="s">
        <v>11104</v>
      </c>
      <c r="ATE1" t="s">
        <v>11107</v>
      </c>
      <c r="ATF1" t="s">
        <v>11110</v>
      </c>
      <c r="ATG1" t="s">
        <v>11113</v>
      </c>
      <c r="ATH1" t="s">
        <v>11116</v>
      </c>
      <c r="ATI1" t="s">
        <v>7412</v>
      </c>
      <c r="ATJ1" t="s">
        <v>11121</v>
      </c>
      <c r="ATK1" t="s">
        <v>11124</v>
      </c>
      <c r="ATL1" t="s">
        <v>11127</v>
      </c>
      <c r="ATM1" t="s">
        <v>11130</v>
      </c>
      <c r="ATN1" t="s">
        <v>11133</v>
      </c>
      <c r="ATO1" t="s">
        <v>11137</v>
      </c>
      <c r="ATP1" t="s">
        <v>11140</v>
      </c>
      <c r="ATQ1" t="s">
        <v>11143</v>
      </c>
      <c r="ATR1" t="s">
        <v>11146</v>
      </c>
      <c r="ATS1" t="s">
        <v>9270</v>
      </c>
      <c r="ATT1" t="s">
        <v>11154</v>
      </c>
      <c r="ATU1" t="s">
        <v>11159</v>
      </c>
      <c r="ATV1" t="s">
        <v>11165</v>
      </c>
      <c r="ATW1" t="s">
        <v>11169</v>
      </c>
      <c r="ATX1" t="s">
        <v>11173</v>
      </c>
      <c r="ATY1" t="s">
        <v>11176</v>
      </c>
      <c r="ATZ1" t="s">
        <v>11180</v>
      </c>
      <c r="AUA1" t="s">
        <v>11183</v>
      </c>
      <c r="AUB1" t="s">
        <v>11186</v>
      </c>
      <c r="AUC1" t="s">
        <v>11189</v>
      </c>
      <c r="AUD1" t="s">
        <v>11193</v>
      </c>
      <c r="AUE1" t="s">
        <v>11197</v>
      </c>
      <c r="AUF1" t="s">
        <v>11201</v>
      </c>
      <c r="AUG1" t="s">
        <v>11205</v>
      </c>
      <c r="AUH1" t="s">
        <v>11208</v>
      </c>
      <c r="AUI1" t="s">
        <v>11211</v>
      </c>
      <c r="AUJ1" t="s">
        <v>11216</v>
      </c>
      <c r="AUK1" t="s">
        <v>11219</v>
      </c>
      <c r="AUL1" t="s">
        <v>11222</v>
      </c>
      <c r="AUM1" t="s">
        <v>11225</v>
      </c>
      <c r="AUN1" t="s">
        <v>11228</v>
      </c>
      <c r="AUO1" t="s">
        <v>11231</v>
      </c>
      <c r="AUP1" t="s">
        <v>11234</v>
      </c>
      <c r="AUQ1" t="s">
        <v>11237</v>
      </c>
      <c r="AUR1" t="s">
        <v>11004</v>
      </c>
      <c r="AUS1" t="s">
        <v>7366</v>
      </c>
      <c r="AUT1" t="s">
        <v>11024</v>
      </c>
      <c r="AUU1" t="s">
        <v>7518</v>
      </c>
      <c r="AUV1" t="s">
        <v>11251</v>
      </c>
      <c r="AUW1" t="s">
        <v>11254</v>
      </c>
      <c r="AUX1" t="s">
        <v>11257</v>
      </c>
      <c r="AUY1" t="s">
        <v>11260</v>
      </c>
      <c r="AUZ1" t="s">
        <v>11264</v>
      </c>
      <c r="AVA1" t="s">
        <v>11267</v>
      </c>
      <c r="AVB1" t="s">
        <v>11270</v>
      </c>
      <c r="AVC1" t="s">
        <v>11273</v>
      </c>
      <c r="AVD1" t="s">
        <v>11276</v>
      </c>
      <c r="AVE1" t="s">
        <v>11279</v>
      </c>
      <c r="AVF1" t="s">
        <v>11283</v>
      </c>
      <c r="AVG1" t="s">
        <v>11286</v>
      </c>
      <c r="AVH1" t="s">
        <v>11289</v>
      </c>
      <c r="AVI1" t="s">
        <v>11292</v>
      </c>
      <c r="AVJ1" t="s">
        <v>11296</v>
      </c>
      <c r="AVK1" t="s">
        <v>11300</v>
      </c>
      <c r="AVL1" t="s">
        <v>11303</v>
      </c>
      <c r="AVM1" t="s">
        <v>11306</v>
      </c>
      <c r="AVN1" t="s">
        <v>11309</v>
      </c>
      <c r="AVO1" t="s">
        <v>11312</v>
      </c>
      <c r="AVP1" t="s">
        <v>11316</v>
      </c>
      <c r="AVQ1" t="s">
        <v>10118</v>
      </c>
      <c r="AVR1" t="s">
        <v>11323</v>
      </c>
      <c r="AVS1" t="s">
        <v>11326</v>
      </c>
      <c r="AVT1" t="s">
        <v>11329</v>
      </c>
      <c r="AVU1" t="s">
        <v>11332</v>
      </c>
      <c r="AVV1" t="s">
        <v>11336</v>
      </c>
      <c r="AVW1" t="s">
        <v>11339</v>
      </c>
      <c r="AVX1" t="s">
        <v>10351</v>
      </c>
      <c r="AVY1" t="s">
        <v>11344</v>
      </c>
      <c r="AVZ1" t="s">
        <v>11347</v>
      </c>
      <c r="AWA1" t="s">
        <v>11350</v>
      </c>
      <c r="AWB1" t="s">
        <v>11354</v>
      </c>
      <c r="AWC1" t="s">
        <v>11358</v>
      </c>
      <c r="AWD1" t="s">
        <v>11363</v>
      </c>
      <c r="AWE1" t="s">
        <v>11367</v>
      </c>
      <c r="AWF1" t="s">
        <v>11371</v>
      </c>
      <c r="AWG1" t="s">
        <v>11375</v>
      </c>
      <c r="AWH1" t="s">
        <v>11378</v>
      </c>
      <c r="AWI1" t="s">
        <v>11381</v>
      </c>
      <c r="AWJ1" t="s">
        <v>11384</v>
      </c>
      <c r="AWK1" t="s">
        <v>11387</v>
      </c>
      <c r="AWL1" t="s">
        <v>11390</v>
      </c>
      <c r="AWM1" t="s">
        <v>11394</v>
      </c>
      <c r="AWN1" t="s">
        <v>11399</v>
      </c>
      <c r="AWO1" t="s">
        <v>11403</v>
      </c>
      <c r="AWP1" t="s">
        <v>11406</v>
      </c>
      <c r="AWQ1" t="s">
        <v>11409</v>
      </c>
      <c r="AWR1" t="s">
        <v>11413</v>
      </c>
      <c r="AWS1" t="s">
        <v>11416</v>
      </c>
      <c r="AWT1" t="s">
        <v>11419</v>
      </c>
      <c r="AWU1" t="s">
        <v>11422</v>
      </c>
      <c r="AWV1" t="s">
        <v>11425</v>
      </c>
      <c r="AWW1" t="s">
        <v>11428</v>
      </c>
      <c r="AWX1" t="s">
        <v>11431</v>
      </c>
      <c r="AWY1" t="s">
        <v>11435</v>
      </c>
      <c r="AWZ1" t="s">
        <v>11137</v>
      </c>
      <c r="AXA1" t="s">
        <v>11440</v>
      </c>
      <c r="AXB1" t="s">
        <v>11443</v>
      </c>
      <c r="AXC1" t="s">
        <v>11446</v>
      </c>
      <c r="AXD1" t="s">
        <v>7936</v>
      </c>
      <c r="AXE1" t="s">
        <v>9429</v>
      </c>
      <c r="AXF1" t="s">
        <v>11453</v>
      </c>
      <c r="AXG1" t="s">
        <v>11456</v>
      </c>
      <c r="AXH1" t="s">
        <v>11459</v>
      </c>
      <c r="AXI1" t="s">
        <v>11462</v>
      </c>
      <c r="AXJ1" t="s">
        <v>11465</v>
      </c>
      <c r="AXK1" t="s">
        <v>11468</v>
      </c>
      <c r="AXL1" t="s">
        <v>11471</v>
      </c>
      <c r="AXM1" t="s">
        <v>11475</v>
      </c>
      <c r="AXN1" t="s">
        <v>11478</v>
      </c>
      <c r="AXO1" t="s">
        <v>11481</v>
      </c>
      <c r="AXP1" t="s">
        <v>8570</v>
      </c>
      <c r="AXQ1" t="s">
        <v>11486</v>
      </c>
      <c r="AXR1" t="s">
        <v>11490</v>
      </c>
      <c r="AXS1" t="s">
        <v>11495</v>
      </c>
      <c r="AXT1" t="s">
        <v>11497</v>
      </c>
      <c r="AXU1" t="s">
        <v>11500</v>
      </c>
      <c r="AXV1" t="s">
        <v>11504</v>
      </c>
      <c r="AXW1" t="s">
        <v>11509</v>
      </c>
      <c r="AXX1" t="s">
        <v>11515</v>
      </c>
      <c r="AXY1" t="s">
        <v>11521</v>
      </c>
      <c r="AXZ1" t="s">
        <v>11526</v>
      </c>
      <c r="AYA1" t="s">
        <v>11529</v>
      </c>
      <c r="AYB1" t="s">
        <v>11532</v>
      </c>
      <c r="AYC1" t="s">
        <v>11535</v>
      </c>
      <c r="AYD1" t="s">
        <v>11538</v>
      </c>
      <c r="AYE1" t="s">
        <v>11541</v>
      </c>
      <c r="AYF1" t="s">
        <v>11544</v>
      </c>
      <c r="AYG1" t="s">
        <v>11546</v>
      </c>
      <c r="AYH1" t="s">
        <v>11549</v>
      </c>
      <c r="AYI1" t="s">
        <v>11552</v>
      </c>
      <c r="AYJ1" t="s">
        <v>11555</v>
      </c>
      <c r="AYK1" t="s">
        <v>11558</v>
      </c>
      <c r="AYL1" t="s">
        <v>11562</v>
      </c>
      <c r="AYM1" t="s">
        <v>11565</v>
      </c>
      <c r="AYN1" t="s">
        <v>11568</v>
      </c>
      <c r="AYO1" t="s">
        <v>11572</v>
      </c>
      <c r="AYP1" t="s">
        <v>11576</v>
      </c>
      <c r="AYQ1" t="s">
        <v>11580</v>
      </c>
      <c r="AYR1" t="s">
        <v>11584</v>
      </c>
      <c r="AYS1" t="s">
        <v>11587</v>
      </c>
      <c r="AYT1" t="s">
        <v>11590</v>
      </c>
      <c r="AYU1" t="s">
        <v>11593</v>
      </c>
      <c r="AYV1" t="s">
        <v>11598</v>
      </c>
      <c r="AYW1" t="s">
        <v>11603</v>
      </c>
      <c r="AYX1" t="s">
        <v>11606</v>
      </c>
      <c r="AYY1" t="s">
        <v>11609</v>
      </c>
      <c r="AYZ1" t="s">
        <v>11612</v>
      </c>
      <c r="AZA1" t="s">
        <v>11615</v>
      </c>
      <c r="AZB1" t="s">
        <v>11620</v>
      </c>
      <c r="AZC1" t="s">
        <v>11623</v>
      </c>
      <c r="AZD1" t="s">
        <v>11626</v>
      </c>
      <c r="AZE1" t="s">
        <v>11629</v>
      </c>
      <c r="AZF1" t="s">
        <v>11633</v>
      </c>
      <c r="AZG1" t="s">
        <v>11637</v>
      </c>
      <c r="AZH1" t="s">
        <v>11640</v>
      </c>
      <c r="AZI1" t="s">
        <v>11643</v>
      </c>
      <c r="AZJ1" t="s">
        <v>11646</v>
      </c>
      <c r="AZK1" t="s">
        <v>11649</v>
      </c>
      <c r="AZL1" t="s">
        <v>11653</v>
      </c>
      <c r="AZM1" t="s">
        <v>11657</v>
      </c>
      <c r="AZN1" t="s">
        <v>11660</v>
      </c>
      <c r="AZO1" t="s">
        <v>11664</v>
      </c>
      <c r="AZP1" t="s">
        <v>11668</v>
      </c>
      <c r="AZQ1" t="s">
        <v>11672</v>
      </c>
      <c r="AZR1" t="s">
        <v>11677</v>
      </c>
      <c r="AZS1" t="s">
        <v>11680</v>
      </c>
      <c r="AZT1" t="s">
        <v>11683</v>
      </c>
      <c r="AZU1" t="s">
        <v>11687</v>
      </c>
      <c r="AZV1" t="s">
        <v>11690</v>
      </c>
      <c r="AZW1" t="s">
        <v>9624</v>
      </c>
      <c r="AZX1" t="s">
        <v>11695</v>
      </c>
      <c r="AZY1" t="s">
        <v>11698</v>
      </c>
      <c r="AZZ1" t="s">
        <v>11701</v>
      </c>
      <c r="BAA1" t="s">
        <v>11704</v>
      </c>
      <c r="BAB1" t="s">
        <v>11707</v>
      </c>
      <c r="BAC1" t="s">
        <v>11710</v>
      </c>
      <c r="BAD1" t="s">
        <v>11714</v>
      </c>
      <c r="BAE1" t="s">
        <v>11719</v>
      </c>
      <c r="BAF1" t="s">
        <v>11723</v>
      </c>
      <c r="BAG1" t="s">
        <v>11726</v>
      </c>
      <c r="BAH1" t="s">
        <v>11729</v>
      </c>
      <c r="BAI1" t="s">
        <v>11733</v>
      </c>
      <c r="BAJ1" t="s">
        <v>11738</v>
      </c>
      <c r="BAK1" t="s">
        <v>11743</v>
      </c>
      <c r="BAL1" t="s">
        <v>11746</v>
      </c>
      <c r="BAM1" t="s">
        <v>11749</v>
      </c>
      <c r="BAN1" t="s">
        <v>11752</v>
      </c>
      <c r="BAO1" t="s">
        <v>11755</v>
      </c>
      <c r="BAP1" t="s">
        <v>11758</v>
      </c>
      <c r="BAQ1" t="s">
        <v>11762</v>
      </c>
      <c r="BAR1" t="s">
        <v>11765</v>
      </c>
      <c r="BAS1" t="s">
        <v>11768</v>
      </c>
      <c r="BAT1" t="s">
        <v>11771</v>
      </c>
      <c r="BAU1" t="s">
        <v>11774</v>
      </c>
      <c r="BAV1" t="s">
        <v>11778</v>
      </c>
      <c r="BAW1" t="s">
        <v>11782</v>
      </c>
      <c r="BAX1" t="s">
        <v>11786</v>
      </c>
      <c r="BAY1" t="s">
        <v>11791</v>
      </c>
      <c r="BAZ1" t="s">
        <v>11795</v>
      </c>
      <c r="BBA1" t="s">
        <v>11798</v>
      </c>
      <c r="BBB1" t="s">
        <v>11801</v>
      </c>
      <c r="BBC1" t="s">
        <v>11805</v>
      </c>
      <c r="BBD1" t="s">
        <v>11808</v>
      </c>
      <c r="BBE1" t="s">
        <v>11811</v>
      </c>
      <c r="BBF1" t="s">
        <v>11814</v>
      </c>
      <c r="BBG1" t="s">
        <v>11817</v>
      </c>
      <c r="BBH1" t="s">
        <v>11820</v>
      </c>
      <c r="BBI1" t="s">
        <v>11823</v>
      </c>
      <c r="BBJ1" t="s">
        <v>11826</v>
      </c>
      <c r="BBK1" t="s">
        <v>11829</v>
      </c>
      <c r="BBL1" t="s">
        <v>11832</v>
      </c>
      <c r="BBM1" t="s">
        <v>11835</v>
      </c>
      <c r="BBN1" t="s">
        <v>11838</v>
      </c>
      <c r="BBO1" t="s">
        <v>11841</v>
      </c>
      <c r="BBP1" t="s">
        <v>9613</v>
      </c>
      <c r="BBQ1" t="s">
        <v>11846</v>
      </c>
      <c r="BBR1" t="s">
        <v>11850</v>
      </c>
      <c r="BBS1" t="s">
        <v>11853</v>
      </c>
      <c r="BBT1" t="s">
        <v>11856</v>
      </c>
      <c r="BBU1" t="s">
        <v>11859</v>
      </c>
      <c r="BBV1" t="s">
        <v>11863</v>
      </c>
      <c r="BBW1" t="s">
        <v>11868</v>
      </c>
      <c r="BBX1" t="s">
        <v>11872</v>
      </c>
      <c r="BBY1" t="s">
        <v>11877</v>
      </c>
      <c r="BBZ1" t="s">
        <v>11879</v>
      </c>
      <c r="BCA1" t="s">
        <v>11882</v>
      </c>
      <c r="BCB1" t="s">
        <v>11885</v>
      </c>
      <c r="BCC1" t="s">
        <v>11888</v>
      </c>
      <c r="BCD1" t="s">
        <v>11891</v>
      </c>
      <c r="BCE1" t="s">
        <v>11894</v>
      </c>
      <c r="BCF1" t="s">
        <v>11898</v>
      </c>
      <c r="BCG1" t="s">
        <v>11902</v>
      </c>
      <c r="BCH1" t="s">
        <v>11905</v>
      </c>
      <c r="BCI1" t="s">
        <v>11909</v>
      </c>
      <c r="BCJ1" t="s">
        <v>11912</v>
      </c>
      <c r="BCK1" t="s">
        <v>11915</v>
      </c>
      <c r="BCL1" t="s">
        <v>11918</v>
      </c>
      <c r="BCM1" t="s">
        <v>11921</v>
      </c>
      <c r="BCN1" t="s">
        <v>11925</v>
      </c>
      <c r="BCO1" t="s">
        <v>11930</v>
      </c>
      <c r="BCP1" t="s">
        <v>11934</v>
      </c>
      <c r="BCQ1" t="s">
        <v>11937</v>
      </c>
      <c r="BCR1" t="s">
        <v>11941</v>
      </c>
      <c r="BCS1" t="s">
        <v>11944</v>
      </c>
      <c r="BCT1" t="s">
        <v>11947</v>
      </c>
      <c r="BCU1" t="s">
        <v>11950</v>
      </c>
      <c r="BCV1" t="s">
        <v>11953</v>
      </c>
      <c r="BCW1" t="s">
        <v>11956</v>
      </c>
      <c r="BCX1" t="s">
        <v>11959</v>
      </c>
      <c r="BCY1" t="s">
        <v>11963</v>
      </c>
      <c r="BCZ1" t="s">
        <v>11966</v>
      </c>
      <c r="BDA1" t="s">
        <v>11969</v>
      </c>
      <c r="BDB1" t="s">
        <v>11972</v>
      </c>
      <c r="BDC1" t="s">
        <v>11976</v>
      </c>
      <c r="BDD1" t="s">
        <v>11979</v>
      </c>
      <c r="BDE1" t="s">
        <v>11983</v>
      </c>
      <c r="BDF1" t="s">
        <v>11987</v>
      </c>
      <c r="BDG1" t="s">
        <v>11990</v>
      </c>
      <c r="BDH1" t="s">
        <v>11994</v>
      </c>
      <c r="BDI1" t="s">
        <v>11998</v>
      </c>
      <c r="BDJ1" t="s">
        <v>12001</v>
      </c>
      <c r="BDK1" t="s">
        <v>12004</v>
      </c>
      <c r="BDL1" t="s">
        <v>12007</v>
      </c>
      <c r="BDM1" t="s">
        <v>12011</v>
      </c>
      <c r="BDN1" t="s">
        <v>12014</v>
      </c>
      <c r="BDO1" t="s">
        <v>12018</v>
      </c>
      <c r="BDP1" t="s">
        <v>12022</v>
      </c>
      <c r="BDQ1" t="s">
        <v>12027</v>
      </c>
      <c r="BDR1" t="s">
        <v>12031</v>
      </c>
      <c r="BDS1" t="s">
        <v>12035</v>
      </c>
      <c r="BDT1" t="s">
        <v>12038</v>
      </c>
      <c r="BDU1" t="s">
        <v>12041</v>
      </c>
      <c r="BDV1" t="s">
        <v>12044</v>
      </c>
      <c r="BDW1" t="s">
        <v>12047</v>
      </c>
      <c r="BDX1" t="s">
        <v>12050</v>
      </c>
      <c r="BDY1" t="s">
        <v>12054</v>
      </c>
      <c r="BDZ1" t="s">
        <v>12057</v>
      </c>
      <c r="BEA1" t="s">
        <v>12061</v>
      </c>
      <c r="BEB1" t="s">
        <v>12065</v>
      </c>
      <c r="BEC1" t="s">
        <v>12069</v>
      </c>
      <c r="BED1" t="s">
        <v>12073</v>
      </c>
      <c r="BEE1" t="s">
        <v>12076</v>
      </c>
      <c r="BEF1" t="s">
        <v>12079</v>
      </c>
      <c r="BEG1" t="s">
        <v>12082</v>
      </c>
      <c r="BEH1" t="s">
        <v>12085</v>
      </c>
      <c r="BEI1" t="s">
        <v>12088</v>
      </c>
      <c r="BEJ1" t="s">
        <v>12091</v>
      </c>
      <c r="BEK1" t="s">
        <v>10141</v>
      </c>
      <c r="BEL1" t="s">
        <v>12096</v>
      </c>
      <c r="BEM1" t="s">
        <v>12099</v>
      </c>
      <c r="BEN1" t="s">
        <v>12102</v>
      </c>
      <c r="BEO1" t="s">
        <v>12105</v>
      </c>
      <c r="BEP1" t="s">
        <v>12108</v>
      </c>
      <c r="BEQ1" t="s">
        <v>12111</v>
      </c>
      <c r="BER1" t="s">
        <v>12114</v>
      </c>
      <c r="BES1" t="s">
        <v>12118</v>
      </c>
      <c r="BET1" t="s">
        <v>12121</v>
      </c>
      <c r="BEU1" t="s">
        <v>12126</v>
      </c>
      <c r="BEV1" t="s">
        <v>12129</v>
      </c>
      <c r="BEW1" t="s">
        <v>12132</v>
      </c>
      <c r="BEX1" t="s">
        <v>12136</v>
      </c>
      <c r="BEY1" t="s">
        <v>12140</v>
      </c>
      <c r="BEZ1" t="s">
        <v>12144</v>
      </c>
      <c r="BFA1" t="s">
        <v>12147</v>
      </c>
      <c r="BFB1" t="s">
        <v>12150</v>
      </c>
      <c r="BFC1" t="s">
        <v>12153</v>
      </c>
      <c r="BFD1" t="s">
        <v>12157</v>
      </c>
      <c r="BFE1" t="s">
        <v>12160</v>
      </c>
      <c r="BFF1" t="s">
        <v>12163</v>
      </c>
      <c r="BFG1" t="s">
        <v>7342</v>
      </c>
      <c r="BFH1" t="s">
        <v>12168</v>
      </c>
      <c r="BFI1" t="s">
        <v>12171</v>
      </c>
      <c r="BFJ1" t="s">
        <v>12175</v>
      </c>
      <c r="BFK1" t="s">
        <v>7423</v>
      </c>
      <c r="BFL1" t="s">
        <v>12180</v>
      </c>
      <c r="BFM1" t="s">
        <v>12184</v>
      </c>
      <c r="BFN1" t="s">
        <v>12187</v>
      </c>
      <c r="BFO1" t="s">
        <v>12190</v>
      </c>
      <c r="BFP1" t="s">
        <v>12193</v>
      </c>
      <c r="BFQ1" t="s">
        <v>12196</v>
      </c>
      <c r="BFR1" t="s">
        <v>12199</v>
      </c>
      <c r="BFS1" t="s">
        <v>12202</v>
      </c>
      <c r="BFT1" t="s">
        <v>12205</v>
      </c>
      <c r="BFU1" t="s">
        <v>12208</v>
      </c>
      <c r="BFV1" t="s">
        <v>7692</v>
      </c>
      <c r="BFW1" t="s">
        <v>12213</v>
      </c>
      <c r="BFX1" t="s">
        <v>12217</v>
      </c>
      <c r="BFY1" t="s">
        <v>12220</v>
      </c>
      <c r="BFZ1" t="s">
        <v>12224</v>
      </c>
      <c r="BGA1" t="s">
        <v>12228</v>
      </c>
      <c r="BGB1" t="s">
        <v>12231</v>
      </c>
      <c r="BGC1" t="s">
        <v>12235</v>
      </c>
      <c r="BGD1" t="s">
        <v>12239</v>
      </c>
      <c r="BGE1" t="s">
        <v>12242</v>
      </c>
      <c r="BGF1" t="s">
        <v>12246</v>
      </c>
      <c r="BGG1" t="s">
        <v>12250</v>
      </c>
      <c r="BGH1" t="s">
        <v>12254</v>
      </c>
      <c r="BGI1" t="s">
        <v>12257</v>
      </c>
      <c r="BGJ1" t="s">
        <v>12260</v>
      </c>
      <c r="BGK1" t="s">
        <v>12263</v>
      </c>
      <c r="BGL1" t="s">
        <v>12267</v>
      </c>
      <c r="BGM1" t="s">
        <v>12270</v>
      </c>
      <c r="BGN1" t="s">
        <v>12273</v>
      </c>
      <c r="BGO1" t="s">
        <v>12277</v>
      </c>
      <c r="BGP1" t="s">
        <v>12282</v>
      </c>
      <c r="BGQ1" t="s">
        <v>12286</v>
      </c>
      <c r="BGR1" t="s">
        <v>12291</v>
      </c>
      <c r="BGS1" t="s">
        <v>12297</v>
      </c>
      <c r="BGT1" t="s">
        <v>12302</v>
      </c>
      <c r="BGU1" t="s">
        <v>12305</v>
      </c>
      <c r="BGV1" t="s">
        <v>12308</v>
      </c>
      <c r="BGW1" t="s">
        <v>12312</v>
      </c>
      <c r="BGX1" t="s">
        <v>12316</v>
      </c>
      <c r="BGY1" t="s">
        <v>12320</v>
      </c>
      <c r="BGZ1" t="s">
        <v>12323</v>
      </c>
      <c r="BHA1" t="s">
        <v>12326</v>
      </c>
      <c r="BHB1" t="s">
        <v>12330</v>
      </c>
      <c r="BHC1" t="s">
        <v>12333</v>
      </c>
      <c r="BHD1" t="s">
        <v>12336</v>
      </c>
      <c r="BHE1" t="s">
        <v>12339</v>
      </c>
      <c r="BHF1" t="s">
        <v>12343</v>
      </c>
      <c r="BHG1" t="s">
        <v>12347</v>
      </c>
      <c r="BHH1" t="s">
        <v>12352</v>
      </c>
      <c r="BHI1" t="s">
        <v>12356</v>
      </c>
      <c r="BHJ1" t="s">
        <v>12359</v>
      </c>
      <c r="BHK1" t="s">
        <v>12362</v>
      </c>
      <c r="BHL1" t="s">
        <v>12365</v>
      </c>
      <c r="BHM1" t="s">
        <v>12368</v>
      </c>
      <c r="BHN1" t="s">
        <v>12371</v>
      </c>
      <c r="BHO1" t="s">
        <v>12374</v>
      </c>
      <c r="BHP1" t="s">
        <v>12377</v>
      </c>
      <c r="BHQ1" t="s">
        <v>12380</v>
      </c>
      <c r="BHR1" t="s">
        <v>12383</v>
      </c>
      <c r="BHS1" t="s">
        <v>12386</v>
      </c>
      <c r="BHT1" t="s">
        <v>12389</v>
      </c>
      <c r="BHU1" t="s">
        <v>7355</v>
      </c>
      <c r="BHV1" t="s">
        <v>12395</v>
      </c>
      <c r="BHW1" t="s">
        <v>12398</v>
      </c>
      <c r="BHX1" t="s">
        <v>12401</v>
      </c>
      <c r="BHY1" t="s">
        <v>12404</v>
      </c>
      <c r="BHZ1" t="s">
        <v>12407</v>
      </c>
      <c r="BIA1" t="s">
        <v>12410</v>
      </c>
      <c r="BIB1" t="s">
        <v>12414</v>
      </c>
      <c r="BIC1" t="s">
        <v>12417</v>
      </c>
      <c r="BID1" t="s">
        <v>12420</v>
      </c>
      <c r="BIE1" t="s">
        <v>12423</v>
      </c>
      <c r="BIF1" t="s">
        <v>12426</v>
      </c>
      <c r="BIG1" t="s">
        <v>12429</v>
      </c>
      <c r="BIH1" t="s">
        <v>12433</v>
      </c>
      <c r="BII1" t="s">
        <v>12436</v>
      </c>
      <c r="BIJ1" t="s">
        <v>12439</v>
      </c>
      <c r="BIK1" t="s">
        <v>12442</v>
      </c>
      <c r="BIL1" t="s">
        <v>12445</v>
      </c>
      <c r="BIM1" t="s">
        <v>12447</v>
      </c>
      <c r="BIN1" t="s">
        <v>12450</v>
      </c>
      <c r="BIO1" t="s">
        <v>10112</v>
      </c>
      <c r="BIP1" t="s">
        <v>12456</v>
      </c>
      <c r="BIQ1" t="s">
        <v>12459</v>
      </c>
      <c r="BIR1" t="s">
        <v>12463</v>
      </c>
      <c r="BIS1" t="s">
        <v>12467</v>
      </c>
      <c r="BIT1" t="s">
        <v>12471</v>
      </c>
      <c r="BIU1" t="s">
        <v>12474</v>
      </c>
      <c r="BIV1" t="s">
        <v>12477</v>
      </c>
      <c r="BIW1" t="s">
        <v>12480</v>
      </c>
      <c r="BIX1" t="s">
        <v>12484</v>
      </c>
      <c r="BIY1" t="s">
        <v>12488</v>
      </c>
      <c r="BIZ1" t="s">
        <v>12491</v>
      </c>
      <c r="BJA1" t="s">
        <v>12493</v>
      </c>
      <c r="BJB1" t="s">
        <v>12496</v>
      </c>
      <c r="BJC1" t="s">
        <v>12500</v>
      </c>
      <c r="BJD1" t="s">
        <v>12504</v>
      </c>
      <c r="BJE1" t="s">
        <v>12507</v>
      </c>
      <c r="BJF1" t="s">
        <v>12510</v>
      </c>
      <c r="BJG1" t="s">
        <v>12514</v>
      </c>
      <c r="BJH1" t="s">
        <v>12518</v>
      </c>
      <c r="BJI1" t="s">
        <v>12522</v>
      </c>
      <c r="BJJ1" t="s">
        <v>12526</v>
      </c>
      <c r="BJK1" t="s">
        <v>12530</v>
      </c>
      <c r="BJL1" t="s">
        <v>12533</v>
      </c>
      <c r="BJM1" t="s">
        <v>12537</v>
      </c>
      <c r="BJN1" t="s">
        <v>12540</v>
      </c>
      <c r="BJO1" t="s">
        <v>12544</v>
      </c>
      <c r="BJP1" t="s">
        <v>12548</v>
      </c>
      <c r="BJQ1" t="s">
        <v>12552</v>
      </c>
      <c r="BJR1" t="s">
        <v>12556</v>
      </c>
      <c r="BJS1" t="s">
        <v>12561</v>
      </c>
      <c r="BJT1" t="s">
        <v>12565</v>
      </c>
      <c r="BJU1" t="s">
        <v>12568</v>
      </c>
      <c r="BJV1" t="s">
        <v>12571</v>
      </c>
      <c r="BJW1" t="s">
        <v>12574</v>
      </c>
      <c r="BJX1" t="s">
        <v>12577</v>
      </c>
      <c r="BJY1" t="s">
        <v>12581</v>
      </c>
      <c r="BJZ1" t="s">
        <v>12584</v>
      </c>
      <c r="BKA1" t="s">
        <v>12587</v>
      </c>
      <c r="BKB1" t="s">
        <v>12590</v>
      </c>
      <c r="BKC1" t="s">
        <v>12593</v>
      </c>
      <c r="BKD1" t="s">
        <v>12596</v>
      </c>
      <c r="BKE1" t="s">
        <v>12600</v>
      </c>
      <c r="BKF1" t="s">
        <v>12603</v>
      </c>
      <c r="BKG1" t="s">
        <v>12606</v>
      </c>
      <c r="BKH1" t="s">
        <v>12608</v>
      </c>
      <c r="BKI1" t="s">
        <v>12611</v>
      </c>
      <c r="BKJ1" t="s">
        <v>12614</v>
      </c>
      <c r="BKK1" t="s">
        <v>12618</v>
      </c>
      <c r="BKL1" t="s">
        <v>8816</v>
      </c>
      <c r="BKM1" t="s">
        <v>12624</v>
      </c>
      <c r="BKN1" t="s">
        <v>12627</v>
      </c>
      <c r="BKO1" t="s">
        <v>7462</v>
      </c>
      <c r="BKP1" t="s">
        <v>12633</v>
      </c>
      <c r="BKQ1" t="s">
        <v>12633</v>
      </c>
      <c r="BKR1" t="s">
        <v>7475</v>
      </c>
      <c r="BKS1" t="s">
        <v>12642</v>
      </c>
      <c r="BKT1" t="s">
        <v>12647</v>
      </c>
      <c r="BKU1" t="s">
        <v>12651</v>
      </c>
      <c r="BKV1" t="s">
        <v>12654</v>
      </c>
      <c r="BKW1" t="s">
        <v>12657</v>
      </c>
      <c r="BKX1" t="s">
        <v>12660</v>
      </c>
      <c r="BKY1" t="s">
        <v>12663</v>
      </c>
      <c r="BKZ1" t="s">
        <v>12666</v>
      </c>
      <c r="BLA1" t="s">
        <v>12670</v>
      </c>
      <c r="BLB1" t="s">
        <v>12675</v>
      </c>
      <c r="BLC1" t="s">
        <v>12679</v>
      </c>
      <c r="BLD1" t="s">
        <v>12683</v>
      </c>
      <c r="BLE1" t="s">
        <v>12686</v>
      </c>
      <c r="BLF1" t="s">
        <v>12689</v>
      </c>
      <c r="BLG1" t="s">
        <v>12692</v>
      </c>
      <c r="BLH1" t="s">
        <v>12697</v>
      </c>
      <c r="BLI1" t="s">
        <v>12701</v>
      </c>
      <c r="BLJ1" t="s">
        <v>12704</v>
      </c>
      <c r="BLK1" t="s">
        <v>12707</v>
      </c>
      <c r="BLL1" t="s">
        <v>12710</v>
      </c>
      <c r="BLM1" t="s">
        <v>12713</v>
      </c>
      <c r="BLN1" t="s">
        <v>8293</v>
      </c>
      <c r="BLO1" t="s">
        <v>12719</v>
      </c>
      <c r="BLP1" t="s">
        <v>12723</v>
      </c>
      <c r="BLQ1" t="s">
        <v>12727</v>
      </c>
      <c r="BLR1" t="s">
        <v>12731</v>
      </c>
      <c r="BLS1" t="s">
        <v>12735</v>
      </c>
      <c r="BLT1" t="s">
        <v>12740</v>
      </c>
      <c r="BLU1" t="s">
        <v>12743</v>
      </c>
      <c r="BLV1" t="s">
        <v>12747</v>
      </c>
      <c r="BLW1" t="s">
        <v>12751</v>
      </c>
      <c r="BLX1" t="s">
        <v>12754</v>
      </c>
      <c r="BLY1" t="s">
        <v>12758</v>
      </c>
      <c r="BLZ1" t="s">
        <v>12761</v>
      </c>
      <c r="BMA1" t="s">
        <v>12764</v>
      </c>
      <c r="BMB1" t="s">
        <v>12767</v>
      </c>
      <c r="BMC1" t="s">
        <v>12771</v>
      </c>
      <c r="BMD1" t="s">
        <v>12774</v>
      </c>
      <c r="BME1" t="s">
        <v>12778</v>
      </c>
      <c r="BMF1" t="s">
        <v>9935</v>
      </c>
      <c r="BMG1" t="s">
        <v>12783</v>
      </c>
      <c r="BMH1" t="s">
        <v>12787</v>
      </c>
      <c r="BMI1" t="s">
        <v>12792</v>
      </c>
      <c r="BMJ1" t="s">
        <v>12796</v>
      </c>
      <c r="BMK1" t="s">
        <v>12800</v>
      </c>
      <c r="BML1" t="s">
        <v>12804</v>
      </c>
      <c r="BMM1" t="s">
        <v>12807</v>
      </c>
      <c r="BMN1" t="s">
        <v>12810</v>
      </c>
      <c r="BMO1" t="s">
        <v>12813</v>
      </c>
      <c r="BMP1" t="s">
        <v>12816</v>
      </c>
      <c r="BMQ1" t="s">
        <v>12820</v>
      </c>
      <c r="BMR1" t="s">
        <v>12824</v>
      </c>
      <c r="BMS1" t="s">
        <v>12829</v>
      </c>
      <c r="BMT1" t="s">
        <v>12834</v>
      </c>
      <c r="BMU1" t="s">
        <v>12838</v>
      </c>
      <c r="BMV1" t="s">
        <v>12841</v>
      </c>
      <c r="BMW1" t="s">
        <v>12844</v>
      </c>
      <c r="BMX1" t="s">
        <v>12847</v>
      </c>
      <c r="BMY1" t="s">
        <v>12850</v>
      </c>
      <c r="BMZ1" t="s">
        <v>12853</v>
      </c>
      <c r="BNA1" t="s">
        <v>12858</v>
      </c>
      <c r="BNB1" t="s">
        <v>12863</v>
      </c>
      <c r="BNC1" t="s">
        <v>12866</v>
      </c>
      <c r="BND1" t="s">
        <v>12870</v>
      </c>
      <c r="BNE1" t="s">
        <v>12875</v>
      </c>
      <c r="BNF1" t="s">
        <v>12878</v>
      </c>
      <c r="BNG1" t="s">
        <v>12881</v>
      </c>
      <c r="BNH1" t="s">
        <v>12884</v>
      </c>
      <c r="BNI1" t="s">
        <v>12887</v>
      </c>
      <c r="BNJ1" t="s">
        <v>12890</v>
      </c>
      <c r="BNK1" t="s">
        <v>12893</v>
      </c>
      <c r="BNL1" t="s">
        <v>12896</v>
      </c>
      <c r="BNM1" t="s">
        <v>12899</v>
      </c>
      <c r="BNN1" t="s">
        <v>12902</v>
      </c>
      <c r="BNO1" t="s">
        <v>12906</v>
      </c>
      <c r="BNP1" t="s">
        <v>12911</v>
      </c>
      <c r="BNQ1" t="s">
        <v>12915</v>
      </c>
      <c r="BNR1" t="s">
        <v>12918</v>
      </c>
      <c r="BNS1" t="s">
        <v>12923</v>
      </c>
      <c r="BNT1" t="s">
        <v>12927</v>
      </c>
      <c r="BNU1" t="s">
        <v>12930</v>
      </c>
      <c r="BNV1" t="s">
        <v>12935</v>
      </c>
      <c r="BNW1" t="s">
        <v>12939</v>
      </c>
      <c r="BNX1" t="s">
        <v>12943</v>
      </c>
      <c r="BNY1" t="s">
        <v>12947</v>
      </c>
      <c r="BNZ1" t="s">
        <v>12951</v>
      </c>
      <c r="BOA1" t="s">
        <v>12954</v>
      </c>
      <c r="BOB1" t="s">
        <v>12957</v>
      </c>
      <c r="BOC1" t="s">
        <v>12961</v>
      </c>
      <c r="BOD1" t="s">
        <v>12965</v>
      </c>
      <c r="BOE1" t="s">
        <v>12969</v>
      </c>
      <c r="BOF1" t="s">
        <v>12972</v>
      </c>
    </row>
    <row r="2" spans="1:1748" x14ac:dyDescent="0.25">
      <c r="A2" t="s">
        <v>14013</v>
      </c>
      <c r="B2" t="s">
        <v>6768</v>
      </c>
      <c r="C2" t="s">
        <v>6777</v>
      </c>
      <c r="D2" t="s">
        <v>6782</v>
      </c>
      <c r="E2" t="s">
        <v>6788</v>
      </c>
      <c r="F2" t="s">
        <v>6795</v>
      </c>
      <c r="G2" t="s">
        <v>6800</v>
      </c>
      <c r="H2" t="s">
        <v>6804</v>
      </c>
      <c r="I2" t="s">
        <v>6809</v>
      </c>
      <c r="J2" t="s">
        <v>6815</v>
      </c>
      <c r="K2" t="s">
        <v>6819</v>
      </c>
      <c r="L2" t="s">
        <v>6824</v>
      </c>
      <c r="M2" t="s">
        <v>6830</v>
      </c>
      <c r="N2" t="s">
        <v>6837</v>
      </c>
      <c r="O2" t="s">
        <v>6842</v>
      </c>
      <c r="P2" t="s">
        <v>6848</v>
      </c>
      <c r="Q2" t="s">
        <v>6852</v>
      </c>
      <c r="R2" t="s">
        <v>6857</v>
      </c>
      <c r="S2" t="s">
        <v>6861</v>
      </c>
      <c r="T2" t="s">
        <v>6865</v>
      </c>
      <c r="U2" t="s">
        <v>6869</v>
      </c>
      <c r="V2" t="s">
        <v>6873</v>
      </c>
      <c r="W2" t="s">
        <v>6878</v>
      </c>
      <c r="X2" t="s">
        <v>6885</v>
      </c>
      <c r="Y2" t="s">
        <v>6893</v>
      </c>
      <c r="Z2" t="s">
        <v>6899</v>
      </c>
      <c r="AA2" t="s">
        <v>6902</v>
      </c>
      <c r="AB2" t="s">
        <v>6905</v>
      </c>
      <c r="AC2" t="s">
        <v>6908</v>
      </c>
      <c r="AD2" t="s">
        <v>6911</v>
      </c>
      <c r="AE2" t="s">
        <v>6914</v>
      </c>
      <c r="AF2" t="s">
        <v>6918</v>
      </c>
      <c r="AG2" t="s">
        <v>6921</v>
      </c>
      <c r="AH2" t="s">
        <v>6924</v>
      </c>
      <c r="AI2" t="s">
        <v>6928</v>
      </c>
      <c r="AJ2" t="s">
        <v>6932</v>
      </c>
      <c r="AK2" t="s">
        <v>6936</v>
      </c>
      <c r="AL2" t="s">
        <v>6941</v>
      </c>
      <c r="AM2" t="s">
        <v>6945</v>
      </c>
      <c r="AN2" t="s">
        <v>6949</v>
      </c>
      <c r="AO2" t="s">
        <v>6954</v>
      </c>
      <c r="AP2" t="s">
        <v>6958</v>
      </c>
      <c r="AQ2" t="s">
        <v>6963</v>
      </c>
      <c r="AR2" t="s">
        <v>6969</v>
      </c>
      <c r="AS2" t="s">
        <v>6973</v>
      </c>
      <c r="AT2" t="s">
        <v>6978</v>
      </c>
      <c r="AU2" t="s">
        <v>6983</v>
      </c>
      <c r="AV2" t="s">
        <v>6986</v>
      </c>
      <c r="AW2" t="s">
        <v>6990</v>
      </c>
      <c r="AX2" t="s">
        <v>6994</v>
      </c>
      <c r="AY2" t="s">
        <v>6998</v>
      </c>
      <c r="AZ2" t="s">
        <v>7002</v>
      </c>
      <c r="BA2" t="s">
        <v>7005</v>
      </c>
      <c r="BB2" t="s">
        <v>7008</v>
      </c>
      <c r="BC2" t="s">
        <v>7012</v>
      </c>
      <c r="BD2" t="s">
        <v>7016</v>
      </c>
      <c r="BE2" t="s">
        <v>7020</v>
      </c>
      <c r="BF2" t="s">
        <v>7027</v>
      </c>
      <c r="BG2" t="s">
        <v>7030</v>
      </c>
      <c r="BH2" t="s">
        <v>7033</v>
      </c>
      <c r="BI2" t="s">
        <v>7037</v>
      </c>
      <c r="BJ2" t="s">
        <v>7040</v>
      </c>
      <c r="BK2" t="s">
        <v>7044</v>
      </c>
      <c r="BL2" t="s">
        <v>7048</v>
      </c>
      <c r="BM2" t="s">
        <v>7051</v>
      </c>
      <c r="BN2" t="s">
        <v>7055</v>
      </c>
      <c r="BO2" t="s">
        <v>7059</v>
      </c>
      <c r="BP2" t="s">
        <v>7064</v>
      </c>
      <c r="BQ2" t="s">
        <v>7067</v>
      </c>
      <c r="BR2" t="s">
        <v>7071</v>
      </c>
      <c r="BS2" t="s">
        <v>7074</v>
      </c>
      <c r="BT2" t="s">
        <v>7078</v>
      </c>
      <c r="BU2" t="s">
        <v>7082</v>
      </c>
      <c r="BV2" t="s">
        <v>7086</v>
      </c>
      <c r="BW2" t="s">
        <v>7089</v>
      </c>
      <c r="BX2" t="s">
        <v>7092</v>
      </c>
      <c r="BY2" t="s">
        <v>7095</v>
      </c>
      <c r="BZ2" t="s">
        <v>7099</v>
      </c>
      <c r="CA2" t="s">
        <v>7103</v>
      </c>
      <c r="CB2" t="s">
        <v>7107</v>
      </c>
      <c r="CC2" t="s">
        <v>7110</v>
      </c>
      <c r="CD2" t="s">
        <v>7113</v>
      </c>
      <c r="CE2" t="s">
        <v>7116</v>
      </c>
      <c r="CF2" t="s">
        <v>7120</v>
      </c>
      <c r="CG2" t="s">
        <v>7123</v>
      </c>
      <c r="CH2" t="s">
        <v>7126</v>
      </c>
      <c r="CI2" t="s">
        <v>7129</v>
      </c>
      <c r="CJ2" t="s">
        <v>7132</v>
      </c>
      <c r="CK2" t="s">
        <v>7136</v>
      </c>
      <c r="CL2" t="s">
        <v>7139</v>
      </c>
      <c r="CM2" t="s">
        <v>7144</v>
      </c>
      <c r="CN2" t="s">
        <v>7147</v>
      </c>
      <c r="CO2" t="s">
        <v>7151</v>
      </c>
      <c r="CP2" t="s">
        <v>7154</v>
      </c>
      <c r="CQ2" t="s">
        <v>7158</v>
      </c>
      <c r="CR2" t="s">
        <v>7161</v>
      </c>
      <c r="CS2" t="s">
        <v>7164</v>
      </c>
      <c r="CT2" t="s">
        <v>7168</v>
      </c>
      <c r="CU2" t="s">
        <v>7171</v>
      </c>
      <c r="CV2" t="s">
        <v>7174</v>
      </c>
      <c r="CW2" t="s">
        <v>7177</v>
      </c>
      <c r="CX2" t="s">
        <v>7181</v>
      </c>
      <c r="CY2" t="s">
        <v>7185</v>
      </c>
      <c r="CZ2" t="s">
        <v>7188</v>
      </c>
      <c r="DA2" t="s">
        <v>7191</v>
      </c>
      <c r="DB2" t="s">
        <v>7195</v>
      </c>
      <c r="DC2" t="s">
        <v>7198</v>
      </c>
      <c r="DD2" t="s">
        <v>7201</v>
      </c>
      <c r="DE2" t="s">
        <v>7205</v>
      </c>
      <c r="DF2" t="s">
        <v>7212</v>
      </c>
      <c r="DG2" t="s">
        <v>7215</v>
      </c>
      <c r="DH2" t="s">
        <v>7219</v>
      </c>
      <c r="DI2" t="s">
        <v>7222</v>
      </c>
      <c r="DJ2" t="s">
        <v>7225</v>
      </c>
      <c r="DK2" t="s">
        <v>7228</v>
      </c>
      <c r="DL2" t="s">
        <v>7232</v>
      </c>
      <c r="DM2" t="s">
        <v>7235</v>
      </c>
      <c r="DN2" t="s">
        <v>7238</v>
      </c>
      <c r="DO2" t="s">
        <v>7242</v>
      </c>
      <c r="DP2" t="s">
        <v>7245</v>
      </c>
      <c r="DQ2" t="s">
        <v>7248</v>
      </c>
      <c r="DR2" t="s">
        <v>7251</v>
      </c>
      <c r="DS2" t="s">
        <v>7254</v>
      </c>
      <c r="DT2" t="s">
        <v>7258</v>
      </c>
      <c r="DU2" t="s">
        <v>7263</v>
      </c>
      <c r="DV2" t="s">
        <v>7267</v>
      </c>
      <c r="DW2" t="s">
        <v>7270</v>
      </c>
      <c r="DX2" t="s">
        <v>7273</v>
      </c>
      <c r="DY2" t="s">
        <v>7277</v>
      </c>
      <c r="DZ2" t="s">
        <v>7280</v>
      </c>
      <c r="EA2" t="s">
        <v>7283</v>
      </c>
      <c r="EB2" t="s">
        <v>7286</v>
      </c>
      <c r="EC2" t="s">
        <v>7290</v>
      </c>
      <c r="ED2" t="s">
        <v>7293</v>
      </c>
      <c r="EE2" t="s">
        <v>7297</v>
      </c>
      <c r="EF2" t="s">
        <v>7300</v>
      </c>
      <c r="EG2" t="s">
        <v>7304</v>
      </c>
      <c r="EH2" t="s">
        <v>7308</v>
      </c>
      <c r="EI2" t="s">
        <v>7311</v>
      </c>
      <c r="EJ2" t="s">
        <v>7315</v>
      </c>
      <c r="EK2" t="s">
        <v>7318</v>
      </c>
      <c r="EL2" t="s">
        <v>7321</v>
      </c>
      <c r="EM2" t="s">
        <v>7324</v>
      </c>
      <c r="EN2" t="s">
        <v>7328</v>
      </c>
      <c r="EO2" t="s">
        <v>7333</v>
      </c>
      <c r="EP2" t="s">
        <v>7336</v>
      </c>
      <c r="EQ2" t="s">
        <v>7340</v>
      </c>
      <c r="ER2" t="s">
        <v>7343</v>
      </c>
      <c r="ES2" t="s">
        <v>7346</v>
      </c>
      <c r="ET2" t="s">
        <v>7350</v>
      </c>
      <c r="EU2" t="s">
        <v>7356</v>
      </c>
      <c r="EV2" t="s">
        <v>7360</v>
      </c>
      <c r="EW2" t="s">
        <v>7363</v>
      </c>
      <c r="EX2" t="s">
        <v>7367</v>
      </c>
      <c r="EY2" t="s">
        <v>7370</v>
      </c>
      <c r="EZ2" t="s">
        <v>7374</v>
      </c>
      <c r="FA2" t="s">
        <v>7377</v>
      </c>
      <c r="FB2" t="s">
        <v>7382</v>
      </c>
      <c r="FC2" t="s">
        <v>7386</v>
      </c>
      <c r="FD2" t="s">
        <v>7389</v>
      </c>
      <c r="FE2" t="s">
        <v>7393</v>
      </c>
      <c r="FF2" t="s">
        <v>7397</v>
      </c>
      <c r="FG2" t="s">
        <v>7400</v>
      </c>
      <c r="FH2" t="s">
        <v>7403</v>
      </c>
      <c r="FI2" t="s">
        <v>7407</v>
      </c>
      <c r="FJ2" t="s">
        <v>7410</v>
      </c>
      <c r="FK2" t="s">
        <v>7413</v>
      </c>
      <c r="FL2" t="s">
        <v>7416</v>
      </c>
      <c r="FM2" t="s">
        <v>7420</v>
      </c>
      <c r="FN2" t="s">
        <v>7424</v>
      </c>
      <c r="FO2" t="s">
        <v>7428</v>
      </c>
      <c r="FP2" t="s">
        <v>7432</v>
      </c>
      <c r="FQ2" t="s">
        <v>7435</v>
      </c>
      <c r="FR2" t="s">
        <v>7438</v>
      </c>
      <c r="FS2" t="s">
        <v>7441</v>
      </c>
      <c r="FT2" t="s">
        <v>7445</v>
      </c>
      <c r="FU2" t="s">
        <v>7449</v>
      </c>
      <c r="FV2" t="s">
        <v>7452</v>
      </c>
      <c r="FW2" t="s">
        <v>7457</v>
      </c>
      <c r="FX2" t="s">
        <v>7460</v>
      </c>
      <c r="FY2" t="s">
        <v>7463</v>
      </c>
      <c r="FZ2" t="s">
        <v>7466</v>
      </c>
      <c r="GA2" t="s">
        <v>7470</v>
      </c>
      <c r="GB2" t="s">
        <v>7473</v>
      </c>
      <c r="GC2" t="s">
        <v>7476</v>
      </c>
      <c r="GD2" t="s">
        <v>7479</v>
      </c>
      <c r="GE2" t="s">
        <v>7482</v>
      </c>
      <c r="GF2" t="s">
        <v>7485</v>
      </c>
      <c r="GG2" t="s">
        <v>7489</v>
      </c>
      <c r="GH2" t="s">
        <v>7493</v>
      </c>
      <c r="GI2" t="s">
        <v>7496</v>
      </c>
      <c r="GJ2" t="s">
        <v>7501</v>
      </c>
      <c r="GK2" t="s">
        <v>7506</v>
      </c>
      <c r="GL2" t="s">
        <v>7510</v>
      </c>
      <c r="GM2" t="s">
        <v>7513</v>
      </c>
      <c r="GN2" t="s">
        <v>7516</v>
      </c>
      <c r="GO2" t="s">
        <v>7519</v>
      </c>
      <c r="GP2" t="s">
        <v>7524</v>
      </c>
      <c r="GQ2" t="s">
        <v>7527</v>
      </c>
      <c r="GR2" t="s">
        <v>7530</v>
      </c>
      <c r="GS2" t="s">
        <v>7534</v>
      </c>
      <c r="GT2" t="s">
        <v>7537</v>
      </c>
      <c r="GU2" t="s">
        <v>7541</v>
      </c>
      <c r="GV2" t="s">
        <v>7544</v>
      </c>
      <c r="GW2" t="s">
        <v>7547</v>
      </c>
      <c r="GX2" t="s">
        <v>7550</v>
      </c>
      <c r="GY2" t="s">
        <v>7553</v>
      </c>
      <c r="GZ2" t="s">
        <v>7556</v>
      </c>
      <c r="HA2" t="s">
        <v>7560</v>
      </c>
      <c r="HB2" t="s">
        <v>7563</v>
      </c>
      <c r="HC2" t="s">
        <v>7567</v>
      </c>
      <c r="HD2" t="s">
        <v>7571</v>
      </c>
      <c r="HE2" t="s">
        <v>7575</v>
      </c>
      <c r="HF2" t="s">
        <v>7578</v>
      </c>
      <c r="HG2" t="s">
        <v>7581</v>
      </c>
      <c r="HH2" t="s">
        <v>7584</v>
      </c>
      <c r="HI2" t="s">
        <v>7587</v>
      </c>
      <c r="HJ2" t="s">
        <v>7590</v>
      </c>
      <c r="HK2" t="s">
        <v>7593</v>
      </c>
      <c r="HL2" t="s">
        <v>7597</v>
      </c>
      <c r="HM2" t="s">
        <v>7601</v>
      </c>
      <c r="HN2" t="s">
        <v>7606</v>
      </c>
      <c r="HO2" t="s">
        <v>7609</v>
      </c>
      <c r="HP2" t="s">
        <v>7613</v>
      </c>
      <c r="HQ2" t="s">
        <v>7617</v>
      </c>
      <c r="HR2" t="s">
        <v>7620</v>
      </c>
      <c r="HS2" t="s">
        <v>7623</v>
      </c>
      <c r="HT2" t="s">
        <v>7627</v>
      </c>
      <c r="HU2" t="s">
        <v>7630</v>
      </c>
      <c r="HV2" t="s">
        <v>7633</v>
      </c>
      <c r="HW2" t="s">
        <v>7637</v>
      </c>
      <c r="HX2" t="s">
        <v>7640</v>
      </c>
      <c r="HY2" t="s">
        <v>7644</v>
      </c>
      <c r="HZ2" t="s">
        <v>7648</v>
      </c>
      <c r="IA2" t="s">
        <v>7653</v>
      </c>
      <c r="IB2" t="s">
        <v>7656</v>
      </c>
      <c r="IC2" t="s">
        <v>7660</v>
      </c>
      <c r="ID2" t="s">
        <v>7665</v>
      </c>
      <c r="IE2" t="s">
        <v>7670</v>
      </c>
      <c r="IF2" t="s">
        <v>7673</v>
      </c>
      <c r="IG2" t="s">
        <v>7676</v>
      </c>
      <c r="IH2" t="s">
        <v>7679</v>
      </c>
      <c r="II2" t="s">
        <v>7683</v>
      </c>
      <c r="IJ2" t="s">
        <v>7686</v>
      </c>
      <c r="IK2" t="s">
        <v>7690</v>
      </c>
      <c r="IL2" t="s">
        <v>7693</v>
      </c>
      <c r="IM2" t="s">
        <v>7697</v>
      </c>
      <c r="IN2" t="s">
        <v>7700</v>
      </c>
      <c r="IO2" t="s">
        <v>7703</v>
      </c>
      <c r="IP2" t="s">
        <v>7707</v>
      </c>
      <c r="IQ2" t="s">
        <v>7711</v>
      </c>
      <c r="IR2" t="s">
        <v>7714</v>
      </c>
      <c r="IS2" t="s">
        <v>7717</v>
      </c>
      <c r="IT2" t="s">
        <v>7721</v>
      </c>
      <c r="IU2" t="s">
        <v>7725</v>
      </c>
      <c r="IV2" t="s">
        <v>7729</v>
      </c>
      <c r="IW2" t="s">
        <v>7732</v>
      </c>
      <c r="IX2" t="s">
        <v>7736</v>
      </c>
      <c r="IY2" t="s">
        <v>7739</v>
      </c>
      <c r="IZ2" t="s">
        <v>7743</v>
      </c>
      <c r="JA2" t="s">
        <v>7747</v>
      </c>
      <c r="JB2" t="s">
        <v>7750</v>
      </c>
      <c r="JC2" t="s">
        <v>7754</v>
      </c>
      <c r="JD2" t="s">
        <v>7757</v>
      </c>
      <c r="JE2" t="s">
        <v>7760</v>
      </c>
      <c r="JF2" t="s">
        <v>7763</v>
      </c>
      <c r="JG2" t="s">
        <v>7766</v>
      </c>
      <c r="JH2" t="s">
        <v>7771</v>
      </c>
      <c r="JI2" t="s">
        <v>7774</v>
      </c>
      <c r="JJ2" t="s">
        <v>7778</v>
      </c>
      <c r="JK2" t="s">
        <v>7782</v>
      </c>
      <c r="JL2" t="s">
        <v>7787</v>
      </c>
      <c r="JM2" t="s">
        <v>7791</v>
      </c>
      <c r="JN2" t="s">
        <v>7795</v>
      </c>
      <c r="JO2" t="s">
        <v>7798</v>
      </c>
      <c r="JP2" t="s">
        <v>7801</v>
      </c>
      <c r="JQ2" t="s">
        <v>7805</v>
      </c>
      <c r="JR2" t="s">
        <v>7808</v>
      </c>
      <c r="JS2" t="s">
        <v>7811</v>
      </c>
      <c r="JT2" t="s">
        <v>7815</v>
      </c>
      <c r="JU2" t="s">
        <v>7818</v>
      </c>
      <c r="JV2" t="s">
        <v>7822</v>
      </c>
      <c r="JW2" t="s">
        <v>7825</v>
      </c>
      <c r="JX2" t="s">
        <v>7828</v>
      </c>
      <c r="JY2" t="s">
        <v>7832</v>
      </c>
      <c r="JZ2" t="s">
        <v>7835</v>
      </c>
      <c r="KA2" t="s">
        <v>7838</v>
      </c>
      <c r="KB2" t="s">
        <v>7841</v>
      </c>
      <c r="KC2" t="s">
        <v>7845</v>
      </c>
      <c r="KD2" t="s">
        <v>7848</v>
      </c>
      <c r="KE2" t="s">
        <v>7851</v>
      </c>
      <c r="KF2" t="s">
        <v>7854</v>
      </c>
      <c r="KG2" t="s">
        <v>7858</v>
      </c>
      <c r="KH2" t="s">
        <v>7862</v>
      </c>
      <c r="KI2" t="s">
        <v>7865</v>
      </c>
      <c r="KJ2" t="s">
        <v>7868</v>
      </c>
      <c r="KK2" t="s">
        <v>7871</v>
      </c>
      <c r="KL2" t="s">
        <v>7874</v>
      </c>
      <c r="KM2" t="s">
        <v>7877</v>
      </c>
      <c r="KN2" t="s">
        <v>7881</v>
      </c>
      <c r="KO2" t="s">
        <v>7884</v>
      </c>
      <c r="KP2" t="s">
        <v>7888</v>
      </c>
      <c r="KQ2" t="s">
        <v>7892</v>
      </c>
      <c r="KR2" t="s">
        <v>7895</v>
      </c>
      <c r="KS2" t="s">
        <v>7899</v>
      </c>
      <c r="KT2" t="s">
        <v>7902</v>
      </c>
      <c r="KU2" t="s">
        <v>7906</v>
      </c>
      <c r="KV2" t="s">
        <v>7909</v>
      </c>
      <c r="KW2" t="s">
        <v>7912</v>
      </c>
      <c r="KX2" t="s">
        <v>7915</v>
      </c>
      <c r="KY2" t="s">
        <v>7918</v>
      </c>
      <c r="KZ2" t="s">
        <v>7921</v>
      </c>
      <c r="LA2" t="s">
        <v>7925</v>
      </c>
      <c r="LB2" t="s">
        <v>7928</v>
      </c>
      <c r="LC2" t="s">
        <v>7931</v>
      </c>
      <c r="LD2" t="s">
        <v>7934</v>
      </c>
      <c r="LE2" t="s">
        <v>7937</v>
      </c>
      <c r="LF2" t="s">
        <v>7941</v>
      </c>
      <c r="LG2" t="s">
        <v>7944</v>
      </c>
      <c r="LH2" t="s">
        <v>7948</v>
      </c>
      <c r="LI2" t="s">
        <v>7951</v>
      </c>
      <c r="LJ2" t="s">
        <v>7955</v>
      </c>
      <c r="LK2" t="s">
        <v>7960</v>
      </c>
      <c r="LL2" t="s">
        <v>7964</v>
      </c>
      <c r="LM2" t="s">
        <v>7969</v>
      </c>
      <c r="LN2" t="s">
        <v>7974</v>
      </c>
      <c r="LO2" t="s">
        <v>7977</v>
      </c>
      <c r="LP2" t="s">
        <v>7980</v>
      </c>
      <c r="LQ2" t="s">
        <v>7984</v>
      </c>
      <c r="LR2" t="s">
        <v>7987</v>
      </c>
      <c r="LS2" t="s">
        <v>7990</v>
      </c>
      <c r="LT2" t="s">
        <v>7993</v>
      </c>
      <c r="LU2" t="s">
        <v>7996</v>
      </c>
      <c r="LV2" t="s">
        <v>8000</v>
      </c>
      <c r="LW2" t="s">
        <v>8003</v>
      </c>
      <c r="LX2" t="s">
        <v>8008</v>
      </c>
      <c r="LY2" t="s">
        <v>8011</v>
      </c>
      <c r="LZ2" t="s">
        <v>8015</v>
      </c>
      <c r="MA2" t="s">
        <v>8018</v>
      </c>
      <c r="MB2" t="s">
        <v>8021</v>
      </c>
      <c r="MC2" t="s">
        <v>8024</v>
      </c>
      <c r="MD2" t="s">
        <v>8027</v>
      </c>
      <c r="ME2" t="s">
        <v>8031</v>
      </c>
      <c r="MF2" t="s">
        <v>8035</v>
      </c>
      <c r="MG2" t="s">
        <v>8040</v>
      </c>
      <c r="MH2" t="s">
        <v>8043</v>
      </c>
      <c r="MI2" t="s">
        <v>8046</v>
      </c>
      <c r="MJ2" t="s">
        <v>8049</v>
      </c>
      <c r="MK2" t="s">
        <v>8053</v>
      </c>
      <c r="ML2" t="s">
        <v>8057</v>
      </c>
      <c r="MM2" t="s">
        <v>8060</v>
      </c>
      <c r="MN2" t="s">
        <v>8063</v>
      </c>
      <c r="MO2" t="s">
        <v>8066</v>
      </c>
      <c r="MP2" t="s">
        <v>8069</v>
      </c>
      <c r="MQ2" t="s">
        <v>8073</v>
      </c>
      <c r="MR2" t="s">
        <v>8077</v>
      </c>
      <c r="MS2" t="s">
        <v>8080</v>
      </c>
      <c r="MT2" t="s">
        <v>8083</v>
      </c>
      <c r="MU2" t="s">
        <v>8087</v>
      </c>
      <c r="MV2" t="s">
        <v>8091</v>
      </c>
      <c r="MW2" t="s">
        <v>8095</v>
      </c>
      <c r="MX2" t="s">
        <v>8099</v>
      </c>
      <c r="MY2" t="s">
        <v>8102</v>
      </c>
      <c r="MZ2" t="s">
        <v>8105</v>
      </c>
      <c r="NA2" t="s">
        <v>8108</v>
      </c>
      <c r="NB2" t="s">
        <v>8111</v>
      </c>
      <c r="NC2" t="s">
        <v>8114</v>
      </c>
      <c r="ND2" t="s">
        <v>8117</v>
      </c>
      <c r="NE2" t="s">
        <v>8120</v>
      </c>
      <c r="NF2" t="s">
        <v>8124</v>
      </c>
      <c r="NG2" t="s">
        <v>8128</v>
      </c>
      <c r="NH2" t="s">
        <v>8131</v>
      </c>
      <c r="NI2" t="s">
        <v>8135</v>
      </c>
      <c r="NJ2" t="s">
        <v>8138</v>
      </c>
      <c r="NK2" t="s">
        <v>8141</v>
      </c>
      <c r="NL2" t="s">
        <v>8145</v>
      </c>
      <c r="NM2" t="s">
        <v>8148</v>
      </c>
      <c r="NN2" t="s">
        <v>8151</v>
      </c>
      <c r="NO2" t="s">
        <v>8154</v>
      </c>
      <c r="NP2" t="s">
        <v>8158</v>
      </c>
      <c r="NQ2" t="s">
        <v>8162</v>
      </c>
      <c r="NR2" t="s">
        <v>8166</v>
      </c>
      <c r="NS2" t="s">
        <v>8169</v>
      </c>
      <c r="NT2" t="s">
        <v>8172</v>
      </c>
      <c r="NU2" t="s">
        <v>8175</v>
      </c>
      <c r="NV2" t="s">
        <v>8178</v>
      </c>
      <c r="NW2" t="s">
        <v>8181</v>
      </c>
      <c r="NX2" t="s">
        <v>8184</v>
      </c>
      <c r="NY2" t="s">
        <v>8189</v>
      </c>
      <c r="NZ2" t="s">
        <v>8195</v>
      </c>
      <c r="OA2" t="s">
        <v>8198</v>
      </c>
      <c r="OB2" t="s">
        <v>8202</v>
      </c>
      <c r="OC2" t="s">
        <v>8206</v>
      </c>
      <c r="OD2" t="s">
        <v>8209</v>
      </c>
      <c r="OE2" t="s">
        <v>8212</v>
      </c>
      <c r="OF2" t="s">
        <v>8215</v>
      </c>
      <c r="OG2" t="s">
        <v>8218</v>
      </c>
      <c r="OH2" t="s">
        <v>8222</v>
      </c>
      <c r="OI2" t="s">
        <v>8227</v>
      </c>
      <c r="OJ2" t="s">
        <v>8231</v>
      </c>
      <c r="OK2" t="s">
        <v>8236</v>
      </c>
      <c r="OL2" t="s">
        <v>8239</v>
      </c>
      <c r="OM2" t="s">
        <v>8242</v>
      </c>
      <c r="ON2" t="s">
        <v>8246</v>
      </c>
      <c r="OO2" t="s">
        <v>8250</v>
      </c>
      <c r="OP2" t="s">
        <v>8254</v>
      </c>
      <c r="OQ2" t="s">
        <v>8258</v>
      </c>
      <c r="OR2" t="s">
        <v>8262</v>
      </c>
      <c r="OS2" t="s">
        <v>8265</v>
      </c>
      <c r="OT2" t="s">
        <v>8269</v>
      </c>
      <c r="OU2" t="s">
        <v>8272</v>
      </c>
      <c r="OV2" t="s">
        <v>8276</v>
      </c>
      <c r="OW2" t="s">
        <v>8280</v>
      </c>
      <c r="OX2" t="s">
        <v>8283</v>
      </c>
      <c r="OY2" t="s">
        <v>8286</v>
      </c>
      <c r="OZ2" t="s">
        <v>8290</v>
      </c>
      <c r="PA2" t="s">
        <v>8294</v>
      </c>
      <c r="PB2" t="s">
        <v>8297</v>
      </c>
      <c r="PC2" t="s">
        <v>8301</v>
      </c>
      <c r="PD2" t="s">
        <v>8304</v>
      </c>
      <c r="PE2" t="s">
        <v>8307</v>
      </c>
      <c r="PF2" t="s">
        <v>8310</v>
      </c>
      <c r="PG2" t="s">
        <v>8314</v>
      </c>
      <c r="PH2" t="s">
        <v>8318</v>
      </c>
      <c r="PI2" t="s">
        <v>8322</v>
      </c>
      <c r="PJ2" t="s">
        <v>8325</v>
      </c>
      <c r="PK2" t="s">
        <v>8329</v>
      </c>
      <c r="PL2" t="s">
        <v>8332</v>
      </c>
      <c r="PM2" t="s">
        <v>8335</v>
      </c>
      <c r="PN2" t="s">
        <v>8339</v>
      </c>
      <c r="PO2" t="s">
        <v>8343</v>
      </c>
      <c r="PP2" t="s">
        <v>8346</v>
      </c>
      <c r="PQ2" t="s">
        <v>8349</v>
      </c>
      <c r="PR2" t="s">
        <v>8352</v>
      </c>
      <c r="PS2" t="s">
        <v>8356</v>
      </c>
      <c r="PT2" t="s">
        <v>8359</v>
      </c>
      <c r="PU2" t="s">
        <v>8362</v>
      </c>
      <c r="PV2" t="s">
        <v>8367</v>
      </c>
      <c r="PW2" t="s">
        <v>8372</v>
      </c>
      <c r="PX2" t="s">
        <v>8375</v>
      </c>
      <c r="PY2" t="s">
        <v>8378</v>
      </c>
      <c r="PZ2" t="s">
        <v>8382</v>
      </c>
      <c r="QA2" t="s">
        <v>8385</v>
      </c>
      <c r="QB2" t="s">
        <v>8389</v>
      </c>
      <c r="QC2" t="s">
        <v>8393</v>
      </c>
      <c r="QD2" t="s">
        <v>8397</v>
      </c>
      <c r="QE2" t="s">
        <v>8401</v>
      </c>
      <c r="QF2" t="s">
        <v>8404</v>
      </c>
      <c r="QG2" t="s">
        <v>8407</v>
      </c>
      <c r="QH2" t="s">
        <v>8410</v>
      </c>
      <c r="QI2" t="s">
        <v>8414</v>
      </c>
      <c r="QJ2" t="s">
        <v>8417</v>
      </c>
      <c r="QK2" t="s">
        <v>8421</v>
      </c>
      <c r="QL2" t="s">
        <v>8424</v>
      </c>
      <c r="QM2" t="s">
        <v>8427</v>
      </c>
      <c r="QN2" t="s">
        <v>8430</v>
      </c>
      <c r="QO2" t="s">
        <v>8433</v>
      </c>
      <c r="QP2" t="s">
        <v>8437</v>
      </c>
      <c r="QQ2" t="s">
        <v>8441</v>
      </c>
      <c r="QR2" t="s">
        <v>8445</v>
      </c>
      <c r="QS2" t="s">
        <v>8448</v>
      </c>
      <c r="QT2" t="s">
        <v>8451</v>
      </c>
      <c r="QU2" t="s">
        <v>8455</v>
      </c>
      <c r="QV2" t="s">
        <v>8458</v>
      </c>
      <c r="QW2" t="s">
        <v>8461</v>
      </c>
      <c r="QX2" t="s">
        <v>8464</v>
      </c>
      <c r="QY2" t="s">
        <v>8468</v>
      </c>
      <c r="QZ2" t="s">
        <v>8471</v>
      </c>
      <c r="RA2" t="s">
        <v>8474</v>
      </c>
      <c r="RB2" t="s">
        <v>8477</v>
      </c>
      <c r="RC2" t="s">
        <v>8481</v>
      </c>
      <c r="RD2" t="s">
        <v>8484</v>
      </c>
      <c r="RE2" t="s">
        <v>8489</v>
      </c>
      <c r="RF2" t="s">
        <v>8493</v>
      </c>
      <c r="RG2" t="s">
        <v>8498</v>
      </c>
      <c r="RH2" t="s">
        <v>8502</v>
      </c>
      <c r="RI2" t="s">
        <v>8506</v>
      </c>
      <c r="RJ2" t="s">
        <v>8509</v>
      </c>
      <c r="RK2" t="s">
        <v>8513</v>
      </c>
      <c r="RL2" t="s">
        <v>8517</v>
      </c>
      <c r="RM2" t="s">
        <v>8520</v>
      </c>
      <c r="RN2" t="s">
        <v>8524</v>
      </c>
      <c r="RO2" t="s">
        <v>8528</v>
      </c>
      <c r="RP2" t="s">
        <v>8531</v>
      </c>
      <c r="RQ2" t="s">
        <v>8536</v>
      </c>
      <c r="RR2" t="s">
        <v>8539</v>
      </c>
      <c r="RS2" t="s">
        <v>8542</v>
      </c>
      <c r="RT2" t="s">
        <v>8545</v>
      </c>
      <c r="RU2" t="s">
        <v>8550</v>
      </c>
      <c r="RV2" t="s">
        <v>8555</v>
      </c>
      <c r="RW2" t="s">
        <v>8558</v>
      </c>
      <c r="RX2" t="s">
        <v>8562</v>
      </c>
      <c r="RY2" t="s">
        <v>8564</v>
      </c>
      <c r="RZ2" t="s">
        <v>8567</v>
      </c>
      <c r="SA2" t="s">
        <v>8571</v>
      </c>
      <c r="SB2" t="s">
        <v>8575</v>
      </c>
      <c r="SC2" t="s">
        <v>8580</v>
      </c>
      <c r="SD2" t="s">
        <v>8583</v>
      </c>
      <c r="SE2" t="s">
        <v>8587</v>
      </c>
      <c r="SF2" t="s">
        <v>8590</v>
      </c>
      <c r="SG2" t="s">
        <v>8593</v>
      </c>
      <c r="SH2" t="s">
        <v>8596</v>
      </c>
      <c r="SI2" t="s">
        <v>8599</v>
      </c>
      <c r="SJ2" t="s">
        <v>8602</v>
      </c>
      <c r="SK2" t="s">
        <v>8606</v>
      </c>
      <c r="SL2" t="s">
        <v>8609</v>
      </c>
      <c r="SM2" t="s">
        <v>8612</v>
      </c>
      <c r="SN2" t="s">
        <v>8615</v>
      </c>
      <c r="SO2" t="s">
        <v>8618</v>
      </c>
      <c r="SP2" t="s">
        <v>8621</v>
      </c>
      <c r="SQ2" t="s">
        <v>8625</v>
      </c>
      <c r="SR2" t="s">
        <v>8630</v>
      </c>
      <c r="SS2" t="s">
        <v>8633</v>
      </c>
      <c r="ST2" t="s">
        <v>8636</v>
      </c>
      <c r="SU2" t="s">
        <v>8639</v>
      </c>
      <c r="SV2" t="s">
        <v>8642</v>
      </c>
      <c r="SW2" t="s">
        <v>8647</v>
      </c>
      <c r="SX2" t="s">
        <v>8651</v>
      </c>
      <c r="SY2" t="s">
        <v>8653</v>
      </c>
      <c r="SZ2" t="s">
        <v>8656</v>
      </c>
      <c r="TA2" t="s">
        <v>8659</v>
      </c>
      <c r="TB2" t="s">
        <v>8662</v>
      </c>
      <c r="TC2" t="s">
        <v>8665</v>
      </c>
      <c r="TD2" t="s">
        <v>8669</v>
      </c>
      <c r="TE2" t="s">
        <v>8673</v>
      </c>
      <c r="TF2" t="s">
        <v>8677</v>
      </c>
      <c r="TG2" t="s">
        <v>8682</v>
      </c>
      <c r="TH2" t="s">
        <v>8686</v>
      </c>
      <c r="TI2" t="s">
        <v>8690</v>
      </c>
      <c r="TJ2" t="s">
        <v>8694</v>
      </c>
      <c r="TK2" t="s">
        <v>8698</v>
      </c>
      <c r="TL2" t="s">
        <v>8703</v>
      </c>
      <c r="TM2" t="s">
        <v>8707</v>
      </c>
      <c r="TN2" t="s">
        <v>8711</v>
      </c>
      <c r="TO2" t="s">
        <v>8716</v>
      </c>
      <c r="TP2" t="s">
        <v>8720</v>
      </c>
      <c r="TQ2" t="s">
        <v>8724</v>
      </c>
      <c r="TR2" t="s">
        <v>8729</v>
      </c>
      <c r="TS2" t="s">
        <v>8735</v>
      </c>
      <c r="TT2" t="s">
        <v>8738</v>
      </c>
      <c r="TU2" t="s">
        <v>8743</v>
      </c>
      <c r="TV2" t="s">
        <v>8747</v>
      </c>
      <c r="TW2" t="s">
        <v>8750</v>
      </c>
      <c r="TX2" t="s">
        <v>8755</v>
      </c>
      <c r="TY2" t="s">
        <v>8759</v>
      </c>
      <c r="TZ2" t="s">
        <v>8763</v>
      </c>
      <c r="UA2" t="s">
        <v>8766</v>
      </c>
      <c r="UB2" t="s">
        <v>8770</v>
      </c>
      <c r="UC2" t="s">
        <v>8773</v>
      </c>
      <c r="UD2" t="s">
        <v>8776</v>
      </c>
      <c r="UE2" t="s">
        <v>8780</v>
      </c>
      <c r="UF2" t="s">
        <v>8784</v>
      </c>
      <c r="UG2" t="s">
        <v>8788</v>
      </c>
      <c r="UH2" t="s">
        <v>8792</v>
      </c>
      <c r="UI2" t="s">
        <v>8797</v>
      </c>
      <c r="UJ2" t="s">
        <v>8801</v>
      </c>
      <c r="UK2" t="s">
        <v>8804</v>
      </c>
      <c r="UL2" t="s">
        <v>8807</v>
      </c>
      <c r="UM2" t="s">
        <v>8810</v>
      </c>
      <c r="UN2" t="s">
        <v>8814</v>
      </c>
      <c r="UO2" t="s">
        <v>8817</v>
      </c>
      <c r="UP2" t="s">
        <v>8821</v>
      </c>
      <c r="UQ2" t="s">
        <v>8826</v>
      </c>
      <c r="UR2" t="s">
        <v>8830</v>
      </c>
      <c r="US2" t="s">
        <v>8834</v>
      </c>
      <c r="UT2" t="s">
        <v>8837</v>
      </c>
      <c r="UU2" t="s">
        <v>8840</v>
      </c>
      <c r="UV2" t="s">
        <v>8845</v>
      </c>
      <c r="UW2" t="s">
        <v>8848</v>
      </c>
      <c r="UX2" t="s">
        <v>8851</v>
      </c>
      <c r="UY2" t="s">
        <v>8854</v>
      </c>
      <c r="UZ2" t="s">
        <v>8857</v>
      </c>
      <c r="VA2" t="s">
        <v>8860</v>
      </c>
      <c r="VB2" t="s">
        <v>8863</v>
      </c>
      <c r="VC2" t="s">
        <v>8866</v>
      </c>
      <c r="VD2" t="s">
        <v>8869</v>
      </c>
      <c r="VE2" t="s">
        <v>8872</v>
      </c>
      <c r="VF2" t="s">
        <v>8876</v>
      </c>
      <c r="VG2" t="s">
        <v>8881</v>
      </c>
      <c r="VH2" t="s">
        <v>8885</v>
      </c>
      <c r="VI2" t="s">
        <v>8889</v>
      </c>
      <c r="VJ2" t="s">
        <v>8893</v>
      </c>
      <c r="VK2" t="s">
        <v>8898</v>
      </c>
      <c r="VL2" t="s">
        <v>8904</v>
      </c>
      <c r="VM2" t="s">
        <v>8907</v>
      </c>
      <c r="VN2" t="s">
        <v>8911</v>
      </c>
      <c r="VO2" t="s">
        <v>8914</v>
      </c>
      <c r="VP2" t="s">
        <v>8918</v>
      </c>
      <c r="VQ2" t="s">
        <v>8921</v>
      </c>
      <c r="VR2" t="s">
        <v>8924</v>
      </c>
      <c r="VS2" t="s">
        <v>8928</v>
      </c>
      <c r="VT2" t="s">
        <v>8931</v>
      </c>
      <c r="VU2" t="s">
        <v>8934</v>
      </c>
      <c r="VV2" t="s">
        <v>8938</v>
      </c>
      <c r="VW2" t="s">
        <v>8942</v>
      </c>
      <c r="VX2" t="s">
        <v>8945</v>
      </c>
      <c r="VY2" t="s">
        <v>8948</v>
      </c>
      <c r="VZ2" t="s">
        <v>8951</v>
      </c>
      <c r="WA2" t="s">
        <v>8954</v>
      </c>
      <c r="WB2" t="s">
        <v>8958</v>
      </c>
      <c r="WC2" t="s">
        <v>8961</v>
      </c>
      <c r="WD2" t="s">
        <v>8964</v>
      </c>
      <c r="WE2" t="s">
        <v>8968</v>
      </c>
      <c r="WF2" t="s">
        <v>8973</v>
      </c>
      <c r="WG2" t="s">
        <v>8975</v>
      </c>
      <c r="WH2" t="s">
        <v>8978</v>
      </c>
      <c r="WI2" t="s">
        <v>8982</v>
      </c>
      <c r="WJ2" t="s">
        <v>8986</v>
      </c>
      <c r="WK2" t="s">
        <v>8990</v>
      </c>
      <c r="WL2" t="s">
        <v>8993</v>
      </c>
      <c r="WM2" t="s">
        <v>8996</v>
      </c>
      <c r="WN2" t="s">
        <v>9001</v>
      </c>
      <c r="WO2" t="s">
        <v>9006</v>
      </c>
      <c r="WP2" t="s">
        <v>9010</v>
      </c>
      <c r="WQ2" t="s">
        <v>9013</v>
      </c>
      <c r="WR2" t="s">
        <v>9016</v>
      </c>
      <c r="WS2" t="s">
        <v>9020</v>
      </c>
      <c r="WT2" t="s">
        <v>9024</v>
      </c>
      <c r="WU2" t="s">
        <v>9028</v>
      </c>
      <c r="WV2" t="s">
        <v>9031</v>
      </c>
      <c r="WW2" t="s">
        <v>9035</v>
      </c>
      <c r="WX2" t="s">
        <v>9039</v>
      </c>
      <c r="WY2" t="s">
        <v>9043</v>
      </c>
      <c r="WZ2" t="s">
        <v>9047</v>
      </c>
      <c r="XA2" t="s">
        <v>9051</v>
      </c>
      <c r="XB2" t="s">
        <v>9055</v>
      </c>
      <c r="XC2" t="s">
        <v>9059</v>
      </c>
      <c r="XD2" t="s">
        <v>9062</v>
      </c>
      <c r="XE2" t="s">
        <v>9065</v>
      </c>
      <c r="XF2" t="s">
        <v>9068</v>
      </c>
      <c r="XG2" t="s">
        <v>9072</v>
      </c>
      <c r="XH2" t="s">
        <v>9075</v>
      </c>
      <c r="XI2" t="s">
        <v>9079</v>
      </c>
      <c r="XJ2" t="s">
        <v>9084</v>
      </c>
      <c r="XK2" t="s">
        <v>9088</v>
      </c>
      <c r="XL2" t="s">
        <v>9091</v>
      </c>
      <c r="XM2" t="s">
        <v>9094</v>
      </c>
      <c r="XN2" t="s">
        <v>9098</v>
      </c>
      <c r="XO2" t="s">
        <v>9102</v>
      </c>
      <c r="XP2" t="s">
        <v>9106</v>
      </c>
      <c r="XQ2" t="s">
        <v>9110</v>
      </c>
      <c r="XR2" t="s">
        <v>9114</v>
      </c>
      <c r="XS2" t="s">
        <v>9117</v>
      </c>
      <c r="XT2" t="s">
        <v>9121</v>
      </c>
      <c r="XU2" t="s">
        <v>9124</v>
      </c>
      <c r="XV2" t="s">
        <v>9128</v>
      </c>
      <c r="XW2" t="s">
        <v>9132</v>
      </c>
      <c r="XX2" t="s">
        <v>9136</v>
      </c>
      <c r="XY2" t="s">
        <v>9139</v>
      </c>
      <c r="XZ2" t="s">
        <v>9143</v>
      </c>
      <c r="YA2" t="s">
        <v>9147</v>
      </c>
      <c r="YB2" t="s">
        <v>9151</v>
      </c>
      <c r="YC2" t="s">
        <v>9154</v>
      </c>
      <c r="YD2" t="s">
        <v>9157</v>
      </c>
      <c r="YE2" t="s">
        <v>9160</v>
      </c>
      <c r="YF2" t="s">
        <v>9164</v>
      </c>
      <c r="YG2" t="s">
        <v>9167</v>
      </c>
      <c r="YH2" t="s">
        <v>9171</v>
      </c>
      <c r="YI2" t="s">
        <v>9175</v>
      </c>
      <c r="YJ2" t="s">
        <v>9178</v>
      </c>
      <c r="YK2" t="s">
        <v>9182</v>
      </c>
      <c r="YL2" t="s">
        <v>9185</v>
      </c>
      <c r="YM2" t="s">
        <v>9189</v>
      </c>
      <c r="YN2" t="s">
        <v>9193</v>
      </c>
      <c r="YO2" t="s">
        <v>9197</v>
      </c>
      <c r="YP2" t="s">
        <v>9202</v>
      </c>
      <c r="YQ2" t="s">
        <v>9206</v>
      </c>
      <c r="YR2" t="s">
        <v>9209</v>
      </c>
      <c r="YS2" t="s">
        <v>9213</v>
      </c>
      <c r="YT2" t="s">
        <v>9217</v>
      </c>
      <c r="YU2" t="s">
        <v>9220</v>
      </c>
      <c r="YV2" t="s">
        <v>9224</v>
      </c>
      <c r="YW2" t="s">
        <v>9228</v>
      </c>
      <c r="YX2" t="s">
        <v>9233</v>
      </c>
      <c r="YY2" t="s">
        <v>9236</v>
      </c>
      <c r="YZ2" t="s">
        <v>9241</v>
      </c>
      <c r="ZA2" t="s">
        <v>9244</v>
      </c>
      <c r="ZB2" t="s">
        <v>9248</v>
      </c>
      <c r="ZC2" t="s">
        <v>9252</v>
      </c>
      <c r="ZD2" t="s">
        <v>9256</v>
      </c>
      <c r="ZE2" t="s">
        <v>9260</v>
      </c>
      <c r="ZF2" t="s">
        <v>9263</v>
      </c>
      <c r="ZG2" t="s">
        <v>9267</v>
      </c>
      <c r="ZH2" t="s">
        <v>9271</v>
      </c>
      <c r="ZI2" t="s">
        <v>9275</v>
      </c>
      <c r="ZJ2" t="s">
        <v>9278</v>
      </c>
      <c r="ZK2" t="s">
        <v>9280</v>
      </c>
      <c r="ZL2" t="s">
        <v>9284</v>
      </c>
      <c r="ZM2" t="s">
        <v>9288</v>
      </c>
      <c r="ZN2" t="s">
        <v>9292</v>
      </c>
      <c r="ZO2" t="s">
        <v>9295</v>
      </c>
      <c r="ZP2" t="s">
        <v>9299</v>
      </c>
      <c r="ZQ2" t="s">
        <v>9303</v>
      </c>
      <c r="ZR2" t="s">
        <v>9306</v>
      </c>
      <c r="ZS2" t="s">
        <v>9310</v>
      </c>
      <c r="ZT2" t="s">
        <v>9314</v>
      </c>
      <c r="ZU2" t="s">
        <v>9319</v>
      </c>
      <c r="ZV2" t="s">
        <v>9323</v>
      </c>
      <c r="ZW2" t="s">
        <v>9327</v>
      </c>
      <c r="ZX2" t="s">
        <v>9331</v>
      </c>
      <c r="ZY2" t="s">
        <v>9334</v>
      </c>
      <c r="ZZ2" t="s">
        <v>9338</v>
      </c>
      <c r="AAA2" t="s">
        <v>9341</v>
      </c>
      <c r="AAB2" t="s">
        <v>9344</v>
      </c>
      <c r="AAC2" t="s">
        <v>9348</v>
      </c>
      <c r="AAD2" t="s">
        <v>9351</v>
      </c>
      <c r="AAE2" t="s">
        <v>9354</v>
      </c>
      <c r="AAF2" t="s">
        <v>9358</v>
      </c>
      <c r="AAG2" t="s">
        <v>9361</v>
      </c>
      <c r="AAH2" t="s">
        <v>9365</v>
      </c>
      <c r="AAI2" t="s">
        <v>9370</v>
      </c>
      <c r="AAJ2" t="s">
        <v>9374</v>
      </c>
      <c r="AAK2" t="s">
        <v>9377</v>
      </c>
      <c r="AAL2" t="s">
        <v>9381</v>
      </c>
      <c r="AAM2" t="s">
        <v>9385</v>
      </c>
      <c r="AAN2" t="s">
        <v>9388</v>
      </c>
      <c r="AAO2" t="s">
        <v>9392</v>
      </c>
      <c r="AAP2" t="s">
        <v>9396</v>
      </c>
      <c r="AAQ2" t="s">
        <v>9399</v>
      </c>
      <c r="AAR2" t="s">
        <v>9402</v>
      </c>
      <c r="AAS2" t="s">
        <v>9406</v>
      </c>
      <c r="AAT2" t="s">
        <v>9409</v>
      </c>
      <c r="AAU2" t="s">
        <v>9413</v>
      </c>
      <c r="AAV2" t="s">
        <v>9417</v>
      </c>
      <c r="AAW2" t="s">
        <v>9420</v>
      </c>
      <c r="AAX2" t="s">
        <v>9423</v>
      </c>
      <c r="AAY2" t="s">
        <v>9427</v>
      </c>
      <c r="AAZ2" t="s">
        <v>9430</v>
      </c>
      <c r="ABA2" t="s">
        <v>9433</v>
      </c>
      <c r="ABB2" t="s">
        <v>9436</v>
      </c>
      <c r="ABC2" t="s">
        <v>9439</v>
      </c>
      <c r="ABD2" t="s">
        <v>9443</v>
      </c>
      <c r="ABE2" t="s">
        <v>9446</v>
      </c>
      <c r="ABF2" t="s">
        <v>9450</v>
      </c>
      <c r="ABG2" t="s">
        <v>9453</v>
      </c>
      <c r="ABH2" t="s">
        <v>9457</v>
      </c>
      <c r="ABI2" t="s">
        <v>9462</v>
      </c>
      <c r="ABJ2" t="s">
        <v>9466</v>
      </c>
      <c r="ABK2" t="s">
        <v>9470</v>
      </c>
      <c r="ABL2" t="s">
        <v>9473</v>
      </c>
      <c r="ABM2" t="s">
        <v>9476</v>
      </c>
      <c r="ABN2" t="s">
        <v>9479</v>
      </c>
      <c r="ABO2" t="s">
        <v>9483</v>
      </c>
      <c r="ABP2" t="s">
        <v>9487</v>
      </c>
      <c r="ABQ2" t="s">
        <v>9490</v>
      </c>
      <c r="ABR2" t="s">
        <v>9494</v>
      </c>
      <c r="ABS2" t="s">
        <v>9498</v>
      </c>
      <c r="ABT2" t="s">
        <v>9503</v>
      </c>
      <c r="ABU2" t="s">
        <v>9506</v>
      </c>
      <c r="ABV2" t="s">
        <v>9510</v>
      </c>
      <c r="ABW2" t="s">
        <v>9513</v>
      </c>
      <c r="ABX2" t="s">
        <v>9516</v>
      </c>
      <c r="ABY2" t="s">
        <v>9519</v>
      </c>
      <c r="ABZ2" t="s">
        <v>9522</v>
      </c>
      <c r="ACA2" t="s">
        <v>9525</v>
      </c>
      <c r="ACB2" t="s">
        <v>9529</v>
      </c>
      <c r="ACC2" t="s">
        <v>9533</v>
      </c>
      <c r="ACD2" t="s">
        <v>9537</v>
      </c>
      <c r="ACE2" t="s">
        <v>9541</v>
      </c>
      <c r="ACF2" t="s">
        <v>9544</v>
      </c>
      <c r="ACG2" t="s">
        <v>9548</v>
      </c>
      <c r="ACH2" t="s">
        <v>9553</v>
      </c>
      <c r="ACI2" t="s">
        <v>9558</v>
      </c>
      <c r="ACJ2" t="s">
        <v>9562</v>
      </c>
      <c r="ACK2" t="s">
        <v>9566</v>
      </c>
      <c r="ACL2" t="s">
        <v>9569</v>
      </c>
      <c r="ACM2" t="s">
        <v>9573</v>
      </c>
      <c r="ACN2" t="s">
        <v>9578</v>
      </c>
      <c r="ACO2" t="s">
        <v>9581</v>
      </c>
      <c r="ACP2" t="s">
        <v>9584</v>
      </c>
      <c r="ACQ2" t="s">
        <v>9588</v>
      </c>
      <c r="ACR2" t="s">
        <v>9591</v>
      </c>
      <c r="ACS2" t="s">
        <v>9594</v>
      </c>
      <c r="ACT2" t="s">
        <v>9596</v>
      </c>
      <c r="ACU2" t="s">
        <v>9599</v>
      </c>
      <c r="ACV2" t="s">
        <v>9603</v>
      </c>
      <c r="ACW2" t="s">
        <v>9607</v>
      </c>
      <c r="ACX2" t="s">
        <v>9611</v>
      </c>
      <c r="ACY2" t="s">
        <v>9614</v>
      </c>
      <c r="ACZ2" t="s">
        <v>9618</v>
      </c>
      <c r="ADA2" t="s">
        <v>9622</v>
      </c>
      <c r="ADB2" t="s">
        <v>9625</v>
      </c>
      <c r="ADC2" t="s">
        <v>9628</v>
      </c>
      <c r="ADD2" t="s">
        <v>9632</v>
      </c>
      <c r="ADE2" t="s">
        <v>9635</v>
      </c>
      <c r="ADF2" t="s">
        <v>9638</v>
      </c>
      <c r="ADG2" t="s">
        <v>9643</v>
      </c>
      <c r="ADH2" t="s">
        <v>9648</v>
      </c>
      <c r="ADI2" t="s">
        <v>9652</v>
      </c>
      <c r="ADJ2" t="s">
        <v>9655</v>
      </c>
      <c r="ADK2" t="s">
        <v>9659</v>
      </c>
      <c r="ADL2" t="s">
        <v>9662</v>
      </c>
      <c r="ADM2" t="s">
        <v>9665</v>
      </c>
      <c r="ADN2" t="s">
        <v>9669</v>
      </c>
      <c r="ADO2" t="s">
        <v>9672</v>
      </c>
      <c r="ADP2" t="s">
        <v>9676</v>
      </c>
      <c r="ADQ2" t="s">
        <v>9679</v>
      </c>
      <c r="ADR2" t="s">
        <v>9683</v>
      </c>
      <c r="ADS2" t="s">
        <v>9686</v>
      </c>
      <c r="ADT2" t="s">
        <v>9689</v>
      </c>
      <c r="ADU2" t="s">
        <v>9692</v>
      </c>
      <c r="ADV2" t="s">
        <v>9695</v>
      </c>
      <c r="ADW2" t="s">
        <v>9698</v>
      </c>
      <c r="ADX2" t="s">
        <v>9701</v>
      </c>
      <c r="ADY2" t="s">
        <v>9704</v>
      </c>
      <c r="ADZ2" t="s">
        <v>9708</v>
      </c>
      <c r="AEA2" t="s">
        <v>9711</v>
      </c>
      <c r="AEB2" t="s">
        <v>9713</v>
      </c>
      <c r="AEC2" t="s">
        <v>9716</v>
      </c>
      <c r="AED2" t="s">
        <v>9719</v>
      </c>
      <c r="AEE2" t="s">
        <v>9723</v>
      </c>
      <c r="AEF2" t="s">
        <v>9726</v>
      </c>
      <c r="AEG2" t="s">
        <v>9730</v>
      </c>
      <c r="AEH2" t="s">
        <v>9733</v>
      </c>
      <c r="AEI2" t="s">
        <v>9737</v>
      </c>
      <c r="AEJ2" t="s">
        <v>9740</v>
      </c>
      <c r="AEK2" t="s">
        <v>9744</v>
      </c>
      <c r="AEL2" t="s">
        <v>9747</v>
      </c>
      <c r="AEM2" t="s">
        <v>9752</v>
      </c>
      <c r="AEN2" t="s">
        <v>9758</v>
      </c>
      <c r="AEO2" t="s">
        <v>9763</v>
      </c>
      <c r="AEP2" t="s">
        <v>9768</v>
      </c>
      <c r="AEQ2" t="s">
        <v>9772</v>
      </c>
      <c r="AER2" t="s">
        <v>9775</v>
      </c>
      <c r="AES2" t="s">
        <v>9778</v>
      </c>
      <c r="AET2" t="s">
        <v>9781</v>
      </c>
      <c r="AEU2" t="s">
        <v>9784</v>
      </c>
      <c r="AEV2" t="s">
        <v>9787</v>
      </c>
      <c r="AEW2" t="s">
        <v>9790</v>
      </c>
      <c r="AEX2" t="s">
        <v>9794</v>
      </c>
      <c r="AEY2" t="s">
        <v>9797</v>
      </c>
      <c r="AEZ2" t="s">
        <v>9800</v>
      </c>
      <c r="AFA2" t="s">
        <v>9803</v>
      </c>
      <c r="AFB2" t="s">
        <v>9807</v>
      </c>
      <c r="AFC2" t="s">
        <v>9810</v>
      </c>
      <c r="AFD2" t="s">
        <v>9813</v>
      </c>
      <c r="AFE2" t="s">
        <v>9817</v>
      </c>
      <c r="AFF2" t="s">
        <v>9823</v>
      </c>
      <c r="AFG2" t="s">
        <v>9828</v>
      </c>
      <c r="AFH2" t="s">
        <v>9832</v>
      </c>
      <c r="AFI2" t="s">
        <v>9835</v>
      </c>
      <c r="AFJ2" t="s">
        <v>9838</v>
      </c>
      <c r="AFK2" t="s">
        <v>9841</v>
      </c>
      <c r="AFL2" t="s">
        <v>9845</v>
      </c>
      <c r="AFM2" t="s">
        <v>9849</v>
      </c>
      <c r="AFN2" t="s">
        <v>9853</v>
      </c>
      <c r="AFO2" t="s">
        <v>9856</v>
      </c>
      <c r="AFP2" t="s">
        <v>9859</v>
      </c>
      <c r="AFQ2" t="s">
        <v>9863</v>
      </c>
      <c r="AFR2" t="s">
        <v>9866</v>
      </c>
      <c r="AFS2" t="s">
        <v>9869</v>
      </c>
      <c r="AFT2" t="s">
        <v>9873</v>
      </c>
      <c r="AFU2" t="s">
        <v>9877</v>
      </c>
      <c r="AFV2" t="s">
        <v>9881</v>
      </c>
      <c r="AFW2" t="s">
        <v>9885</v>
      </c>
      <c r="AFX2" t="s">
        <v>9889</v>
      </c>
      <c r="AFY2" t="s">
        <v>9894</v>
      </c>
      <c r="AFZ2" t="s">
        <v>9898</v>
      </c>
      <c r="AGA2" t="s">
        <v>9903</v>
      </c>
      <c r="AGB2" t="s">
        <v>9908</v>
      </c>
      <c r="AGC2" t="s">
        <v>9911</v>
      </c>
      <c r="AGD2" t="s">
        <v>9914</v>
      </c>
      <c r="AGE2" t="s">
        <v>9917</v>
      </c>
      <c r="AGF2" t="s">
        <v>9921</v>
      </c>
      <c r="AGG2" t="s">
        <v>9925</v>
      </c>
      <c r="AGH2" t="s">
        <v>9928</v>
      </c>
      <c r="AGI2" t="s">
        <v>9931</v>
      </c>
      <c r="AGJ2" t="s">
        <v>9936</v>
      </c>
      <c r="AGK2" t="s">
        <v>9941</v>
      </c>
      <c r="AGL2" t="s">
        <v>9944</v>
      </c>
      <c r="AGM2" t="s">
        <v>9947</v>
      </c>
      <c r="AGN2" t="s">
        <v>9950</v>
      </c>
      <c r="AGO2" t="s">
        <v>9953</v>
      </c>
      <c r="AGP2" t="s">
        <v>9957</v>
      </c>
      <c r="AGQ2" t="s">
        <v>9961</v>
      </c>
      <c r="AGR2" t="s">
        <v>9965</v>
      </c>
      <c r="AGS2" t="s">
        <v>9970</v>
      </c>
      <c r="AGT2" t="s">
        <v>9975</v>
      </c>
      <c r="AGU2" t="s">
        <v>9978</v>
      </c>
      <c r="AGV2" t="s">
        <v>9981</v>
      </c>
      <c r="AGW2" t="s">
        <v>9985</v>
      </c>
      <c r="AGX2" t="s">
        <v>9988</v>
      </c>
      <c r="AGY2" t="s">
        <v>9992</v>
      </c>
      <c r="AGZ2" t="s">
        <v>9996</v>
      </c>
      <c r="AHA2" t="s">
        <v>9999</v>
      </c>
      <c r="AHB2" t="s">
        <v>10002</v>
      </c>
      <c r="AHC2" t="s">
        <v>10006</v>
      </c>
      <c r="AHD2" t="s">
        <v>10010</v>
      </c>
      <c r="AHE2" t="s">
        <v>10013</v>
      </c>
      <c r="AHF2" t="s">
        <v>10016</v>
      </c>
      <c r="AHG2" t="s">
        <v>10019</v>
      </c>
      <c r="AHH2" t="s">
        <v>10022</v>
      </c>
      <c r="AHI2" t="s">
        <v>10026</v>
      </c>
      <c r="AHJ2" t="s">
        <v>10029</v>
      </c>
      <c r="AHK2" t="s">
        <v>10032</v>
      </c>
      <c r="AHL2" t="s">
        <v>10035</v>
      </c>
      <c r="AHM2" t="s">
        <v>10039</v>
      </c>
      <c r="AHN2" t="s">
        <v>10042</v>
      </c>
      <c r="AHO2" t="s">
        <v>10045</v>
      </c>
      <c r="AHP2" t="s">
        <v>10048</v>
      </c>
      <c r="AHQ2" t="s">
        <v>10051</v>
      </c>
      <c r="AHR2" t="s">
        <v>10054</v>
      </c>
      <c r="AHS2" t="s">
        <v>10057</v>
      </c>
      <c r="AHT2" t="s">
        <v>10060</v>
      </c>
      <c r="AHU2" t="s">
        <v>10063</v>
      </c>
      <c r="AHV2" t="s">
        <v>10068</v>
      </c>
      <c r="AHW2" t="s">
        <v>10074</v>
      </c>
      <c r="AHX2" t="s">
        <v>10078</v>
      </c>
      <c r="AHY2" t="s">
        <v>10080</v>
      </c>
      <c r="AHZ2" t="s">
        <v>10083</v>
      </c>
      <c r="AIA2" t="s">
        <v>10086</v>
      </c>
      <c r="AIB2" t="s">
        <v>10089</v>
      </c>
      <c r="AIC2" t="s">
        <v>10092</v>
      </c>
      <c r="AID2" t="s">
        <v>10096</v>
      </c>
      <c r="AIE2" t="s">
        <v>10100</v>
      </c>
      <c r="AIF2" t="s">
        <v>10103</v>
      </c>
      <c r="AIG2" t="s">
        <v>10106</v>
      </c>
      <c r="AIH2" t="s">
        <v>10110</v>
      </c>
      <c r="AII2" t="s">
        <v>10113</v>
      </c>
      <c r="AIJ2" t="s">
        <v>10115</v>
      </c>
      <c r="AIK2" t="s">
        <v>10119</v>
      </c>
      <c r="AIL2" t="s">
        <v>10122</v>
      </c>
      <c r="AIM2" t="s">
        <v>10125</v>
      </c>
      <c r="AIN2" t="s">
        <v>10129</v>
      </c>
      <c r="AIO2" t="s">
        <v>10133</v>
      </c>
      <c r="AIP2" t="s">
        <v>10138</v>
      </c>
      <c r="AIQ2" t="s">
        <v>10142</v>
      </c>
      <c r="AIR2" t="s">
        <v>10146</v>
      </c>
      <c r="AIS2" t="s">
        <v>10149</v>
      </c>
      <c r="AIT2" t="s">
        <v>10152</v>
      </c>
      <c r="AIU2" t="s">
        <v>10155</v>
      </c>
      <c r="AIV2" t="s">
        <v>10159</v>
      </c>
      <c r="AIW2" t="s">
        <v>10162</v>
      </c>
      <c r="AIX2" t="s">
        <v>10165</v>
      </c>
      <c r="AIY2" t="s">
        <v>10168</v>
      </c>
      <c r="AIZ2" t="s">
        <v>10171</v>
      </c>
      <c r="AJA2" t="s">
        <v>10174</v>
      </c>
      <c r="AJB2" t="s">
        <v>10176</v>
      </c>
      <c r="AJC2" t="s">
        <v>10179</v>
      </c>
      <c r="AJD2" t="s">
        <v>10182</v>
      </c>
      <c r="AJE2" t="s">
        <v>10186</v>
      </c>
      <c r="AJF2" t="s">
        <v>10189</v>
      </c>
      <c r="AJG2" t="s">
        <v>10193</v>
      </c>
      <c r="AJH2" t="s">
        <v>10196</v>
      </c>
      <c r="AJI2" t="s">
        <v>10199</v>
      </c>
      <c r="AJJ2" t="s">
        <v>10202</v>
      </c>
      <c r="AJK2" t="s">
        <v>10206</v>
      </c>
      <c r="AJL2" t="s">
        <v>10210</v>
      </c>
      <c r="AJM2" t="s">
        <v>10213</v>
      </c>
      <c r="AJN2" t="s">
        <v>10216</v>
      </c>
      <c r="AJO2" t="s">
        <v>10218</v>
      </c>
      <c r="AJP2" t="s">
        <v>10221</v>
      </c>
      <c r="AJQ2" t="s">
        <v>10225</v>
      </c>
      <c r="AJR2" t="s">
        <v>10229</v>
      </c>
      <c r="AJS2" t="s">
        <v>10232</v>
      </c>
      <c r="AJT2" t="s">
        <v>10236</v>
      </c>
      <c r="AJU2" t="s">
        <v>10240</v>
      </c>
      <c r="AJV2" t="s">
        <v>10243</v>
      </c>
      <c r="AJW2" t="s">
        <v>10247</v>
      </c>
      <c r="AJX2" t="s">
        <v>10250</v>
      </c>
      <c r="AJY2" t="s">
        <v>10254</v>
      </c>
      <c r="AJZ2" t="s">
        <v>10259</v>
      </c>
      <c r="AKA2" t="s">
        <v>10262</v>
      </c>
      <c r="AKB2" t="s">
        <v>10266</v>
      </c>
      <c r="AKC2" t="s">
        <v>10270</v>
      </c>
      <c r="AKD2" t="s">
        <v>10273</v>
      </c>
      <c r="AKE2" t="s">
        <v>10275</v>
      </c>
      <c r="AKF2" t="s">
        <v>10278</v>
      </c>
      <c r="AKG2" t="s">
        <v>10281</v>
      </c>
      <c r="AKH2" t="s">
        <v>10284</v>
      </c>
      <c r="AKI2" t="s">
        <v>10287</v>
      </c>
      <c r="AKJ2" t="s">
        <v>10290</v>
      </c>
      <c r="AKK2" t="s">
        <v>10294</v>
      </c>
      <c r="AKL2" t="s">
        <v>10298</v>
      </c>
      <c r="AKM2" t="s">
        <v>10301</v>
      </c>
      <c r="AKN2" t="s">
        <v>10304</v>
      </c>
      <c r="AKO2" t="s">
        <v>10308</v>
      </c>
      <c r="AKP2" t="s">
        <v>10312</v>
      </c>
      <c r="AKQ2" t="s">
        <v>10317</v>
      </c>
      <c r="AKR2" t="s">
        <v>10321</v>
      </c>
      <c r="AKS2" t="s">
        <v>10324</v>
      </c>
      <c r="AKT2" t="s">
        <v>10328</v>
      </c>
      <c r="AKU2" t="s">
        <v>10331</v>
      </c>
      <c r="AKV2" t="s">
        <v>10334</v>
      </c>
      <c r="AKW2" t="s">
        <v>10337</v>
      </c>
      <c r="AKX2" t="s">
        <v>10340</v>
      </c>
      <c r="AKY2" t="s">
        <v>10343</v>
      </c>
      <c r="AKZ2" t="s">
        <v>10346</v>
      </c>
      <c r="ALA2" t="s">
        <v>10349</v>
      </c>
      <c r="ALB2" t="s">
        <v>10352</v>
      </c>
      <c r="ALC2" t="s">
        <v>10355</v>
      </c>
      <c r="ALD2" t="s">
        <v>10358</v>
      </c>
      <c r="ALE2" t="s">
        <v>10362</v>
      </c>
      <c r="ALF2" t="s">
        <v>10365</v>
      </c>
      <c r="ALG2" t="s">
        <v>10369</v>
      </c>
      <c r="ALH2" t="s">
        <v>10373</v>
      </c>
      <c r="ALI2" t="s">
        <v>10376</v>
      </c>
      <c r="ALJ2" t="s">
        <v>10380</v>
      </c>
      <c r="ALK2" t="s">
        <v>10384</v>
      </c>
      <c r="ALL2" t="s">
        <v>10387</v>
      </c>
      <c r="ALM2" t="s">
        <v>10390</v>
      </c>
      <c r="ALN2" t="s">
        <v>10393</v>
      </c>
      <c r="ALO2" t="s">
        <v>10396</v>
      </c>
      <c r="ALP2" t="s">
        <v>10399</v>
      </c>
      <c r="ALQ2" t="s">
        <v>10402</v>
      </c>
      <c r="ALR2" t="s">
        <v>10406</v>
      </c>
      <c r="ALS2" t="s">
        <v>10409</v>
      </c>
      <c r="ALT2" t="s">
        <v>10412</v>
      </c>
      <c r="ALU2" t="s">
        <v>10416</v>
      </c>
      <c r="ALV2" t="s">
        <v>10419</v>
      </c>
      <c r="ALW2" t="s">
        <v>10421</v>
      </c>
      <c r="ALX2" t="s">
        <v>10425</v>
      </c>
      <c r="ALY2" t="s">
        <v>10430</v>
      </c>
      <c r="ALZ2" t="s">
        <v>10434</v>
      </c>
      <c r="AMA2" t="s">
        <v>10438</v>
      </c>
      <c r="AMB2" t="s">
        <v>10442</v>
      </c>
      <c r="AMC2" t="s">
        <v>10446</v>
      </c>
      <c r="AMD2" t="s">
        <v>10449</v>
      </c>
      <c r="AME2" t="s">
        <v>10453</v>
      </c>
      <c r="AMF2" t="s">
        <v>10458</v>
      </c>
      <c r="AMG2" t="s">
        <v>10461</v>
      </c>
      <c r="AMH2" t="s">
        <v>10465</v>
      </c>
      <c r="AMI2" t="s">
        <v>10468</v>
      </c>
      <c r="AMJ2" t="s">
        <v>10472</v>
      </c>
      <c r="AMK2" t="s">
        <v>10475</v>
      </c>
      <c r="AML2" t="s">
        <v>10479</v>
      </c>
      <c r="AMM2" t="s">
        <v>10482</v>
      </c>
      <c r="AMN2" t="s">
        <v>10486</v>
      </c>
      <c r="AMO2" t="s">
        <v>10489</v>
      </c>
      <c r="AMP2" t="s">
        <v>10492</v>
      </c>
      <c r="AMQ2" t="s">
        <v>10496</v>
      </c>
      <c r="AMR2" t="s">
        <v>10499</v>
      </c>
      <c r="AMS2" t="s">
        <v>10502</v>
      </c>
      <c r="AMT2" t="s">
        <v>10505</v>
      </c>
      <c r="AMU2" t="s">
        <v>10508</v>
      </c>
      <c r="AMV2" t="s">
        <v>10512</v>
      </c>
      <c r="AMW2" t="s">
        <v>10514</v>
      </c>
      <c r="AMX2" t="s">
        <v>10517</v>
      </c>
      <c r="AMY2" t="s">
        <v>10520</v>
      </c>
      <c r="AMZ2" t="s">
        <v>10523</v>
      </c>
      <c r="ANA2" t="s">
        <v>10526</v>
      </c>
      <c r="ANB2" t="s">
        <v>10530</v>
      </c>
      <c r="ANC2" t="s">
        <v>10535</v>
      </c>
      <c r="AND2" t="s">
        <v>10539</v>
      </c>
      <c r="ANE2" t="s">
        <v>10544</v>
      </c>
      <c r="ANF2" t="s">
        <v>10547</v>
      </c>
      <c r="ANG2" t="s">
        <v>10551</v>
      </c>
      <c r="ANH2" t="s">
        <v>10555</v>
      </c>
      <c r="ANI2" t="s">
        <v>10558</v>
      </c>
      <c r="ANJ2" t="s">
        <v>10561</v>
      </c>
      <c r="ANK2" t="s">
        <v>10564</v>
      </c>
      <c r="ANL2" t="s">
        <v>10567</v>
      </c>
      <c r="ANM2" t="s">
        <v>10571</v>
      </c>
      <c r="ANN2" t="s">
        <v>10574</v>
      </c>
      <c r="ANO2" t="s">
        <v>10579</v>
      </c>
      <c r="ANP2" t="s">
        <v>10585</v>
      </c>
      <c r="ANQ2" t="s">
        <v>10588</v>
      </c>
      <c r="ANR2" t="s">
        <v>10591</v>
      </c>
      <c r="ANS2" t="s">
        <v>10594</v>
      </c>
      <c r="ANT2" t="s">
        <v>10597</v>
      </c>
      <c r="ANU2" t="s">
        <v>10600</v>
      </c>
      <c r="ANV2" t="s">
        <v>10603</v>
      </c>
      <c r="ANW2" t="s">
        <v>10608</v>
      </c>
      <c r="ANX2" t="s">
        <v>10613</v>
      </c>
      <c r="ANY2" t="s">
        <v>10617</v>
      </c>
      <c r="ANZ2" t="s">
        <v>10622</v>
      </c>
      <c r="AOA2" t="s">
        <v>10625</v>
      </c>
      <c r="AOB2" t="s">
        <v>10630</v>
      </c>
      <c r="AOC2" t="s">
        <v>10633</v>
      </c>
      <c r="AOD2" t="s">
        <v>10636</v>
      </c>
      <c r="AOE2" t="s">
        <v>10639</v>
      </c>
      <c r="AOF2" t="s">
        <v>10641</v>
      </c>
      <c r="AOG2" t="s">
        <v>10644</v>
      </c>
      <c r="AOH2" t="s">
        <v>10647</v>
      </c>
      <c r="AOI2" t="s">
        <v>10651</v>
      </c>
      <c r="AOJ2" t="s">
        <v>10655</v>
      </c>
      <c r="AOK2" t="s">
        <v>10659</v>
      </c>
      <c r="AOL2" t="s">
        <v>10663</v>
      </c>
      <c r="AOM2" t="s">
        <v>10667</v>
      </c>
      <c r="AON2" t="s">
        <v>10671</v>
      </c>
      <c r="AOO2" t="s">
        <v>10676</v>
      </c>
      <c r="AOP2" t="s">
        <v>10681</v>
      </c>
      <c r="AOQ2" t="s">
        <v>10685</v>
      </c>
      <c r="AOR2" t="s">
        <v>10688</v>
      </c>
      <c r="AOS2" t="s">
        <v>10692</v>
      </c>
      <c r="AOT2" t="s">
        <v>10694</v>
      </c>
      <c r="AOU2" t="s">
        <v>10697</v>
      </c>
      <c r="AOV2" t="s">
        <v>10701</v>
      </c>
      <c r="AOW2" t="s">
        <v>10705</v>
      </c>
      <c r="AOX2" t="s">
        <v>10709</v>
      </c>
      <c r="AOY2" t="s">
        <v>10713</v>
      </c>
      <c r="AOZ2" t="s">
        <v>10716</v>
      </c>
      <c r="APA2" t="s">
        <v>10721</v>
      </c>
      <c r="APB2" t="s">
        <v>10726</v>
      </c>
      <c r="APC2" t="s">
        <v>10729</v>
      </c>
      <c r="APD2" t="s">
        <v>10733</v>
      </c>
      <c r="APE2" t="s">
        <v>10736</v>
      </c>
      <c r="APF2" t="s">
        <v>10740</v>
      </c>
      <c r="APG2" t="s">
        <v>10745</v>
      </c>
      <c r="APH2" t="s">
        <v>10750</v>
      </c>
      <c r="API2" t="s">
        <v>10754</v>
      </c>
      <c r="APJ2" t="s">
        <v>10757</v>
      </c>
      <c r="APK2" t="s">
        <v>10761</v>
      </c>
      <c r="APL2" t="s">
        <v>10764</v>
      </c>
      <c r="APM2" t="s">
        <v>10768</v>
      </c>
      <c r="APN2" t="s">
        <v>10771</v>
      </c>
      <c r="APO2" t="s">
        <v>10775</v>
      </c>
      <c r="APP2" t="s">
        <v>10779</v>
      </c>
      <c r="APQ2" t="s">
        <v>10782</v>
      </c>
      <c r="APR2" t="s">
        <v>10785</v>
      </c>
      <c r="APS2" t="s">
        <v>10788</v>
      </c>
      <c r="APT2" t="s">
        <v>10791</v>
      </c>
      <c r="APU2" t="s">
        <v>10794</v>
      </c>
      <c r="APV2" t="s">
        <v>10797</v>
      </c>
      <c r="APW2" t="s">
        <v>10801</v>
      </c>
      <c r="APX2" t="s">
        <v>10804</v>
      </c>
      <c r="APY2" t="s">
        <v>10807</v>
      </c>
      <c r="APZ2" t="s">
        <v>10810</v>
      </c>
      <c r="AQA2" t="s">
        <v>10813</v>
      </c>
      <c r="AQB2" t="s">
        <v>10816</v>
      </c>
      <c r="AQC2" t="s">
        <v>10820</v>
      </c>
      <c r="AQD2" t="s">
        <v>10826</v>
      </c>
      <c r="AQE2" t="s">
        <v>10832</v>
      </c>
      <c r="AQF2" t="s">
        <v>10837</v>
      </c>
      <c r="AQG2" t="s">
        <v>10840</v>
      </c>
      <c r="AQH2" t="s">
        <v>10843</v>
      </c>
      <c r="AQI2" t="s">
        <v>10847</v>
      </c>
      <c r="AQJ2" t="s">
        <v>10852</v>
      </c>
      <c r="AQK2" t="s">
        <v>10856</v>
      </c>
      <c r="AQL2" t="s">
        <v>10858</v>
      </c>
      <c r="AQM2" t="s">
        <v>10861</v>
      </c>
      <c r="AQN2" t="s">
        <v>10864</v>
      </c>
      <c r="AQO2" t="s">
        <v>10867</v>
      </c>
      <c r="AQP2" t="s">
        <v>10870</v>
      </c>
      <c r="AQQ2" t="s">
        <v>10873</v>
      </c>
      <c r="AQR2" t="s">
        <v>10876</v>
      </c>
      <c r="AQS2" t="s">
        <v>10879</v>
      </c>
      <c r="AQT2" t="s">
        <v>10882</v>
      </c>
      <c r="AQU2" t="s">
        <v>10885</v>
      </c>
      <c r="AQV2" t="s">
        <v>10888</v>
      </c>
      <c r="AQW2" t="s">
        <v>10892</v>
      </c>
      <c r="AQX2" t="s">
        <v>10897</v>
      </c>
      <c r="AQY2" t="s">
        <v>10900</v>
      </c>
      <c r="AQZ2" t="s">
        <v>10903</v>
      </c>
      <c r="ARA2" t="s">
        <v>10906</v>
      </c>
      <c r="ARB2" t="s">
        <v>10909</v>
      </c>
      <c r="ARC2" t="s">
        <v>10913</v>
      </c>
      <c r="ARD2" t="s">
        <v>10917</v>
      </c>
      <c r="ARE2" t="s">
        <v>10920</v>
      </c>
      <c r="ARF2" t="s">
        <v>10924</v>
      </c>
      <c r="ARG2" t="s">
        <v>10927</v>
      </c>
      <c r="ARH2" t="s">
        <v>10930</v>
      </c>
      <c r="ARI2" t="s">
        <v>10934</v>
      </c>
      <c r="ARJ2" t="s">
        <v>10940</v>
      </c>
      <c r="ARK2" t="s">
        <v>10945</v>
      </c>
      <c r="ARL2" t="s">
        <v>10948</v>
      </c>
      <c r="ARM2" t="s">
        <v>10951</v>
      </c>
      <c r="ARN2" t="s">
        <v>10955</v>
      </c>
      <c r="ARO2" t="s">
        <v>10960</v>
      </c>
      <c r="ARP2" t="s">
        <v>10964</v>
      </c>
      <c r="ARQ2" t="s">
        <v>10969</v>
      </c>
      <c r="ARR2" t="s">
        <v>10972</v>
      </c>
      <c r="ARS2" t="s">
        <v>10976</v>
      </c>
      <c r="ART2" t="s">
        <v>10980</v>
      </c>
      <c r="ARU2" t="s">
        <v>10984</v>
      </c>
      <c r="ARV2" t="s">
        <v>10988</v>
      </c>
      <c r="ARW2" t="s">
        <v>10992</v>
      </c>
      <c r="ARX2" t="s">
        <v>10996</v>
      </c>
      <c r="ARY2" t="s">
        <v>10999</v>
      </c>
      <c r="ARZ2" t="s">
        <v>11002</v>
      </c>
      <c r="ASA2" t="s">
        <v>11005</v>
      </c>
      <c r="ASB2" t="s">
        <v>11010</v>
      </c>
      <c r="ASC2" t="s">
        <v>11014</v>
      </c>
      <c r="ASD2" t="s">
        <v>11018</v>
      </c>
      <c r="ASE2" t="s">
        <v>11021</v>
      </c>
      <c r="ASF2" t="s">
        <v>11025</v>
      </c>
      <c r="ASG2" t="s">
        <v>11029</v>
      </c>
      <c r="ASH2" t="s">
        <v>11032</v>
      </c>
      <c r="ASI2" t="s">
        <v>11036</v>
      </c>
      <c r="ASJ2" t="s">
        <v>11040</v>
      </c>
      <c r="ASK2" t="s">
        <v>11043</v>
      </c>
      <c r="ASL2" t="s">
        <v>11046</v>
      </c>
      <c r="ASM2" t="s">
        <v>11049</v>
      </c>
      <c r="ASN2" t="s">
        <v>11053</v>
      </c>
      <c r="ASO2" t="s">
        <v>11056</v>
      </c>
      <c r="ASP2" t="s">
        <v>11059</v>
      </c>
      <c r="ASQ2" t="s">
        <v>11062</v>
      </c>
      <c r="ASR2" t="s">
        <v>11066</v>
      </c>
      <c r="ASS2" t="s">
        <v>11069</v>
      </c>
      <c r="AST2" t="s">
        <v>11073</v>
      </c>
      <c r="ASU2" t="s">
        <v>11078</v>
      </c>
      <c r="ASV2" t="s">
        <v>11081</v>
      </c>
      <c r="ASW2" t="s">
        <v>11084</v>
      </c>
      <c r="ASX2" t="s">
        <v>11088</v>
      </c>
      <c r="ASY2" t="s">
        <v>11090</v>
      </c>
      <c r="ASZ2" t="s">
        <v>11092</v>
      </c>
      <c r="ATA2" t="s">
        <v>11095</v>
      </c>
      <c r="ATB2" t="s">
        <v>11099</v>
      </c>
      <c r="ATC2" t="s">
        <v>11102</v>
      </c>
      <c r="ATD2" t="s">
        <v>11105</v>
      </c>
      <c r="ATE2" t="s">
        <v>11108</v>
      </c>
      <c r="ATF2" t="s">
        <v>11111</v>
      </c>
      <c r="ATG2" t="s">
        <v>11114</v>
      </c>
      <c r="ATH2" t="s">
        <v>11117</v>
      </c>
      <c r="ATI2" t="s">
        <v>11119</v>
      </c>
      <c r="ATJ2" t="s">
        <v>11122</v>
      </c>
      <c r="ATK2" t="s">
        <v>11125</v>
      </c>
      <c r="ATL2" t="s">
        <v>11128</v>
      </c>
      <c r="ATM2" t="s">
        <v>11131</v>
      </c>
      <c r="ATN2" t="s">
        <v>11134</v>
      </c>
      <c r="ATO2" t="s">
        <v>11138</v>
      </c>
      <c r="ATP2" t="s">
        <v>11141</v>
      </c>
      <c r="ATQ2" t="s">
        <v>11144</v>
      </c>
      <c r="ATR2" t="s">
        <v>11147</v>
      </c>
      <c r="ATS2" t="s">
        <v>11150</v>
      </c>
      <c r="ATT2" t="s">
        <v>11155</v>
      </c>
      <c r="ATU2" t="s">
        <v>11160</v>
      </c>
      <c r="ATV2" t="s">
        <v>11166</v>
      </c>
      <c r="ATW2" t="s">
        <v>11170</v>
      </c>
      <c r="ATX2" t="s">
        <v>11174</v>
      </c>
      <c r="ATY2" t="s">
        <v>11177</v>
      </c>
      <c r="ATZ2" t="s">
        <v>11181</v>
      </c>
      <c r="AUA2" t="s">
        <v>11184</v>
      </c>
      <c r="AUB2" t="s">
        <v>11187</v>
      </c>
      <c r="AUC2" t="s">
        <v>11190</v>
      </c>
      <c r="AUD2" t="s">
        <v>11194</v>
      </c>
      <c r="AUE2" t="s">
        <v>11198</v>
      </c>
      <c r="AUF2" t="s">
        <v>11202</v>
      </c>
      <c r="AUG2" t="s">
        <v>11206</v>
      </c>
      <c r="AUH2" t="s">
        <v>11209</v>
      </c>
      <c r="AUI2" t="s">
        <v>11212</v>
      </c>
      <c r="AUJ2" t="s">
        <v>11217</v>
      </c>
      <c r="AUK2" t="s">
        <v>11220</v>
      </c>
      <c r="AUL2" t="s">
        <v>11223</v>
      </c>
      <c r="AUM2" t="s">
        <v>11226</v>
      </c>
      <c r="AUN2" t="s">
        <v>11229</v>
      </c>
      <c r="AUO2" t="s">
        <v>11232</v>
      </c>
      <c r="AUP2" t="s">
        <v>11235</v>
      </c>
      <c r="AUQ2" t="s">
        <v>11238</v>
      </c>
      <c r="AUR2" t="s">
        <v>11240</v>
      </c>
      <c r="AUS2" t="s">
        <v>11243</v>
      </c>
      <c r="AUT2" t="s">
        <v>11246</v>
      </c>
      <c r="AUU2" t="s">
        <v>11248</v>
      </c>
      <c r="AUV2" t="s">
        <v>11252</v>
      </c>
      <c r="AUW2" t="s">
        <v>11255</v>
      </c>
      <c r="AUX2" t="s">
        <v>11258</v>
      </c>
      <c r="AUY2" t="s">
        <v>11261</v>
      </c>
      <c r="AUZ2" t="s">
        <v>11265</v>
      </c>
      <c r="AVA2" t="s">
        <v>11268</v>
      </c>
      <c r="AVB2" t="s">
        <v>11271</v>
      </c>
      <c r="AVC2" t="s">
        <v>11274</v>
      </c>
      <c r="AVD2" t="s">
        <v>11277</v>
      </c>
      <c r="AVE2" t="s">
        <v>11280</v>
      </c>
      <c r="AVF2" t="s">
        <v>11284</v>
      </c>
      <c r="AVG2" t="s">
        <v>11287</v>
      </c>
      <c r="AVH2" t="s">
        <v>11290</v>
      </c>
      <c r="AVI2" t="s">
        <v>11293</v>
      </c>
      <c r="AVJ2" t="s">
        <v>11297</v>
      </c>
      <c r="AVK2" t="s">
        <v>11301</v>
      </c>
      <c r="AVL2" t="s">
        <v>11304</v>
      </c>
      <c r="AVM2" t="s">
        <v>11307</v>
      </c>
      <c r="AVN2" t="s">
        <v>11310</v>
      </c>
      <c r="AVO2" t="s">
        <v>11313</v>
      </c>
      <c r="AVP2" t="s">
        <v>11317</v>
      </c>
      <c r="AVQ2" t="s">
        <v>11321</v>
      </c>
      <c r="AVR2" t="s">
        <v>11324</v>
      </c>
      <c r="AVS2" t="s">
        <v>11327</v>
      </c>
      <c r="AVT2" t="s">
        <v>11330</v>
      </c>
      <c r="AVU2" t="s">
        <v>11333</v>
      </c>
      <c r="AVV2" t="s">
        <v>11337</v>
      </c>
      <c r="AVW2" t="s">
        <v>11340</v>
      </c>
      <c r="AVX2" t="s">
        <v>11342</v>
      </c>
      <c r="AVY2" t="s">
        <v>11345</v>
      </c>
      <c r="AVZ2" t="s">
        <v>11348</v>
      </c>
      <c r="AWA2" t="s">
        <v>11351</v>
      </c>
      <c r="AWB2" t="s">
        <v>11355</v>
      </c>
      <c r="AWC2" t="s">
        <v>11359</v>
      </c>
      <c r="AWD2" t="s">
        <v>11364</v>
      </c>
      <c r="AWE2" t="s">
        <v>11368</v>
      </c>
      <c r="AWF2" t="s">
        <v>11372</v>
      </c>
      <c r="AWG2" t="s">
        <v>11376</v>
      </c>
      <c r="AWH2" t="s">
        <v>11379</v>
      </c>
      <c r="AWI2" t="s">
        <v>11382</v>
      </c>
      <c r="AWJ2" t="s">
        <v>11385</v>
      </c>
      <c r="AWK2" t="s">
        <v>11388</v>
      </c>
      <c r="AWL2" t="s">
        <v>11391</v>
      </c>
      <c r="AWM2" t="s">
        <v>11395</v>
      </c>
      <c r="AWN2" t="s">
        <v>11400</v>
      </c>
      <c r="AWO2" t="s">
        <v>11404</v>
      </c>
      <c r="AWP2" t="s">
        <v>11407</v>
      </c>
      <c r="AWQ2" t="s">
        <v>11410</v>
      </c>
      <c r="AWR2" t="s">
        <v>11414</v>
      </c>
      <c r="AWS2" t="s">
        <v>11417</v>
      </c>
      <c r="AWT2" t="s">
        <v>11420</v>
      </c>
      <c r="AWU2" t="s">
        <v>11423</v>
      </c>
      <c r="AWV2" t="s">
        <v>11426</v>
      </c>
      <c r="AWW2" t="s">
        <v>11429</v>
      </c>
      <c r="AWX2" t="s">
        <v>11432</v>
      </c>
      <c r="AWY2" t="s">
        <v>11436</v>
      </c>
      <c r="AWZ2" t="s">
        <v>11438</v>
      </c>
      <c r="AXA2" t="s">
        <v>11441</v>
      </c>
      <c r="AXB2" t="s">
        <v>11444</v>
      </c>
      <c r="AXC2" t="s">
        <v>11447</v>
      </c>
      <c r="AXD2" t="s">
        <v>11449</v>
      </c>
      <c r="AXE2" t="s">
        <v>11451</v>
      </c>
      <c r="AXF2" t="s">
        <v>11454</v>
      </c>
      <c r="AXG2" t="s">
        <v>11457</v>
      </c>
      <c r="AXH2" t="s">
        <v>11460</v>
      </c>
      <c r="AXI2" t="s">
        <v>11463</v>
      </c>
      <c r="AXJ2" t="s">
        <v>11466</v>
      </c>
      <c r="AXK2" t="s">
        <v>11469</v>
      </c>
      <c r="AXL2" t="s">
        <v>11472</v>
      </c>
      <c r="AXM2" t="s">
        <v>11476</v>
      </c>
      <c r="AXN2" t="s">
        <v>11479</v>
      </c>
      <c r="AXO2" t="s">
        <v>11482</v>
      </c>
      <c r="AXP2" t="s">
        <v>11484</v>
      </c>
      <c r="AXQ2" t="s">
        <v>11487</v>
      </c>
      <c r="AXR2" t="s">
        <v>11491</v>
      </c>
      <c r="AXS2" t="s">
        <v>11496</v>
      </c>
      <c r="AXT2" t="s">
        <v>11498</v>
      </c>
      <c r="AXU2" t="s">
        <v>11501</v>
      </c>
      <c r="AXV2" t="s">
        <v>11505</v>
      </c>
      <c r="AXW2" t="s">
        <v>11510</v>
      </c>
      <c r="AXX2" t="s">
        <v>11516</v>
      </c>
      <c r="AXY2" t="s">
        <v>11522</v>
      </c>
      <c r="AXZ2" t="s">
        <v>11527</v>
      </c>
      <c r="AYA2" t="s">
        <v>11530</v>
      </c>
      <c r="AYB2" t="s">
        <v>11533</v>
      </c>
      <c r="AYC2" t="s">
        <v>11536</v>
      </c>
      <c r="AYD2" t="s">
        <v>11539</v>
      </c>
      <c r="AYE2" t="s">
        <v>11542</v>
      </c>
      <c r="AYF2" t="s">
        <v>11545</v>
      </c>
      <c r="AYG2" t="s">
        <v>11547</v>
      </c>
      <c r="AYH2" t="s">
        <v>11550</v>
      </c>
      <c r="AYI2" t="s">
        <v>11553</v>
      </c>
      <c r="AYJ2" t="s">
        <v>11556</v>
      </c>
      <c r="AYK2" t="s">
        <v>11559</v>
      </c>
      <c r="AYL2" t="s">
        <v>11563</v>
      </c>
      <c r="AYM2" t="s">
        <v>11566</v>
      </c>
      <c r="AYN2" t="s">
        <v>11569</v>
      </c>
      <c r="AYO2" t="s">
        <v>11573</v>
      </c>
      <c r="AYP2" t="s">
        <v>11577</v>
      </c>
      <c r="AYQ2" t="s">
        <v>11581</v>
      </c>
      <c r="AYR2" t="s">
        <v>11585</v>
      </c>
      <c r="AYS2" t="s">
        <v>11588</v>
      </c>
      <c r="AYT2" t="s">
        <v>11591</v>
      </c>
      <c r="AYU2" t="s">
        <v>11594</v>
      </c>
      <c r="AYV2" t="s">
        <v>11599</v>
      </c>
      <c r="AYW2" t="s">
        <v>11604</v>
      </c>
      <c r="AYX2" t="s">
        <v>11607</v>
      </c>
      <c r="AYY2" t="s">
        <v>11610</v>
      </c>
      <c r="AYZ2" t="s">
        <v>11613</v>
      </c>
      <c r="AZA2" t="s">
        <v>11616</v>
      </c>
      <c r="AZB2" t="s">
        <v>11621</v>
      </c>
      <c r="AZC2" t="s">
        <v>11624</v>
      </c>
      <c r="AZD2" t="s">
        <v>11627</v>
      </c>
      <c r="AZE2" t="s">
        <v>11630</v>
      </c>
      <c r="AZF2" t="s">
        <v>11634</v>
      </c>
      <c r="AZG2" t="s">
        <v>11638</v>
      </c>
      <c r="AZH2" t="s">
        <v>11641</v>
      </c>
      <c r="AZI2" t="s">
        <v>11644</v>
      </c>
      <c r="AZJ2" t="s">
        <v>11647</v>
      </c>
      <c r="AZK2" t="s">
        <v>11650</v>
      </c>
      <c r="AZL2" t="s">
        <v>11654</v>
      </c>
      <c r="AZM2" t="s">
        <v>11658</v>
      </c>
      <c r="AZN2" t="s">
        <v>11661</v>
      </c>
      <c r="AZO2" t="s">
        <v>11665</v>
      </c>
      <c r="AZP2" t="s">
        <v>11669</v>
      </c>
      <c r="AZQ2" t="s">
        <v>11673</v>
      </c>
      <c r="AZR2" t="s">
        <v>11678</v>
      </c>
      <c r="AZS2" t="s">
        <v>11681</v>
      </c>
      <c r="AZT2" t="s">
        <v>11684</v>
      </c>
      <c r="AZU2" t="s">
        <v>11688</v>
      </c>
      <c r="AZV2" t="s">
        <v>11691</v>
      </c>
      <c r="AZW2" t="s">
        <v>11693</v>
      </c>
      <c r="AZX2" t="s">
        <v>11696</v>
      </c>
      <c r="AZY2" t="s">
        <v>11699</v>
      </c>
      <c r="AZZ2" t="s">
        <v>11702</v>
      </c>
      <c r="BAA2" t="s">
        <v>11705</v>
      </c>
      <c r="BAB2" t="s">
        <v>11708</v>
      </c>
      <c r="BAC2" t="s">
        <v>11711</v>
      </c>
      <c r="BAD2" t="s">
        <v>11715</v>
      </c>
      <c r="BAE2" t="s">
        <v>11720</v>
      </c>
      <c r="BAF2" t="s">
        <v>11724</v>
      </c>
      <c r="BAG2" t="s">
        <v>11727</v>
      </c>
      <c r="BAH2" t="s">
        <v>11730</v>
      </c>
      <c r="BAI2" t="s">
        <v>11734</v>
      </c>
      <c r="BAJ2" t="s">
        <v>11739</v>
      </c>
      <c r="BAK2" t="s">
        <v>11744</v>
      </c>
      <c r="BAL2" t="s">
        <v>11747</v>
      </c>
      <c r="BAM2" t="s">
        <v>11750</v>
      </c>
      <c r="BAN2" t="s">
        <v>11753</v>
      </c>
      <c r="BAO2" t="s">
        <v>11756</v>
      </c>
      <c r="BAP2" t="s">
        <v>11759</v>
      </c>
      <c r="BAQ2" t="s">
        <v>11763</v>
      </c>
      <c r="BAR2" t="s">
        <v>11766</v>
      </c>
      <c r="BAS2" t="s">
        <v>11769</v>
      </c>
      <c r="BAT2" t="s">
        <v>11772</v>
      </c>
      <c r="BAU2" t="s">
        <v>11775</v>
      </c>
      <c r="BAV2" t="s">
        <v>11779</v>
      </c>
      <c r="BAW2" t="s">
        <v>11783</v>
      </c>
      <c r="BAX2" t="s">
        <v>11787</v>
      </c>
      <c r="BAY2" t="s">
        <v>11792</v>
      </c>
      <c r="BAZ2" t="s">
        <v>11796</v>
      </c>
      <c r="BBA2" t="s">
        <v>11799</v>
      </c>
      <c r="BBB2" t="s">
        <v>11802</v>
      </c>
      <c r="BBC2" t="s">
        <v>11806</v>
      </c>
      <c r="BBD2" t="s">
        <v>11809</v>
      </c>
      <c r="BBE2" t="s">
        <v>11812</v>
      </c>
      <c r="BBF2" t="s">
        <v>11815</v>
      </c>
      <c r="BBG2" t="s">
        <v>11818</v>
      </c>
      <c r="BBH2" t="s">
        <v>11821</v>
      </c>
      <c r="BBI2" t="s">
        <v>11824</v>
      </c>
      <c r="BBJ2" t="s">
        <v>11827</v>
      </c>
      <c r="BBK2" t="s">
        <v>11830</v>
      </c>
      <c r="BBL2" t="s">
        <v>11833</v>
      </c>
      <c r="BBM2" t="s">
        <v>11836</v>
      </c>
      <c r="BBN2" t="s">
        <v>11839</v>
      </c>
      <c r="BBO2" t="s">
        <v>11842</v>
      </c>
      <c r="BBP2" t="s">
        <v>11844</v>
      </c>
      <c r="BBQ2" t="s">
        <v>11847</v>
      </c>
      <c r="BBR2" t="s">
        <v>11851</v>
      </c>
      <c r="BBS2" t="s">
        <v>11854</v>
      </c>
      <c r="BBT2" t="s">
        <v>11857</v>
      </c>
      <c r="BBU2" t="s">
        <v>11860</v>
      </c>
      <c r="BBV2" t="s">
        <v>11864</v>
      </c>
      <c r="BBW2" t="s">
        <v>11869</v>
      </c>
      <c r="BBX2" t="s">
        <v>11873</v>
      </c>
      <c r="BBY2" t="s">
        <v>11878</v>
      </c>
      <c r="BBZ2" t="s">
        <v>11880</v>
      </c>
      <c r="BCA2" t="s">
        <v>11883</v>
      </c>
      <c r="BCB2" t="s">
        <v>11886</v>
      </c>
      <c r="BCC2" t="s">
        <v>11889</v>
      </c>
      <c r="BCD2" t="s">
        <v>11892</v>
      </c>
      <c r="BCE2" t="s">
        <v>11895</v>
      </c>
      <c r="BCF2" t="s">
        <v>11899</v>
      </c>
      <c r="BCG2" t="s">
        <v>11903</v>
      </c>
      <c r="BCH2" t="s">
        <v>11906</v>
      </c>
      <c r="BCI2" t="s">
        <v>11910</v>
      </c>
      <c r="BCJ2" t="s">
        <v>11913</v>
      </c>
      <c r="BCK2" t="s">
        <v>11916</v>
      </c>
      <c r="BCL2" t="s">
        <v>11919</v>
      </c>
      <c r="BCM2" t="s">
        <v>11922</v>
      </c>
      <c r="BCN2" t="s">
        <v>11926</v>
      </c>
      <c r="BCO2" t="s">
        <v>11931</v>
      </c>
      <c r="BCP2" t="s">
        <v>11935</v>
      </c>
      <c r="BCQ2" t="s">
        <v>11938</v>
      </c>
      <c r="BCR2" t="s">
        <v>11942</v>
      </c>
      <c r="BCS2" t="s">
        <v>11945</v>
      </c>
      <c r="BCT2" t="s">
        <v>11948</v>
      </c>
      <c r="BCU2" t="s">
        <v>11951</v>
      </c>
      <c r="BCV2" t="s">
        <v>11954</v>
      </c>
      <c r="BCW2" t="s">
        <v>11957</v>
      </c>
      <c r="BCX2" t="s">
        <v>11960</v>
      </c>
      <c r="BCY2" t="s">
        <v>11964</v>
      </c>
      <c r="BCZ2" t="s">
        <v>11967</v>
      </c>
      <c r="BDA2" t="s">
        <v>11970</v>
      </c>
      <c r="BDB2" t="s">
        <v>11973</v>
      </c>
      <c r="BDC2" t="s">
        <v>11977</v>
      </c>
      <c r="BDD2" t="s">
        <v>11980</v>
      </c>
      <c r="BDE2" t="s">
        <v>11984</v>
      </c>
      <c r="BDF2" t="s">
        <v>11988</v>
      </c>
      <c r="BDG2" t="s">
        <v>11991</v>
      </c>
      <c r="BDH2" t="s">
        <v>11995</v>
      </c>
      <c r="BDI2" t="s">
        <v>11999</v>
      </c>
      <c r="BDJ2" t="s">
        <v>12002</v>
      </c>
      <c r="BDK2" t="s">
        <v>12005</v>
      </c>
      <c r="BDL2" t="s">
        <v>12008</v>
      </c>
      <c r="BDM2" t="s">
        <v>12012</v>
      </c>
      <c r="BDN2" t="s">
        <v>12015</v>
      </c>
      <c r="BDO2" t="s">
        <v>12019</v>
      </c>
      <c r="BDP2" t="s">
        <v>12023</v>
      </c>
      <c r="BDQ2" t="s">
        <v>12028</v>
      </c>
      <c r="BDR2" t="s">
        <v>12032</v>
      </c>
      <c r="BDS2" t="s">
        <v>12036</v>
      </c>
      <c r="BDT2" t="s">
        <v>12039</v>
      </c>
      <c r="BDU2" t="s">
        <v>12042</v>
      </c>
      <c r="BDV2" t="s">
        <v>12045</v>
      </c>
      <c r="BDW2" t="s">
        <v>12048</v>
      </c>
      <c r="BDX2" t="s">
        <v>12051</v>
      </c>
      <c r="BDY2" t="s">
        <v>12055</v>
      </c>
      <c r="BDZ2" t="s">
        <v>12058</v>
      </c>
      <c r="BEA2" t="s">
        <v>12062</v>
      </c>
      <c r="BEB2" t="s">
        <v>12066</v>
      </c>
      <c r="BEC2" t="s">
        <v>12070</v>
      </c>
      <c r="BED2" t="s">
        <v>12074</v>
      </c>
      <c r="BEE2" t="s">
        <v>12077</v>
      </c>
      <c r="BEF2" t="s">
        <v>12080</v>
      </c>
      <c r="BEG2" t="s">
        <v>12083</v>
      </c>
      <c r="BEH2" t="s">
        <v>12086</v>
      </c>
      <c r="BEI2" t="s">
        <v>12089</v>
      </c>
      <c r="BEJ2" t="s">
        <v>12092</v>
      </c>
      <c r="BEK2" t="s">
        <v>12094</v>
      </c>
      <c r="BEL2" t="s">
        <v>12097</v>
      </c>
      <c r="BEM2" t="s">
        <v>12100</v>
      </c>
      <c r="BEN2" t="s">
        <v>12103</v>
      </c>
      <c r="BEO2" t="s">
        <v>12106</v>
      </c>
      <c r="BEP2" t="s">
        <v>12109</v>
      </c>
      <c r="BEQ2" t="s">
        <v>12112</v>
      </c>
      <c r="BER2" t="s">
        <v>12115</v>
      </c>
      <c r="BES2" t="s">
        <v>12119</v>
      </c>
      <c r="BET2" t="s">
        <v>12122</v>
      </c>
      <c r="BEU2" t="s">
        <v>12127</v>
      </c>
      <c r="BEV2" t="s">
        <v>12130</v>
      </c>
      <c r="BEW2" t="s">
        <v>12133</v>
      </c>
      <c r="BEX2" t="s">
        <v>12137</v>
      </c>
      <c r="BEY2" t="s">
        <v>12141</v>
      </c>
      <c r="BEZ2" t="s">
        <v>12145</v>
      </c>
      <c r="BFA2" t="s">
        <v>12148</v>
      </c>
      <c r="BFB2" t="s">
        <v>12151</v>
      </c>
      <c r="BFC2" t="s">
        <v>12154</v>
      </c>
      <c r="BFD2" t="s">
        <v>12158</v>
      </c>
      <c r="BFE2" t="s">
        <v>12161</v>
      </c>
      <c r="BFF2" t="s">
        <v>12164</v>
      </c>
      <c r="BFG2" t="s">
        <v>12166</v>
      </c>
      <c r="BFH2" t="s">
        <v>12169</v>
      </c>
      <c r="BFI2" t="s">
        <v>12172</v>
      </c>
      <c r="BFJ2" t="s">
        <v>12176</v>
      </c>
      <c r="BFK2" t="s">
        <v>12178</v>
      </c>
      <c r="BFL2" t="s">
        <v>12181</v>
      </c>
      <c r="BFM2" t="s">
        <v>12185</v>
      </c>
      <c r="BFN2" t="s">
        <v>12188</v>
      </c>
      <c r="BFO2" t="s">
        <v>12191</v>
      </c>
      <c r="BFP2" t="s">
        <v>12194</v>
      </c>
      <c r="BFQ2" t="s">
        <v>12197</v>
      </c>
      <c r="BFR2" t="s">
        <v>12200</v>
      </c>
      <c r="BFS2" t="s">
        <v>12203</v>
      </c>
      <c r="BFT2" t="s">
        <v>12206</v>
      </c>
      <c r="BFU2" t="s">
        <v>12209</v>
      </c>
      <c r="BFV2" t="s">
        <v>12211</v>
      </c>
      <c r="BFW2" t="s">
        <v>12214</v>
      </c>
      <c r="BFX2" t="s">
        <v>12218</v>
      </c>
      <c r="BFY2" t="s">
        <v>12221</v>
      </c>
      <c r="BFZ2" t="s">
        <v>12225</v>
      </c>
      <c r="BGA2" t="s">
        <v>12229</v>
      </c>
      <c r="BGB2" t="s">
        <v>12232</v>
      </c>
      <c r="BGC2" t="s">
        <v>12236</v>
      </c>
      <c r="BGD2" t="s">
        <v>12240</v>
      </c>
      <c r="BGE2" t="s">
        <v>12243</v>
      </c>
      <c r="BGF2" t="s">
        <v>12247</v>
      </c>
      <c r="BGG2" t="s">
        <v>12251</v>
      </c>
      <c r="BGH2" t="s">
        <v>12255</v>
      </c>
      <c r="BGI2" t="s">
        <v>12258</v>
      </c>
      <c r="BGJ2" t="s">
        <v>12261</v>
      </c>
      <c r="BGK2" t="s">
        <v>12264</v>
      </c>
      <c r="BGL2" t="s">
        <v>12268</v>
      </c>
      <c r="BGM2" t="s">
        <v>12271</v>
      </c>
      <c r="BGN2" t="s">
        <v>12274</v>
      </c>
      <c r="BGO2" t="s">
        <v>12278</v>
      </c>
      <c r="BGP2" t="s">
        <v>12283</v>
      </c>
      <c r="BGQ2" t="s">
        <v>12287</v>
      </c>
      <c r="BGR2" t="s">
        <v>12292</v>
      </c>
      <c r="BGS2" t="s">
        <v>12298</v>
      </c>
      <c r="BGT2" t="s">
        <v>12303</v>
      </c>
      <c r="BGU2" t="s">
        <v>12306</v>
      </c>
      <c r="BGV2" t="s">
        <v>12309</v>
      </c>
      <c r="BGW2" t="s">
        <v>12313</v>
      </c>
      <c r="BGX2" t="s">
        <v>12317</v>
      </c>
      <c r="BGY2" t="s">
        <v>12321</v>
      </c>
      <c r="BGZ2" t="s">
        <v>12324</v>
      </c>
      <c r="BHA2" t="s">
        <v>12327</v>
      </c>
      <c r="BHB2" t="s">
        <v>12331</v>
      </c>
      <c r="BHC2" t="s">
        <v>12334</v>
      </c>
      <c r="BHD2" t="s">
        <v>12337</v>
      </c>
      <c r="BHE2" t="s">
        <v>12340</v>
      </c>
      <c r="BHF2" t="s">
        <v>12344</v>
      </c>
      <c r="BHG2" t="s">
        <v>12348</v>
      </c>
      <c r="BHH2" t="s">
        <v>12353</v>
      </c>
      <c r="BHI2" t="s">
        <v>12357</v>
      </c>
      <c r="BHJ2" t="s">
        <v>12360</v>
      </c>
      <c r="BHK2" t="s">
        <v>12363</v>
      </c>
      <c r="BHL2" t="s">
        <v>12366</v>
      </c>
      <c r="BHM2" t="s">
        <v>12369</v>
      </c>
      <c r="BHN2" t="s">
        <v>12372</v>
      </c>
      <c r="BHO2" t="s">
        <v>12375</v>
      </c>
      <c r="BHP2" t="s">
        <v>12378</v>
      </c>
      <c r="BHQ2" t="s">
        <v>12381</v>
      </c>
      <c r="BHR2" t="s">
        <v>12384</v>
      </c>
      <c r="BHS2" t="s">
        <v>12387</v>
      </c>
      <c r="BHT2" t="s">
        <v>12390</v>
      </c>
      <c r="BHU2" t="s">
        <v>12392</v>
      </c>
      <c r="BHV2" t="s">
        <v>12396</v>
      </c>
      <c r="BHW2" t="s">
        <v>12399</v>
      </c>
      <c r="BHX2" t="s">
        <v>12402</v>
      </c>
      <c r="BHY2" t="s">
        <v>12405</v>
      </c>
      <c r="BHZ2" t="s">
        <v>12408</v>
      </c>
      <c r="BIA2" t="s">
        <v>12411</v>
      </c>
      <c r="BIB2" t="s">
        <v>12415</v>
      </c>
      <c r="BIC2" t="s">
        <v>12418</v>
      </c>
      <c r="BID2" t="s">
        <v>12421</v>
      </c>
      <c r="BIE2" t="s">
        <v>12424</v>
      </c>
      <c r="BIF2" t="s">
        <v>12427</v>
      </c>
      <c r="BIG2" t="s">
        <v>12430</v>
      </c>
      <c r="BIH2" t="s">
        <v>12434</v>
      </c>
      <c r="BII2" t="s">
        <v>12437</v>
      </c>
      <c r="BIJ2" t="s">
        <v>12440</v>
      </c>
      <c r="BIK2" t="s">
        <v>12443</v>
      </c>
      <c r="BIL2" t="s">
        <v>12446</v>
      </c>
      <c r="BIM2" t="s">
        <v>12448</v>
      </c>
      <c r="BIN2" t="s">
        <v>12451</v>
      </c>
      <c r="BIO2" t="s">
        <v>12453</v>
      </c>
      <c r="BIP2" t="s">
        <v>12457</v>
      </c>
      <c r="BIQ2" t="s">
        <v>12460</v>
      </c>
      <c r="BIR2" t="s">
        <v>12464</v>
      </c>
      <c r="BIS2" t="s">
        <v>12468</v>
      </c>
      <c r="BIT2" t="s">
        <v>12472</v>
      </c>
      <c r="BIU2" t="s">
        <v>12475</v>
      </c>
      <c r="BIV2" t="s">
        <v>12478</v>
      </c>
      <c r="BIW2" t="s">
        <v>12481</v>
      </c>
      <c r="BIX2" t="s">
        <v>12485</v>
      </c>
      <c r="BIY2" t="s">
        <v>12489</v>
      </c>
      <c r="BIZ2" t="s">
        <v>12492</v>
      </c>
      <c r="BJA2" t="s">
        <v>12494</v>
      </c>
      <c r="BJB2" t="s">
        <v>12497</v>
      </c>
      <c r="BJC2" t="s">
        <v>12501</v>
      </c>
      <c r="BJD2" t="s">
        <v>12505</v>
      </c>
      <c r="BJE2" t="s">
        <v>12508</v>
      </c>
      <c r="BJF2" t="s">
        <v>12511</v>
      </c>
      <c r="BJG2" t="s">
        <v>12515</v>
      </c>
      <c r="BJH2" t="s">
        <v>12519</v>
      </c>
      <c r="BJI2" t="s">
        <v>12523</v>
      </c>
      <c r="BJJ2" t="s">
        <v>12527</v>
      </c>
      <c r="BJK2" t="s">
        <v>12531</v>
      </c>
      <c r="BJL2" t="s">
        <v>12534</v>
      </c>
      <c r="BJM2" t="s">
        <v>12538</v>
      </c>
      <c r="BJN2" t="s">
        <v>12541</v>
      </c>
      <c r="BJO2" t="s">
        <v>12545</v>
      </c>
      <c r="BJP2" t="s">
        <v>12549</v>
      </c>
      <c r="BJQ2" t="s">
        <v>12553</v>
      </c>
      <c r="BJR2" t="s">
        <v>12557</v>
      </c>
      <c r="BJS2" t="s">
        <v>12562</v>
      </c>
      <c r="BJT2" t="s">
        <v>12566</v>
      </c>
      <c r="BJU2" t="s">
        <v>12569</v>
      </c>
      <c r="BJV2" t="s">
        <v>12572</v>
      </c>
      <c r="BJW2" t="s">
        <v>12575</v>
      </c>
      <c r="BJX2" t="s">
        <v>12578</v>
      </c>
      <c r="BJY2" t="s">
        <v>12582</v>
      </c>
      <c r="BJZ2" t="s">
        <v>12585</v>
      </c>
      <c r="BKA2" t="s">
        <v>12588</v>
      </c>
      <c r="BKB2" t="s">
        <v>12591</v>
      </c>
      <c r="BKC2" t="s">
        <v>12594</v>
      </c>
      <c r="BKD2" t="s">
        <v>12597</v>
      </c>
      <c r="BKE2" t="s">
        <v>12601</v>
      </c>
      <c r="BKF2" t="s">
        <v>12604</v>
      </c>
      <c r="BKG2" t="s">
        <v>12607</v>
      </c>
      <c r="BKH2" t="s">
        <v>12609</v>
      </c>
      <c r="BKI2" t="s">
        <v>12612</v>
      </c>
      <c r="BKJ2" t="s">
        <v>12615</v>
      </c>
      <c r="BKK2" t="s">
        <v>12619</v>
      </c>
      <c r="BKL2" t="s">
        <v>12621</v>
      </c>
      <c r="BKM2" t="s">
        <v>12625</v>
      </c>
      <c r="BKN2" t="s">
        <v>12628</v>
      </c>
      <c r="BKO2" t="s">
        <v>12630</v>
      </c>
      <c r="BKP2" t="s">
        <v>12634</v>
      </c>
      <c r="BKQ2" t="s">
        <v>12637</v>
      </c>
      <c r="BKR2" t="s">
        <v>12639</v>
      </c>
      <c r="BKS2" t="s">
        <v>12643</v>
      </c>
      <c r="BKT2" t="s">
        <v>12648</v>
      </c>
      <c r="BKU2" t="s">
        <v>12652</v>
      </c>
      <c r="BKV2" t="s">
        <v>12655</v>
      </c>
      <c r="BKW2" t="s">
        <v>12658</v>
      </c>
      <c r="BKX2" t="s">
        <v>12661</v>
      </c>
      <c r="BKY2" t="s">
        <v>12664</v>
      </c>
      <c r="BKZ2" t="s">
        <v>12667</v>
      </c>
      <c r="BLA2" t="s">
        <v>12671</v>
      </c>
      <c r="BLB2" t="s">
        <v>12676</v>
      </c>
      <c r="BLC2" t="s">
        <v>12680</v>
      </c>
      <c r="BLD2" t="s">
        <v>12684</v>
      </c>
      <c r="BLE2" t="s">
        <v>12687</v>
      </c>
      <c r="BLF2" t="s">
        <v>12690</v>
      </c>
      <c r="BLG2" t="s">
        <v>12693</v>
      </c>
      <c r="BLH2" t="s">
        <v>12698</v>
      </c>
      <c r="BLI2" t="s">
        <v>12702</v>
      </c>
      <c r="BLJ2" t="s">
        <v>12705</v>
      </c>
      <c r="BLK2" t="s">
        <v>12708</v>
      </c>
      <c r="BLL2" t="s">
        <v>12711</v>
      </c>
      <c r="BLM2" t="s">
        <v>12714</v>
      </c>
      <c r="BLN2" t="s">
        <v>12717</v>
      </c>
      <c r="BLO2" t="s">
        <v>12720</v>
      </c>
      <c r="BLP2" t="s">
        <v>12724</v>
      </c>
      <c r="BLQ2" t="s">
        <v>12728</v>
      </c>
      <c r="BLR2" t="s">
        <v>12732</v>
      </c>
      <c r="BLS2" t="s">
        <v>12736</v>
      </c>
      <c r="BLT2" t="s">
        <v>12741</v>
      </c>
      <c r="BLU2" t="s">
        <v>12744</v>
      </c>
      <c r="BLV2" t="s">
        <v>12748</v>
      </c>
      <c r="BLW2" t="s">
        <v>12752</v>
      </c>
      <c r="BLX2" t="s">
        <v>12755</v>
      </c>
      <c r="BLY2" t="s">
        <v>12759</v>
      </c>
      <c r="BLZ2" t="s">
        <v>12762</v>
      </c>
      <c r="BMA2" t="s">
        <v>12765</v>
      </c>
      <c r="BMB2" t="s">
        <v>12768</v>
      </c>
      <c r="BMC2" t="s">
        <v>12772</v>
      </c>
      <c r="BMD2" t="s">
        <v>12775</v>
      </c>
      <c r="BME2" t="s">
        <v>12779</v>
      </c>
      <c r="BMF2" t="s">
        <v>12781</v>
      </c>
      <c r="BMG2" t="s">
        <v>12784</v>
      </c>
      <c r="BMH2" t="s">
        <v>12788</v>
      </c>
      <c r="BMI2" t="s">
        <v>12793</v>
      </c>
      <c r="BMJ2" t="s">
        <v>12797</v>
      </c>
      <c r="BMK2" t="s">
        <v>12801</v>
      </c>
      <c r="BML2" t="s">
        <v>12805</v>
      </c>
      <c r="BMM2" t="s">
        <v>12808</v>
      </c>
      <c r="BMN2" t="s">
        <v>12811</v>
      </c>
      <c r="BMO2" t="s">
        <v>12814</v>
      </c>
      <c r="BMP2" t="s">
        <v>12817</v>
      </c>
      <c r="BMQ2" t="s">
        <v>12821</v>
      </c>
      <c r="BMR2" t="s">
        <v>12825</v>
      </c>
      <c r="BMS2" t="s">
        <v>12830</v>
      </c>
      <c r="BMT2" t="s">
        <v>12835</v>
      </c>
      <c r="BMU2" t="s">
        <v>12839</v>
      </c>
      <c r="BMV2" t="s">
        <v>12842</v>
      </c>
      <c r="BMW2" t="s">
        <v>12845</v>
      </c>
      <c r="BMX2" t="s">
        <v>12848</v>
      </c>
      <c r="BMY2" t="s">
        <v>12851</v>
      </c>
      <c r="BMZ2" t="s">
        <v>12854</v>
      </c>
      <c r="BNA2" t="s">
        <v>12859</v>
      </c>
      <c r="BNB2" t="s">
        <v>12864</v>
      </c>
      <c r="BNC2" t="s">
        <v>12867</v>
      </c>
      <c r="BND2" t="s">
        <v>12871</v>
      </c>
      <c r="BNE2" t="s">
        <v>12876</v>
      </c>
      <c r="BNF2" t="s">
        <v>12879</v>
      </c>
      <c r="BNG2" t="s">
        <v>12882</v>
      </c>
      <c r="BNH2" t="s">
        <v>12885</v>
      </c>
      <c r="BNI2" t="s">
        <v>12888</v>
      </c>
      <c r="BNJ2" t="s">
        <v>12891</v>
      </c>
      <c r="BNK2" t="s">
        <v>12894</v>
      </c>
      <c r="BNL2" t="s">
        <v>12897</v>
      </c>
      <c r="BNM2" t="s">
        <v>12900</v>
      </c>
      <c r="BNN2" t="s">
        <v>12903</v>
      </c>
      <c r="BNO2" t="s">
        <v>12907</v>
      </c>
      <c r="BNP2" t="s">
        <v>12912</v>
      </c>
      <c r="BNQ2" t="s">
        <v>12916</v>
      </c>
      <c r="BNR2" t="s">
        <v>12919</v>
      </c>
      <c r="BNS2" t="s">
        <v>12924</v>
      </c>
      <c r="BNT2" t="s">
        <v>12928</v>
      </c>
      <c r="BNU2" t="s">
        <v>12931</v>
      </c>
      <c r="BNV2" t="s">
        <v>12936</v>
      </c>
      <c r="BNW2" t="s">
        <v>12940</v>
      </c>
      <c r="BNX2" t="s">
        <v>12944</v>
      </c>
      <c r="BNY2" t="s">
        <v>12948</v>
      </c>
      <c r="BNZ2" t="s">
        <v>12952</v>
      </c>
      <c r="BOA2" t="s">
        <v>12955</v>
      </c>
      <c r="BOB2" t="s">
        <v>12958</v>
      </c>
      <c r="BOC2" t="s">
        <v>12962</v>
      </c>
      <c r="BOD2" t="s">
        <v>12966</v>
      </c>
      <c r="BOE2" t="s">
        <v>12970</v>
      </c>
      <c r="BOF2" t="s">
        <v>12973</v>
      </c>
    </row>
    <row r="3" spans="1:1748" x14ac:dyDescent="0.25">
      <c r="A3" t="s">
        <v>15</v>
      </c>
      <c r="B3" t="s">
        <v>1697</v>
      </c>
      <c r="C3" t="s">
        <v>1697</v>
      </c>
      <c r="D3" t="s">
        <v>1697</v>
      </c>
      <c r="E3" t="s">
        <v>1689</v>
      </c>
      <c r="F3" t="s">
        <v>1689</v>
      </c>
      <c r="G3" t="s">
        <v>1689</v>
      </c>
      <c r="H3" t="s">
        <v>1697</v>
      </c>
      <c r="I3" t="s">
        <v>1697</v>
      </c>
      <c r="J3" t="s">
        <v>1697</v>
      </c>
      <c r="K3" t="s">
        <v>1697</v>
      </c>
      <c r="L3" t="s">
        <v>1697</v>
      </c>
      <c r="M3" t="s">
        <v>1759</v>
      </c>
      <c r="N3" t="s">
        <v>1697</v>
      </c>
      <c r="O3" t="s">
        <v>1697</v>
      </c>
      <c r="P3" t="s">
        <v>1697</v>
      </c>
      <c r="Q3" t="s">
        <v>1697</v>
      </c>
      <c r="R3" t="s">
        <v>1697</v>
      </c>
      <c r="S3" t="s">
        <v>1697</v>
      </c>
      <c r="T3" t="s">
        <v>1697</v>
      </c>
      <c r="U3" t="s">
        <v>1697</v>
      </c>
      <c r="V3" t="s">
        <v>1697</v>
      </c>
      <c r="W3" t="s">
        <v>6881</v>
      </c>
      <c r="X3" t="s">
        <v>6889</v>
      </c>
      <c r="Y3" t="s">
        <v>6889</v>
      </c>
      <c r="Z3" t="s">
        <v>6889</v>
      </c>
      <c r="AA3" t="s">
        <v>6889</v>
      </c>
      <c r="AB3" t="s">
        <v>6889</v>
      </c>
      <c r="AC3" t="s">
        <v>6889</v>
      </c>
      <c r="AD3" t="s">
        <v>6889</v>
      </c>
      <c r="AE3" t="s">
        <v>6889</v>
      </c>
      <c r="AF3" t="s">
        <v>6889</v>
      </c>
      <c r="AG3" t="s">
        <v>6889</v>
      </c>
      <c r="AH3" t="s">
        <v>6889</v>
      </c>
      <c r="AI3" t="s">
        <v>6889</v>
      </c>
      <c r="AJ3" t="s">
        <v>6889</v>
      </c>
      <c r="AK3" t="s">
        <v>6889</v>
      </c>
      <c r="AL3" t="s">
        <v>6889</v>
      </c>
      <c r="AM3" t="s">
        <v>6889</v>
      </c>
      <c r="AN3" t="s">
        <v>3111</v>
      </c>
      <c r="AO3" t="s">
        <v>1832</v>
      </c>
      <c r="AP3" t="s">
        <v>2306</v>
      </c>
      <c r="AQ3" t="s">
        <v>1697</v>
      </c>
      <c r="AR3" t="s">
        <v>1697</v>
      </c>
      <c r="AS3" t="s">
        <v>1689</v>
      </c>
      <c r="AT3" t="s">
        <v>3264</v>
      </c>
      <c r="AU3" t="s">
        <v>2165</v>
      </c>
      <c r="AV3" t="s">
        <v>3264</v>
      </c>
      <c r="AW3" t="s">
        <v>3720</v>
      </c>
      <c r="AX3" t="s">
        <v>3782</v>
      </c>
      <c r="AY3" t="s">
        <v>3264</v>
      </c>
      <c r="AZ3" t="s">
        <v>5316</v>
      </c>
      <c r="BA3" t="s">
        <v>5535</v>
      </c>
      <c r="BB3" t="s">
        <v>6334</v>
      </c>
      <c r="BC3" t="s">
        <v>6456</v>
      </c>
      <c r="BD3" t="s">
        <v>3264</v>
      </c>
      <c r="BE3" t="s">
        <v>7024</v>
      </c>
      <c r="BF3" t="s">
        <v>1965</v>
      </c>
      <c r="BG3" t="s">
        <v>1979</v>
      </c>
      <c r="BH3" t="s">
        <v>2268</v>
      </c>
      <c r="BI3" t="s">
        <v>2320</v>
      </c>
      <c r="BJ3" t="s">
        <v>2409</v>
      </c>
      <c r="BK3" t="s">
        <v>2320</v>
      </c>
      <c r="BL3" t="s">
        <v>2320</v>
      </c>
      <c r="BM3" t="s">
        <v>2701</v>
      </c>
      <c r="BN3" t="s">
        <v>3506</v>
      </c>
      <c r="BO3" t="s">
        <v>3820</v>
      </c>
      <c r="BP3" t="s">
        <v>6881</v>
      </c>
      <c r="BQ3" t="s">
        <v>2320</v>
      </c>
      <c r="BR3" t="s">
        <v>4273</v>
      </c>
      <c r="BS3" t="s">
        <v>4807</v>
      </c>
      <c r="BT3" t="s">
        <v>2268</v>
      </c>
      <c r="BU3" t="s">
        <v>5367</v>
      </c>
      <c r="BV3" t="s">
        <v>5393</v>
      </c>
      <c r="BW3" t="s">
        <v>2320</v>
      </c>
      <c r="BX3" t="s">
        <v>2320</v>
      </c>
      <c r="BY3" t="s">
        <v>2268</v>
      </c>
      <c r="BZ3" t="s">
        <v>6452</v>
      </c>
      <c r="CA3" t="s">
        <v>2284</v>
      </c>
      <c r="CB3" t="s">
        <v>2284</v>
      </c>
      <c r="CC3" t="s">
        <v>2306</v>
      </c>
      <c r="CD3" t="s">
        <v>2306</v>
      </c>
      <c r="CE3" t="s">
        <v>2284</v>
      </c>
      <c r="CF3" t="s">
        <v>2284</v>
      </c>
      <c r="CG3" t="s">
        <v>1711</v>
      </c>
      <c r="CH3" t="s">
        <v>1711</v>
      </c>
      <c r="CI3" t="s">
        <v>1711</v>
      </c>
      <c r="CJ3" t="s">
        <v>1711</v>
      </c>
      <c r="CK3" t="s">
        <v>2284</v>
      </c>
      <c r="CL3" t="s">
        <v>1711</v>
      </c>
      <c r="CM3" t="s">
        <v>1711</v>
      </c>
      <c r="CN3" t="s">
        <v>1711</v>
      </c>
      <c r="CO3" t="s">
        <v>3982</v>
      </c>
      <c r="CP3" t="s">
        <v>2284</v>
      </c>
      <c r="CQ3" t="s">
        <v>2284</v>
      </c>
      <c r="CR3" t="s">
        <v>2284</v>
      </c>
      <c r="CS3" t="s">
        <v>2284</v>
      </c>
      <c r="CT3" t="s">
        <v>2306</v>
      </c>
      <c r="CU3" t="s">
        <v>4811</v>
      </c>
      <c r="CV3" t="s">
        <v>4811</v>
      </c>
      <c r="CW3" t="s">
        <v>3982</v>
      </c>
      <c r="CX3" t="s">
        <v>3982</v>
      </c>
      <c r="CY3" t="s">
        <v>6344</v>
      </c>
      <c r="CZ3" t="s">
        <v>6344</v>
      </c>
      <c r="DA3" t="s">
        <v>6514</v>
      </c>
      <c r="DB3" t="s">
        <v>2284</v>
      </c>
      <c r="DC3" t="s">
        <v>2284</v>
      </c>
      <c r="DD3" t="s">
        <v>1792</v>
      </c>
      <c r="DE3" t="s">
        <v>7208</v>
      </c>
      <c r="DF3" t="s">
        <v>2716</v>
      </c>
      <c r="DG3" t="s">
        <v>2729</v>
      </c>
      <c r="DH3" t="s">
        <v>2801</v>
      </c>
      <c r="DI3" t="s">
        <v>2891</v>
      </c>
      <c r="DJ3" t="s">
        <v>3247</v>
      </c>
      <c r="DK3" t="s">
        <v>4025</v>
      </c>
      <c r="DL3" t="s">
        <v>4065</v>
      </c>
      <c r="DM3" t="s">
        <v>4126</v>
      </c>
      <c r="DN3" t="s">
        <v>4299</v>
      </c>
      <c r="DO3" t="s">
        <v>4299</v>
      </c>
      <c r="DP3" t="s">
        <v>4502</v>
      </c>
      <c r="DQ3" t="s">
        <v>4521</v>
      </c>
      <c r="DR3" t="s">
        <v>5145</v>
      </c>
      <c r="DS3" t="s">
        <v>4126</v>
      </c>
      <c r="DT3" t="s">
        <v>4126</v>
      </c>
      <c r="DU3" t="s">
        <v>2112</v>
      </c>
      <c r="DV3" t="s">
        <v>2112</v>
      </c>
      <c r="DW3" t="s">
        <v>1697</v>
      </c>
      <c r="DX3" t="s">
        <v>1697</v>
      </c>
      <c r="DY3" t="s">
        <v>1697</v>
      </c>
      <c r="DZ3" t="s">
        <v>1697</v>
      </c>
      <c r="EA3" t="s">
        <v>1697</v>
      </c>
      <c r="EB3" t="s">
        <v>1697</v>
      </c>
      <c r="EC3" t="s">
        <v>1697</v>
      </c>
      <c r="ED3" t="s">
        <v>1697</v>
      </c>
      <c r="EE3" t="s">
        <v>1697</v>
      </c>
      <c r="EF3" t="s">
        <v>1697</v>
      </c>
      <c r="EG3" t="s">
        <v>1697</v>
      </c>
      <c r="EH3" t="s">
        <v>1697</v>
      </c>
      <c r="EI3" t="s">
        <v>1697</v>
      </c>
      <c r="EJ3" t="s">
        <v>1697</v>
      </c>
      <c r="EK3" t="s">
        <v>1697</v>
      </c>
      <c r="EL3" t="s">
        <v>1697</v>
      </c>
      <c r="EM3" t="s">
        <v>1693</v>
      </c>
      <c r="EN3" t="s">
        <v>1697</v>
      </c>
      <c r="EO3" t="s">
        <v>1697</v>
      </c>
      <c r="EP3" t="s">
        <v>1697</v>
      </c>
      <c r="EQ3" t="s">
        <v>1697</v>
      </c>
      <c r="ER3" t="s">
        <v>1697</v>
      </c>
      <c r="ES3" t="s">
        <v>1697</v>
      </c>
      <c r="ET3" t="s">
        <v>1697</v>
      </c>
      <c r="EU3" t="s">
        <v>2151</v>
      </c>
      <c r="EV3" t="s">
        <v>1697</v>
      </c>
      <c r="EW3" t="s">
        <v>1697</v>
      </c>
      <c r="EX3" t="s">
        <v>1697</v>
      </c>
      <c r="EY3" t="s">
        <v>1697</v>
      </c>
      <c r="EZ3" t="s">
        <v>1697</v>
      </c>
      <c r="FA3" t="s">
        <v>1697</v>
      </c>
      <c r="FB3" t="s">
        <v>1697</v>
      </c>
      <c r="FC3" t="s">
        <v>1697</v>
      </c>
      <c r="FD3" t="s">
        <v>1697</v>
      </c>
      <c r="FE3" t="s">
        <v>1697</v>
      </c>
      <c r="FF3" t="s">
        <v>1697</v>
      </c>
      <c r="FG3" t="s">
        <v>1697</v>
      </c>
      <c r="FH3" t="s">
        <v>1697</v>
      </c>
      <c r="FI3" t="s">
        <v>1697</v>
      </c>
      <c r="FJ3" t="s">
        <v>1697</v>
      </c>
      <c r="FK3" t="s">
        <v>1697</v>
      </c>
      <c r="FL3" t="s">
        <v>1697</v>
      </c>
      <c r="FM3" t="s">
        <v>1697</v>
      </c>
      <c r="FN3" t="s">
        <v>1697</v>
      </c>
      <c r="FO3" t="s">
        <v>2445</v>
      </c>
      <c r="FP3" t="s">
        <v>1693</v>
      </c>
      <c r="FQ3" t="s">
        <v>1697</v>
      </c>
      <c r="FR3" t="s">
        <v>1697</v>
      </c>
      <c r="FS3" t="s">
        <v>1697</v>
      </c>
      <c r="FT3" t="s">
        <v>1697</v>
      </c>
      <c r="FU3" t="s">
        <v>1697</v>
      </c>
      <c r="FV3" t="s">
        <v>1697</v>
      </c>
      <c r="FW3" t="s">
        <v>1697</v>
      </c>
      <c r="FX3" t="s">
        <v>1697</v>
      </c>
      <c r="FY3" t="s">
        <v>1697</v>
      </c>
      <c r="FZ3" t="s">
        <v>1697</v>
      </c>
      <c r="GA3" t="s">
        <v>1697</v>
      </c>
      <c r="GB3" t="s">
        <v>1697</v>
      </c>
      <c r="GC3" t="s">
        <v>1697</v>
      </c>
      <c r="GD3" t="s">
        <v>1697</v>
      </c>
      <c r="GE3" t="s">
        <v>1697</v>
      </c>
      <c r="GF3" t="s">
        <v>1697</v>
      </c>
      <c r="GG3" t="s">
        <v>1697</v>
      </c>
      <c r="GH3" t="s">
        <v>1697</v>
      </c>
      <c r="GI3" t="s">
        <v>1697</v>
      </c>
      <c r="GJ3" t="s">
        <v>1697</v>
      </c>
      <c r="GK3" t="s">
        <v>1697</v>
      </c>
      <c r="GL3" t="s">
        <v>1697</v>
      </c>
      <c r="GM3" t="s">
        <v>1697</v>
      </c>
      <c r="GN3" t="s">
        <v>1697</v>
      </c>
      <c r="GO3" t="s">
        <v>1697</v>
      </c>
      <c r="GP3" t="s">
        <v>1697</v>
      </c>
      <c r="GQ3" t="s">
        <v>1697</v>
      </c>
      <c r="GR3" t="s">
        <v>2445</v>
      </c>
      <c r="GS3" t="s">
        <v>1697</v>
      </c>
      <c r="GT3" t="s">
        <v>1697</v>
      </c>
      <c r="GU3" t="s">
        <v>1697</v>
      </c>
      <c r="GV3" t="s">
        <v>1697</v>
      </c>
      <c r="GW3" t="s">
        <v>1697</v>
      </c>
      <c r="GX3" t="s">
        <v>1697</v>
      </c>
      <c r="GY3" t="s">
        <v>1697</v>
      </c>
      <c r="GZ3" t="s">
        <v>1697</v>
      </c>
      <c r="HA3" t="s">
        <v>1697</v>
      </c>
      <c r="HB3" t="s">
        <v>1697</v>
      </c>
      <c r="HC3" t="s">
        <v>1697</v>
      </c>
      <c r="HD3" t="s">
        <v>1697</v>
      </c>
      <c r="HE3" t="s">
        <v>1697</v>
      </c>
      <c r="HF3" t="s">
        <v>1697</v>
      </c>
      <c r="HG3" t="s">
        <v>1697</v>
      </c>
      <c r="HH3" t="s">
        <v>1697</v>
      </c>
      <c r="HI3" t="s">
        <v>1697</v>
      </c>
      <c r="HJ3" t="s">
        <v>1697</v>
      </c>
      <c r="HK3" t="s">
        <v>1697</v>
      </c>
      <c r="HL3" t="s">
        <v>1697</v>
      </c>
      <c r="HM3" t="s">
        <v>1697</v>
      </c>
      <c r="HN3" t="s">
        <v>1697</v>
      </c>
      <c r="HO3" t="s">
        <v>1697</v>
      </c>
      <c r="HP3" t="s">
        <v>1697</v>
      </c>
      <c r="HQ3" t="s">
        <v>1697</v>
      </c>
      <c r="HR3" t="s">
        <v>1697</v>
      </c>
      <c r="HS3" t="s">
        <v>1697</v>
      </c>
      <c r="HT3" t="s">
        <v>1693</v>
      </c>
      <c r="HU3" t="s">
        <v>1697</v>
      </c>
      <c r="HV3" t="s">
        <v>1697</v>
      </c>
      <c r="HW3" t="s">
        <v>1697</v>
      </c>
      <c r="HX3" t="s">
        <v>1697</v>
      </c>
      <c r="HY3" t="s">
        <v>1697</v>
      </c>
      <c r="HZ3" t="s">
        <v>1697</v>
      </c>
      <c r="IA3" t="s">
        <v>1697</v>
      </c>
      <c r="IB3" t="s">
        <v>1697</v>
      </c>
      <c r="IC3" t="s">
        <v>1697</v>
      </c>
      <c r="ID3" t="s">
        <v>1697</v>
      </c>
      <c r="IE3" t="s">
        <v>1697</v>
      </c>
      <c r="IF3" t="s">
        <v>1697</v>
      </c>
      <c r="IG3" t="s">
        <v>1697</v>
      </c>
      <c r="IH3" t="s">
        <v>1697</v>
      </c>
      <c r="II3" t="s">
        <v>1697</v>
      </c>
      <c r="IJ3" t="s">
        <v>1697</v>
      </c>
      <c r="IK3" t="s">
        <v>1697</v>
      </c>
      <c r="IL3" t="s">
        <v>1697</v>
      </c>
      <c r="IM3" t="s">
        <v>1697</v>
      </c>
      <c r="IN3" t="s">
        <v>2151</v>
      </c>
      <c r="IO3" t="s">
        <v>1693</v>
      </c>
      <c r="IP3" t="s">
        <v>1697</v>
      </c>
      <c r="IQ3" t="s">
        <v>1697</v>
      </c>
      <c r="IR3" t="s">
        <v>1697</v>
      </c>
      <c r="IS3" t="s">
        <v>1697</v>
      </c>
      <c r="IT3" t="s">
        <v>1697</v>
      </c>
      <c r="IU3" t="s">
        <v>1697</v>
      </c>
      <c r="IV3" t="s">
        <v>1697</v>
      </c>
      <c r="IW3" t="s">
        <v>1697</v>
      </c>
      <c r="IX3" t="s">
        <v>1697</v>
      </c>
      <c r="IY3" t="s">
        <v>1697</v>
      </c>
      <c r="IZ3" t="s">
        <v>1697</v>
      </c>
      <c r="JA3" t="s">
        <v>1697</v>
      </c>
      <c r="JB3" t="s">
        <v>1697</v>
      </c>
      <c r="JC3" t="s">
        <v>1697</v>
      </c>
      <c r="JD3" t="s">
        <v>1697</v>
      </c>
      <c r="JE3" t="s">
        <v>1697</v>
      </c>
      <c r="JF3" t="s">
        <v>1697</v>
      </c>
      <c r="JG3" t="s">
        <v>1697</v>
      </c>
      <c r="JH3" t="s">
        <v>1697</v>
      </c>
      <c r="JI3" t="s">
        <v>1697</v>
      </c>
      <c r="JJ3" t="s">
        <v>1697</v>
      </c>
      <c r="JK3" t="s">
        <v>1697</v>
      </c>
      <c r="JL3" t="s">
        <v>1697</v>
      </c>
      <c r="JM3" t="s">
        <v>1697</v>
      </c>
      <c r="JN3" t="s">
        <v>1697</v>
      </c>
      <c r="JO3" t="s">
        <v>1697</v>
      </c>
      <c r="JP3" t="s">
        <v>1697</v>
      </c>
      <c r="JQ3" t="s">
        <v>1697</v>
      </c>
      <c r="JR3" t="s">
        <v>1697</v>
      </c>
      <c r="JS3" t="s">
        <v>1697</v>
      </c>
      <c r="JT3" t="s">
        <v>1697</v>
      </c>
      <c r="JU3" t="s">
        <v>1697</v>
      </c>
      <c r="JV3" t="s">
        <v>1697</v>
      </c>
      <c r="JW3" t="s">
        <v>1697</v>
      </c>
      <c r="JX3" t="s">
        <v>1697</v>
      </c>
      <c r="JY3" t="s">
        <v>1697</v>
      </c>
      <c r="JZ3" t="s">
        <v>1697</v>
      </c>
      <c r="KA3" t="s">
        <v>1697</v>
      </c>
      <c r="KB3" t="s">
        <v>1697</v>
      </c>
      <c r="KC3" t="s">
        <v>1697</v>
      </c>
      <c r="KD3" t="s">
        <v>1697</v>
      </c>
      <c r="KE3" t="s">
        <v>1697</v>
      </c>
      <c r="KF3" t="s">
        <v>1697</v>
      </c>
      <c r="KG3" t="s">
        <v>1697</v>
      </c>
      <c r="KH3" t="s">
        <v>1697</v>
      </c>
      <c r="KI3" t="s">
        <v>1697</v>
      </c>
      <c r="KJ3" t="s">
        <v>1697</v>
      </c>
      <c r="KK3" t="s">
        <v>1697</v>
      </c>
      <c r="KL3" t="s">
        <v>1697</v>
      </c>
      <c r="KM3" t="s">
        <v>1697</v>
      </c>
      <c r="KN3" t="s">
        <v>1697</v>
      </c>
      <c r="KO3" t="s">
        <v>1697</v>
      </c>
      <c r="KP3" t="s">
        <v>1697</v>
      </c>
      <c r="KQ3" t="s">
        <v>1697</v>
      </c>
      <c r="KR3" t="s">
        <v>1697</v>
      </c>
      <c r="KS3" t="s">
        <v>1697</v>
      </c>
      <c r="KT3" t="s">
        <v>1697</v>
      </c>
      <c r="KU3" t="s">
        <v>1697</v>
      </c>
      <c r="KV3" t="s">
        <v>1697</v>
      </c>
      <c r="KW3" t="s">
        <v>1697</v>
      </c>
      <c r="KX3" t="s">
        <v>1697</v>
      </c>
      <c r="KY3" t="s">
        <v>1697</v>
      </c>
      <c r="KZ3" t="s">
        <v>1697</v>
      </c>
      <c r="LA3" t="s">
        <v>1697</v>
      </c>
      <c r="LB3" t="s">
        <v>1697</v>
      </c>
      <c r="LC3" t="s">
        <v>1697</v>
      </c>
      <c r="LD3" t="s">
        <v>1697</v>
      </c>
      <c r="LE3" t="s">
        <v>1697</v>
      </c>
      <c r="LF3" t="s">
        <v>1697</v>
      </c>
      <c r="LG3" t="s">
        <v>1697</v>
      </c>
      <c r="LH3" t="s">
        <v>1697</v>
      </c>
      <c r="LI3" t="s">
        <v>1697</v>
      </c>
      <c r="LJ3" t="s">
        <v>1697</v>
      </c>
      <c r="LK3" t="s">
        <v>1697</v>
      </c>
      <c r="LL3" t="s">
        <v>1697</v>
      </c>
      <c r="LM3" t="s">
        <v>1697</v>
      </c>
      <c r="LN3" t="s">
        <v>1697</v>
      </c>
      <c r="LO3" t="s">
        <v>1697</v>
      </c>
      <c r="LP3" t="s">
        <v>1697</v>
      </c>
      <c r="LQ3" t="s">
        <v>1697</v>
      </c>
      <c r="LR3" t="s">
        <v>1697</v>
      </c>
      <c r="LS3" t="s">
        <v>1697</v>
      </c>
      <c r="LT3" t="s">
        <v>1697</v>
      </c>
      <c r="LU3" t="s">
        <v>1697</v>
      </c>
      <c r="LV3" t="s">
        <v>1697</v>
      </c>
      <c r="LW3" t="s">
        <v>1697</v>
      </c>
      <c r="LX3" t="s">
        <v>1697</v>
      </c>
      <c r="LY3" t="s">
        <v>1697</v>
      </c>
      <c r="LZ3" t="s">
        <v>1697</v>
      </c>
      <c r="MA3" t="s">
        <v>1697</v>
      </c>
      <c r="MB3" t="s">
        <v>1697</v>
      </c>
      <c r="MC3" t="s">
        <v>1697</v>
      </c>
      <c r="MD3" t="s">
        <v>1697</v>
      </c>
      <c r="ME3" t="s">
        <v>1697</v>
      </c>
      <c r="MF3" t="s">
        <v>1697</v>
      </c>
      <c r="MG3" t="s">
        <v>1697</v>
      </c>
      <c r="MH3" t="s">
        <v>1697</v>
      </c>
      <c r="MI3" t="s">
        <v>1697</v>
      </c>
      <c r="MJ3" t="s">
        <v>1697</v>
      </c>
      <c r="MK3" t="s">
        <v>1697</v>
      </c>
      <c r="ML3" t="s">
        <v>1697</v>
      </c>
      <c r="MM3" t="s">
        <v>1697</v>
      </c>
      <c r="MN3" t="s">
        <v>1697</v>
      </c>
      <c r="MO3" t="s">
        <v>1697</v>
      </c>
      <c r="MP3" t="s">
        <v>1697</v>
      </c>
      <c r="MQ3" t="s">
        <v>1697</v>
      </c>
      <c r="MR3" t="s">
        <v>1697</v>
      </c>
      <c r="MS3" t="s">
        <v>1697</v>
      </c>
      <c r="MT3" t="s">
        <v>1697</v>
      </c>
      <c r="MU3" t="s">
        <v>1697</v>
      </c>
      <c r="MV3" t="s">
        <v>1697</v>
      </c>
      <c r="MW3" t="s">
        <v>1697</v>
      </c>
      <c r="MX3" t="s">
        <v>1697</v>
      </c>
      <c r="MY3" t="s">
        <v>1697</v>
      </c>
      <c r="MZ3" t="s">
        <v>1697</v>
      </c>
      <c r="NA3" t="s">
        <v>1697</v>
      </c>
      <c r="NB3" t="s">
        <v>1697</v>
      </c>
      <c r="NC3" t="s">
        <v>1697</v>
      </c>
      <c r="ND3" t="s">
        <v>1697</v>
      </c>
      <c r="NE3" t="s">
        <v>1697</v>
      </c>
      <c r="NF3" t="s">
        <v>1697</v>
      </c>
      <c r="NG3" t="s">
        <v>1697</v>
      </c>
      <c r="NH3" t="s">
        <v>1697</v>
      </c>
      <c r="NI3" t="s">
        <v>1697</v>
      </c>
      <c r="NJ3" t="s">
        <v>1697</v>
      </c>
      <c r="NK3" t="s">
        <v>1697</v>
      </c>
      <c r="NL3" t="s">
        <v>1697</v>
      </c>
      <c r="NM3" t="s">
        <v>1697</v>
      </c>
      <c r="NN3" t="s">
        <v>1697</v>
      </c>
      <c r="NO3" t="s">
        <v>1697</v>
      </c>
      <c r="NP3" t="s">
        <v>1697</v>
      </c>
      <c r="NQ3" t="s">
        <v>1697</v>
      </c>
      <c r="NR3" t="s">
        <v>1697</v>
      </c>
      <c r="NS3" t="s">
        <v>1697</v>
      </c>
      <c r="NT3" t="s">
        <v>1697</v>
      </c>
      <c r="NU3" t="s">
        <v>1697</v>
      </c>
      <c r="NV3" t="s">
        <v>1697</v>
      </c>
      <c r="NW3" t="s">
        <v>1697</v>
      </c>
      <c r="NX3" t="s">
        <v>1697</v>
      </c>
      <c r="NY3" t="s">
        <v>1697</v>
      </c>
      <c r="NZ3" t="s">
        <v>1697</v>
      </c>
      <c r="OA3" t="s">
        <v>1697</v>
      </c>
      <c r="OB3" t="s">
        <v>1697</v>
      </c>
      <c r="OC3" t="s">
        <v>1697</v>
      </c>
      <c r="OD3" t="s">
        <v>1697</v>
      </c>
      <c r="OE3" t="s">
        <v>1697</v>
      </c>
      <c r="OF3" t="s">
        <v>1697</v>
      </c>
      <c r="OG3" t="s">
        <v>1697</v>
      </c>
      <c r="OH3" t="s">
        <v>1697</v>
      </c>
      <c r="OI3" t="s">
        <v>1697</v>
      </c>
      <c r="OJ3" t="s">
        <v>1697</v>
      </c>
      <c r="OK3" t="s">
        <v>1697</v>
      </c>
      <c r="OL3" t="s">
        <v>1697</v>
      </c>
      <c r="OM3" t="s">
        <v>1697</v>
      </c>
      <c r="ON3" t="s">
        <v>1697</v>
      </c>
      <c r="OO3" t="s">
        <v>1697</v>
      </c>
      <c r="OP3" t="s">
        <v>1697</v>
      </c>
      <c r="OQ3" t="s">
        <v>1697</v>
      </c>
      <c r="OR3" t="s">
        <v>1697</v>
      </c>
      <c r="OS3" t="s">
        <v>1697</v>
      </c>
      <c r="OT3" t="s">
        <v>1697</v>
      </c>
      <c r="OU3" t="s">
        <v>1697</v>
      </c>
      <c r="OV3" t="s">
        <v>1697</v>
      </c>
      <c r="OW3" t="s">
        <v>1697</v>
      </c>
      <c r="OX3" t="s">
        <v>1697</v>
      </c>
      <c r="OY3" t="s">
        <v>1697</v>
      </c>
      <c r="OZ3" t="s">
        <v>1697</v>
      </c>
      <c r="PA3" t="s">
        <v>1697</v>
      </c>
      <c r="PB3" t="s">
        <v>1697</v>
      </c>
      <c r="PC3" t="s">
        <v>1697</v>
      </c>
      <c r="PD3" t="s">
        <v>1697</v>
      </c>
      <c r="PE3" t="s">
        <v>1697</v>
      </c>
      <c r="PF3" t="s">
        <v>1697</v>
      </c>
      <c r="PG3" t="s">
        <v>1697</v>
      </c>
      <c r="PH3" t="s">
        <v>1697</v>
      </c>
      <c r="PI3" t="s">
        <v>1697</v>
      </c>
      <c r="PJ3" t="s">
        <v>1697</v>
      </c>
      <c r="PK3" t="s">
        <v>1697</v>
      </c>
      <c r="PL3" t="s">
        <v>1697</v>
      </c>
      <c r="PM3" t="s">
        <v>1697</v>
      </c>
      <c r="PN3" t="s">
        <v>1697</v>
      </c>
      <c r="PO3" t="s">
        <v>1697</v>
      </c>
      <c r="PP3" t="s">
        <v>1697</v>
      </c>
      <c r="PQ3" t="s">
        <v>1697</v>
      </c>
      <c r="PR3" t="s">
        <v>1697</v>
      </c>
      <c r="PS3" t="s">
        <v>1697</v>
      </c>
      <c r="PT3" t="s">
        <v>1697</v>
      </c>
      <c r="PU3" t="s">
        <v>1697</v>
      </c>
      <c r="PV3" t="s">
        <v>1697</v>
      </c>
      <c r="PW3" t="s">
        <v>1697</v>
      </c>
      <c r="PX3" t="s">
        <v>1697</v>
      </c>
      <c r="PY3" t="s">
        <v>1697</v>
      </c>
      <c r="PZ3" t="s">
        <v>1697</v>
      </c>
      <c r="QA3" t="s">
        <v>1697</v>
      </c>
      <c r="QB3" t="s">
        <v>1697</v>
      </c>
      <c r="QC3" t="s">
        <v>1697</v>
      </c>
      <c r="QD3" t="s">
        <v>1697</v>
      </c>
      <c r="QE3" t="s">
        <v>1697</v>
      </c>
      <c r="QF3" t="s">
        <v>1697</v>
      </c>
      <c r="QG3" t="s">
        <v>1697</v>
      </c>
      <c r="QH3" t="s">
        <v>1697</v>
      </c>
      <c r="QI3" t="s">
        <v>1697</v>
      </c>
      <c r="QJ3" t="s">
        <v>1697</v>
      </c>
      <c r="QK3" t="s">
        <v>1697</v>
      </c>
      <c r="QL3" t="s">
        <v>1697</v>
      </c>
      <c r="QM3" t="s">
        <v>1697</v>
      </c>
      <c r="QN3" t="s">
        <v>1697</v>
      </c>
      <c r="QO3" t="s">
        <v>1697</v>
      </c>
      <c r="QP3" t="s">
        <v>1697</v>
      </c>
      <c r="QQ3" t="s">
        <v>1697</v>
      </c>
      <c r="QR3" t="s">
        <v>1697</v>
      </c>
      <c r="QS3" t="s">
        <v>1697</v>
      </c>
      <c r="QT3" t="s">
        <v>1697</v>
      </c>
      <c r="QU3" t="s">
        <v>1697</v>
      </c>
      <c r="QV3" t="s">
        <v>1697</v>
      </c>
      <c r="QW3" t="s">
        <v>1697</v>
      </c>
      <c r="QX3" t="s">
        <v>1697</v>
      </c>
      <c r="QY3" t="s">
        <v>1697</v>
      </c>
      <c r="QZ3" t="s">
        <v>1697</v>
      </c>
      <c r="RA3" t="s">
        <v>1697</v>
      </c>
      <c r="RB3" t="s">
        <v>1697</v>
      </c>
      <c r="RC3" t="s">
        <v>1697</v>
      </c>
      <c r="RD3" t="s">
        <v>1697</v>
      </c>
      <c r="RE3" t="s">
        <v>1697</v>
      </c>
      <c r="RF3" t="s">
        <v>1697</v>
      </c>
      <c r="RG3" t="s">
        <v>1697</v>
      </c>
      <c r="RH3" t="s">
        <v>1697</v>
      </c>
      <c r="RI3" t="s">
        <v>1697</v>
      </c>
      <c r="RJ3" t="s">
        <v>1697</v>
      </c>
      <c r="RK3" t="s">
        <v>1697</v>
      </c>
      <c r="RL3" t="s">
        <v>1697</v>
      </c>
      <c r="RM3" t="s">
        <v>1697</v>
      </c>
      <c r="RN3" t="s">
        <v>1697</v>
      </c>
      <c r="RO3" t="s">
        <v>1697</v>
      </c>
      <c r="RP3" t="s">
        <v>1697</v>
      </c>
      <c r="RQ3" t="s">
        <v>1697</v>
      </c>
      <c r="RR3" t="s">
        <v>1697</v>
      </c>
      <c r="RS3" t="s">
        <v>1697</v>
      </c>
      <c r="RT3" t="s">
        <v>1697</v>
      </c>
      <c r="RU3" t="s">
        <v>1697</v>
      </c>
      <c r="RV3" t="s">
        <v>1697</v>
      </c>
      <c r="RW3" t="s">
        <v>1697</v>
      </c>
      <c r="RX3" t="s">
        <v>1697</v>
      </c>
      <c r="RY3" t="s">
        <v>1697</v>
      </c>
      <c r="RZ3" t="s">
        <v>1697</v>
      </c>
      <c r="SA3" t="s">
        <v>1697</v>
      </c>
      <c r="SB3" t="s">
        <v>1697</v>
      </c>
      <c r="SC3" t="s">
        <v>1697</v>
      </c>
      <c r="SD3" t="s">
        <v>1697</v>
      </c>
      <c r="SE3" t="s">
        <v>1697</v>
      </c>
      <c r="SF3" t="s">
        <v>1697</v>
      </c>
      <c r="SG3" t="s">
        <v>1697</v>
      </c>
      <c r="SH3" t="s">
        <v>1697</v>
      </c>
      <c r="SI3" t="s">
        <v>1697</v>
      </c>
      <c r="SJ3" t="s">
        <v>1697</v>
      </c>
      <c r="SK3" t="s">
        <v>1697</v>
      </c>
      <c r="SL3" t="s">
        <v>1697</v>
      </c>
      <c r="SM3" t="s">
        <v>1697</v>
      </c>
      <c r="SN3" t="s">
        <v>1697</v>
      </c>
      <c r="SO3" t="s">
        <v>1697</v>
      </c>
      <c r="SP3" t="s">
        <v>1697</v>
      </c>
      <c r="SQ3" t="s">
        <v>1697</v>
      </c>
      <c r="SR3" t="s">
        <v>1697</v>
      </c>
      <c r="SS3" t="s">
        <v>1697</v>
      </c>
      <c r="ST3" t="s">
        <v>1697</v>
      </c>
      <c r="SU3" t="s">
        <v>1930</v>
      </c>
      <c r="SV3" t="s">
        <v>1930</v>
      </c>
      <c r="SW3" t="s">
        <v>2324</v>
      </c>
      <c r="SX3" t="s">
        <v>2324</v>
      </c>
      <c r="SY3" t="s">
        <v>2324</v>
      </c>
      <c r="SZ3" t="s">
        <v>3386</v>
      </c>
      <c r="TA3" t="s">
        <v>2324</v>
      </c>
      <c r="TB3" t="s">
        <v>1986</v>
      </c>
      <c r="TC3" t="s">
        <v>2158</v>
      </c>
      <c r="TD3" t="s">
        <v>1986</v>
      </c>
      <c r="TE3" t="s">
        <v>2372</v>
      </c>
      <c r="TF3" t="s">
        <v>3051</v>
      </c>
      <c r="TG3" t="s">
        <v>2623</v>
      </c>
      <c r="TH3" t="s">
        <v>2708</v>
      </c>
      <c r="TI3" t="s">
        <v>2736</v>
      </c>
      <c r="TJ3" t="s">
        <v>3002</v>
      </c>
      <c r="TK3" t="s">
        <v>1986</v>
      </c>
      <c r="TL3" t="s">
        <v>1986</v>
      </c>
      <c r="TM3" t="s">
        <v>3051</v>
      </c>
      <c r="TN3" t="s">
        <v>3002</v>
      </c>
      <c r="TO3" t="s">
        <v>3002</v>
      </c>
      <c r="TP3" t="s">
        <v>1986</v>
      </c>
      <c r="TQ3" t="s">
        <v>3323</v>
      </c>
      <c r="TR3" t="s">
        <v>8732</v>
      </c>
      <c r="TS3" t="s">
        <v>3002</v>
      </c>
      <c r="TT3" t="s">
        <v>2372</v>
      </c>
      <c r="TU3" t="s">
        <v>3051</v>
      </c>
      <c r="TV3" t="s">
        <v>3051</v>
      </c>
      <c r="TW3" t="s">
        <v>4182</v>
      </c>
      <c r="TX3" t="s">
        <v>3002</v>
      </c>
      <c r="TY3" t="s">
        <v>3002</v>
      </c>
      <c r="TZ3" t="s">
        <v>4182</v>
      </c>
      <c r="UA3" t="s">
        <v>4182</v>
      </c>
      <c r="UB3" t="s">
        <v>1815</v>
      </c>
      <c r="UC3" t="s">
        <v>3002</v>
      </c>
      <c r="UD3" t="s">
        <v>5275</v>
      </c>
      <c r="UE3" t="s">
        <v>2736</v>
      </c>
      <c r="UF3" t="s">
        <v>5598</v>
      </c>
      <c r="UG3" t="s">
        <v>5275</v>
      </c>
      <c r="UH3" t="s">
        <v>5275</v>
      </c>
      <c r="UI3" t="s">
        <v>2736</v>
      </c>
      <c r="UJ3" t="s">
        <v>1879</v>
      </c>
      <c r="UK3" t="s">
        <v>2213</v>
      </c>
      <c r="UL3" t="s">
        <v>2060</v>
      </c>
      <c r="UM3" t="s">
        <v>2213</v>
      </c>
      <c r="UN3" t="s">
        <v>3197</v>
      </c>
      <c r="UO3" t="s">
        <v>2060</v>
      </c>
      <c r="UP3" t="s">
        <v>3197</v>
      </c>
      <c r="UQ3" t="s">
        <v>2324</v>
      </c>
      <c r="UR3" t="s">
        <v>2658</v>
      </c>
      <c r="US3" t="s">
        <v>2853</v>
      </c>
      <c r="UT3" t="s">
        <v>3854</v>
      </c>
      <c r="UU3" t="s">
        <v>2060</v>
      </c>
      <c r="UV3" t="s">
        <v>2060</v>
      </c>
      <c r="UW3" t="s">
        <v>2064</v>
      </c>
      <c r="UX3" t="s">
        <v>2143</v>
      </c>
      <c r="UY3" t="s">
        <v>2227</v>
      </c>
      <c r="UZ3" t="s">
        <v>2256</v>
      </c>
      <c r="VA3" t="s">
        <v>2594</v>
      </c>
      <c r="VB3" t="s">
        <v>2759</v>
      </c>
      <c r="VC3" t="s">
        <v>3357</v>
      </c>
      <c r="VD3" t="s">
        <v>3761</v>
      </c>
      <c r="VE3" t="s">
        <v>2492</v>
      </c>
      <c r="VF3" t="s">
        <v>2492</v>
      </c>
      <c r="VG3" t="s">
        <v>2492</v>
      </c>
      <c r="VH3" t="s">
        <v>2492</v>
      </c>
      <c r="VI3" t="s">
        <v>2112</v>
      </c>
      <c r="VJ3" t="s">
        <v>2492</v>
      </c>
      <c r="VK3" t="s">
        <v>8901</v>
      </c>
      <c r="VL3" t="s">
        <v>4126</v>
      </c>
      <c r="VM3" t="s">
        <v>5145</v>
      </c>
      <c r="VN3" t="s">
        <v>3761</v>
      </c>
      <c r="VO3" t="s">
        <v>8916</v>
      </c>
      <c r="VP3" t="s">
        <v>2139</v>
      </c>
      <c r="VQ3" t="s">
        <v>1477</v>
      </c>
      <c r="VR3" t="s">
        <v>1900</v>
      </c>
      <c r="VS3" t="s">
        <v>1875</v>
      </c>
      <c r="VT3" t="s">
        <v>1689</v>
      </c>
      <c r="VU3" t="s">
        <v>1689</v>
      </c>
      <c r="VV3" t="s">
        <v>1689</v>
      </c>
      <c r="VW3" t="s">
        <v>1689</v>
      </c>
      <c r="VX3" t="s">
        <v>1689</v>
      </c>
      <c r="VY3" t="s">
        <v>1689</v>
      </c>
      <c r="VZ3" t="s">
        <v>1689</v>
      </c>
      <c r="WA3" t="s">
        <v>1689</v>
      </c>
      <c r="WB3" t="s">
        <v>1689</v>
      </c>
      <c r="WC3" t="s">
        <v>1689</v>
      </c>
      <c r="WD3" t="s">
        <v>1689</v>
      </c>
      <c r="WE3" t="s">
        <v>1689</v>
      </c>
      <c r="WF3" t="s">
        <v>1689</v>
      </c>
      <c r="WG3" t="s">
        <v>1689</v>
      </c>
      <c r="WH3" t="s">
        <v>1689</v>
      </c>
      <c r="WI3" t="s">
        <v>1689</v>
      </c>
      <c r="WJ3" t="s">
        <v>1689</v>
      </c>
      <c r="WK3" t="s">
        <v>1689</v>
      </c>
      <c r="WL3" t="s">
        <v>1689</v>
      </c>
      <c r="WM3" t="s">
        <v>1689</v>
      </c>
      <c r="WN3" t="s">
        <v>1689</v>
      </c>
      <c r="WO3" t="s">
        <v>1689</v>
      </c>
      <c r="WP3" t="s">
        <v>1689</v>
      </c>
      <c r="WQ3" t="s">
        <v>1689</v>
      </c>
      <c r="WR3" t="s">
        <v>1689</v>
      </c>
      <c r="WS3" t="s">
        <v>1689</v>
      </c>
      <c r="WT3" t="s">
        <v>1689</v>
      </c>
      <c r="WU3" t="s">
        <v>1689</v>
      </c>
      <c r="WV3" t="s">
        <v>1689</v>
      </c>
      <c r="WW3" t="s">
        <v>1689</v>
      </c>
      <c r="WX3" t="s">
        <v>1689</v>
      </c>
      <c r="WY3" t="s">
        <v>1689</v>
      </c>
      <c r="WZ3" t="s">
        <v>1689</v>
      </c>
      <c r="XA3" t="s">
        <v>1689</v>
      </c>
      <c r="XB3" t="s">
        <v>1689</v>
      </c>
      <c r="XC3" t="s">
        <v>1689</v>
      </c>
      <c r="XD3" t="s">
        <v>1689</v>
      </c>
      <c r="XE3" t="s">
        <v>1689</v>
      </c>
      <c r="XF3" t="s">
        <v>1689</v>
      </c>
      <c r="XG3" t="s">
        <v>1689</v>
      </c>
      <c r="XH3" t="s">
        <v>1689</v>
      </c>
      <c r="XI3" t="s">
        <v>1689</v>
      </c>
      <c r="XJ3" t="s">
        <v>1689</v>
      </c>
      <c r="XK3" t="s">
        <v>1689</v>
      </c>
      <c r="XL3" t="s">
        <v>1689</v>
      </c>
      <c r="XM3" t="s">
        <v>1689</v>
      </c>
      <c r="XN3" t="s">
        <v>1689</v>
      </c>
      <c r="XO3" t="s">
        <v>1689</v>
      </c>
      <c r="XP3" t="s">
        <v>1689</v>
      </c>
      <c r="XQ3" t="s">
        <v>1689</v>
      </c>
      <c r="XR3" t="s">
        <v>1689</v>
      </c>
      <c r="XS3" t="s">
        <v>1689</v>
      </c>
      <c r="XT3" t="s">
        <v>1689</v>
      </c>
      <c r="XU3" t="s">
        <v>1689</v>
      </c>
      <c r="XV3" t="s">
        <v>1689</v>
      </c>
      <c r="XW3" t="s">
        <v>1689</v>
      </c>
      <c r="XX3" t="s">
        <v>1689</v>
      </c>
      <c r="XY3" t="s">
        <v>1689</v>
      </c>
      <c r="XZ3" t="s">
        <v>1689</v>
      </c>
      <c r="YA3" t="s">
        <v>1689</v>
      </c>
      <c r="YB3" t="s">
        <v>1689</v>
      </c>
      <c r="YC3" t="s">
        <v>1689</v>
      </c>
      <c r="YD3" t="s">
        <v>1689</v>
      </c>
      <c r="YE3" t="s">
        <v>1689</v>
      </c>
      <c r="YF3" t="s">
        <v>1689</v>
      </c>
      <c r="YG3" t="s">
        <v>1689</v>
      </c>
      <c r="YH3" t="s">
        <v>1689</v>
      </c>
      <c r="YI3" t="s">
        <v>1689</v>
      </c>
      <c r="YJ3" t="s">
        <v>1689</v>
      </c>
      <c r="YK3" t="s">
        <v>1689</v>
      </c>
      <c r="YL3" t="s">
        <v>1689</v>
      </c>
      <c r="YM3" t="s">
        <v>1689</v>
      </c>
      <c r="YN3" t="s">
        <v>1689</v>
      </c>
      <c r="YO3" t="s">
        <v>1689</v>
      </c>
      <c r="YP3" t="s">
        <v>1689</v>
      </c>
      <c r="YQ3" t="s">
        <v>1689</v>
      </c>
      <c r="YR3" t="s">
        <v>1689</v>
      </c>
      <c r="YS3" t="s">
        <v>1689</v>
      </c>
      <c r="YT3" t="s">
        <v>1689</v>
      </c>
      <c r="YU3" t="s">
        <v>1689</v>
      </c>
      <c r="YV3" t="s">
        <v>1689</v>
      </c>
      <c r="YW3" t="s">
        <v>1689</v>
      </c>
      <c r="YX3" t="s">
        <v>1689</v>
      </c>
      <c r="YY3" t="s">
        <v>1689</v>
      </c>
      <c r="YZ3" t="s">
        <v>1689</v>
      </c>
      <c r="ZA3" t="s">
        <v>1689</v>
      </c>
      <c r="ZB3" t="s">
        <v>1689</v>
      </c>
      <c r="ZC3" t="s">
        <v>1689</v>
      </c>
      <c r="ZD3" t="s">
        <v>1689</v>
      </c>
      <c r="ZE3" t="s">
        <v>1689</v>
      </c>
      <c r="ZF3" t="s">
        <v>1689</v>
      </c>
      <c r="ZG3" t="s">
        <v>1689</v>
      </c>
      <c r="ZH3" t="s">
        <v>1689</v>
      </c>
      <c r="ZI3" t="s">
        <v>1689</v>
      </c>
      <c r="ZJ3" t="s">
        <v>1689</v>
      </c>
      <c r="ZK3" t="s">
        <v>1689</v>
      </c>
      <c r="ZL3" t="s">
        <v>1689</v>
      </c>
      <c r="ZM3" t="s">
        <v>1689</v>
      </c>
      <c r="ZN3" t="s">
        <v>1689</v>
      </c>
      <c r="ZO3" t="s">
        <v>1689</v>
      </c>
      <c r="ZP3" t="s">
        <v>1689</v>
      </c>
      <c r="ZQ3" t="s">
        <v>1689</v>
      </c>
      <c r="ZR3" t="s">
        <v>1689</v>
      </c>
      <c r="ZS3" t="s">
        <v>1689</v>
      </c>
      <c r="ZT3" t="s">
        <v>1689</v>
      </c>
      <c r="ZU3" t="s">
        <v>1689</v>
      </c>
      <c r="ZV3" t="s">
        <v>1689</v>
      </c>
      <c r="ZW3" t="s">
        <v>1689</v>
      </c>
      <c r="ZX3" t="s">
        <v>1689</v>
      </c>
      <c r="ZY3" t="s">
        <v>1689</v>
      </c>
      <c r="ZZ3" t="s">
        <v>1689</v>
      </c>
      <c r="AAA3" t="s">
        <v>1689</v>
      </c>
      <c r="AAB3" t="s">
        <v>1689</v>
      </c>
      <c r="AAC3" t="s">
        <v>1689</v>
      </c>
      <c r="AAD3" t="s">
        <v>1689</v>
      </c>
      <c r="AAE3" t="s">
        <v>1689</v>
      </c>
      <c r="AAF3" t="s">
        <v>1689</v>
      </c>
      <c r="AAG3" t="s">
        <v>1689</v>
      </c>
      <c r="AAH3" t="s">
        <v>1689</v>
      </c>
      <c r="AAI3" t="s">
        <v>1689</v>
      </c>
      <c r="AAJ3" t="s">
        <v>1689</v>
      </c>
      <c r="AAK3" t="s">
        <v>1689</v>
      </c>
      <c r="AAL3" t="s">
        <v>1689</v>
      </c>
      <c r="AAM3" t="s">
        <v>1689</v>
      </c>
      <c r="AAN3" t="s">
        <v>1689</v>
      </c>
      <c r="AAO3" t="s">
        <v>1689</v>
      </c>
      <c r="AAP3" t="s">
        <v>1689</v>
      </c>
      <c r="AAQ3" t="s">
        <v>1689</v>
      </c>
      <c r="AAR3" t="s">
        <v>1689</v>
      </c>
      <c r="AAS3" t="s">
        <v>1689</v>
      </c>
      <c r="AAT3" t="s">
        <v>1689</v>
      </c>
      <c r="AAU3" t="s">
        <v>1689</v>
      </c>
      <c r="AAV3" t="s">
        <v>1689</v>
      </c>
      <c r="AAW3" t="s">
        <v>1689</v>
      </c>
      <c r="AAX3" t="s">
        <v>1689</v>
      </c>
      <c r="AAY3" t="s">
        <v>1689</v>
      </c>
      <c r="AAZ3" t="s">
        <v>1689</v>
      </c>
      <c r="ABA3" t="s">
        <v>1689</v>
      </c>
      <c r="ABB3" t="s">
        <v>1689</v>
      </c>
      <c r="ABC3" t="s">
        <v>1689</v>
      </c>
      <c r="ABD3" t="s">
        <v>1689</v>
      </c>
      <c r="ABE3" t="s">
        <v>1689</v>
      </c>
      <c r="ABF3" t="s">
        <v>1689</v>
      </c>
      <c r="ABG3" t="s">
        <v>1689</v>
      </c>
      <c r="ABH3" t="s">
        <v>1689</v>
      </c>
      <c r="ABI3" t="s">
        <v>1689</v>
      </c>
      <c r="ABJ3" t="s">
        <v>1689</v>
      </c>
      <c r="ABK3" t="s">
        <v>1689</v>
      </c>
      <c r="ABL3" t="s">
        <v>1689</v>
      </c>
      <c r="ABM3" t="s">
        <v>1689</v>
      </c>
      <c r="ABN3" t="s">
        <v>1689</v>
      </c>
      <c r="ABO3" t="s">
        <v>1689</v>
      </c>
      <c r="ABP3" t="s">
        <v>1689</v>
      </c>
      <c r="ABQ3" t="s">
        <v>1689</v>
      </c>
      <c r="ABR3" t="s">
        <v>1689</v>
      </c>
      <c r="ABS3" t="s">
        <v>1689</v>
      </c>
      <c r="ABT3" t="s">
        <v>1689</v>
      </c>
      <c r="ABU3" t="s">
        <v>1689</v>
      </c>
      <c r="ABV3" t="s">
        <v>1689</v>
      </c>
      <c r="ABW3" t="s">
        <v>1689</v>
      </c>
      <c r="ABX3" t="s">
        <v>1689</v>
      </c>
      <c r="ABY3" t="s">
        <v>1689</v>
      </c>
      <c r="ABZ3" t="s">
        <v>1689</v>
      </c>
      <c r="ACA3" t="s">
        <v>1689</v>
      </c>
      <c r="ACB3" t="s">
        <v>1689</v>
      </c>
      <c r="ACC3" t="s">
        <v>1689</v>
      </c>
      <c r="ACD3" t="s">
        <v>1689</v>
      </c>
      <c r="ACE3" t="s">
        <v>1689</v>
      </c>
      <c r="ACF3" t="s">
        <v>1689</v>
      </c>
      <c r="ACG3" t="s">
        <v>1689</v>
      </c>
      <c r="ACH3" t="s">
        <v>1689</v>
      </c>
      <c r="ACI3" t="s">
        <v>1689</v>
      </c>
      <c r="ACJ3" t="s">
        <v>1689</v>
      </c>
      <c r="ACK3" t="s">
        <v>1689</v>
      </c>
      <c r="ACL3" t="s">
        <v>1689</v>
      </c>
      <c r="ACM3" t="s">
        <v>1689</v>
      </c>
      <c r="ACN3" t="s">
        <v>1689</v>
      </c>
      <c r="ACO3" t="s">
        <v>1689</v>
      </c>
      <c r="ACP3" t="s">
        <v>1689</v>
      </c>
      <c r="ACQ3" t="s">
        <v>1689</v>
      </c>
      <c r="ACR3" t="s">
        <v>1689</v>
      </c>
      <c r="ACS3" t="s">
        <v>1689</v>
      </c>
      <c r="ACT3" t="s">
        <v>1689</v>
      </c>
      <c r="ACU3" t="s">
        <v>1689</v>
      </c>
      <c r="ACV3" t="s">
        <v>1689</v>
      </c>
      <c r="ACW3" t="s">
        <v>1689</v>
      </c>
      <c r="ACX3" t="s">
        <v>1689</v>
      </c>
      <c r="ACY3" t="s">
        <v>1689</v>
      </c>
      <c r="ACZ3" t="s">
        <v>1689</v>
      </c>
      <c r="ADA3" t="s">
        <v>1689</v>
      </c>
      <c r="ADB3" t="s">
        <v>1689</v>
      </c>
      <c r="ADC3" t="s">
        <v>1689</v>
      </c>
      <c r="ADD3" t="s">
        <v>1689</v>
      </c>
      <c r="ADE3" t="s">
        <v>1689</v>
      </c>
      <c r="ADF3" t="s">
        <v>1689</v>
      </c>
      <c r="ADG3" t="s">
        <v>1689</v>
      </c>
      <c r="ADH3" t="s">
        <v>1689</v>
      </c>
      <c r="ADI3" t="s">
        <v>1689</v>
      </c>
      <c r="ADJ3" t="s">
        <v>1689</v>
      </c>
      <c r="ADK3" t="s">
        <v>1689</v>
      </c>
      <c r="ADL3" t="s">
        <v>1689</v>
      </c>
      <c r="ADM3" t="s">
        <v>1689</v>
      </c>
      <c r="ADN3" t="s">
        <v>1689</v>
      </c>
      <c r="ADO3" t="s">
        <v>1689</v>
      </c>
      <c r="ADP3" t="s">
        <v>1689</v>
      </c>
      <c r="ADQ3" t="s">
        <v>1689</v>
      </c>
      <c r="ADR3" t="s">
        <v>1689</v>
      </c>
      <c r="ADS3" t="s">
        <v>1689</v>
      </c>
      <c r="ADT3" t="s">
        <v>1689</v>
      </c>
      <c r="ADU3" t="s">
        <v>1689</v>
      </c>
      <c r="ADV3" t="s">
        <v>1689</v>
      </c>
      <c r="ADW3" t="s">
        <v>1689</v>
      </c>
      <c r="ADX3" t="s">
        <v>1689</v>
      </c>
      <c r="ADY3" t="s">
        <v>1689</v>
      </c>
      <c r="ADZ3" t="s">
        <v>1689</v>
      </c>
      <c r="AEA3" t="s">
        <v>1689</v>
      </c>
      <c r="AEB3" t="s">
        <v>1689</v>
      </c>
      <c r="AEC3" t="s">
        <v>1689</v>
      </c>
      <c r="AED3" t="s">
        <v>1689</v>
      </c>
      <c r="AEE3" t="s">
        <v>1689</v>
      </c>
      <c r="AEF3" t="s">
        <v>1689</v>
      </c>
      <c r="AEG3" t="s">
        <v>1689</v>
      </c>
      <c r="AEH3" t="s">
        <v>1689</v>
      </c>
      <c r="AEI3" t="s">
        <v>1689</v>
      </c>
      <c r="AEJ3" t="s">
        <v>1689</v>
      </c>
      <c r="AEK3" t="s">
        <v>1689</v>
      </c>
      <c r="AEL3" t="s">
        <v>1689</v>
      </c>
      <c r="AEM3" t="s">
        <v>1689</v>
      </c>
      <c r="AEN3" t="s">
        <v>1689</v>
      </c>
      <c r="AEO3" t="s">
        <v>1689</v>
      </c>
      <c r="AEP3" t="s">
        <v>1689</v>
      </c>
      <c r="AEQ3" t="s">
        <v>1689</v>
      </c>
      <c r="AER3" t="s">
        <v>1689</v>
      </c>
      <c r="AES3" t="s">
        <v>1689</v>
      </c>
      <c r="AET3" t="s">
        <v>1689</v>
      </c>
      <c r="AEU3" t="s">
        <v>1689</v>
      </c>
      <c r="AEV3" t="s">
        <v>1689</v>
      </c>
      <c r="AEW3" t="s">
        <v>1689</v>
      </c>
      <c r="AEX3" t="s">
        <v>1689</v>
      </c>
      <c r="AEY3" t="s">
        <v>1689</v>
      </c>
      <c r="AEZ3" t="s">
        <v>1689</v>
      </c>
      <c r="AFA3" t="s">
        <v>1689</v>
      </c>
      <c r="AFB3" t="s">
        <v>1689</v>
      </c>
      <c r="AFC3" t="s">
        <v>1689</v>
      </c>
      <c r="AFD3" t="s">
        <v>1689</v>
      </c>
      <c r="AFE3" t="s">
        <v>1689</v>
      </c>
      <c r="AFF3" t="s">
        <v>1689</v>
      </c>
      <c r="AFG3" t="s">
        <v>1689</v>
      </c>
      <c r="AFH3" t="s">
        <v>1689</v>
      </c>
      <c r="AFI3" t="s">
        <v>1689</v>
      </c>
      <c r="AFJ3" t="s">
        <v>1689</v>
      </c>
      <c r="AFK3" t="s">
        <v>1689</v>
      </c>
      <c r="AFL3" t="s">
        <v>1689</v>
      </c>
      <c r="AFM3" t="s">
        <v>1689</v>
      </c>
      <c r="AFN3" t="s">
        <v>1689</v>
      </c>
      <c r="AFO3" t="s">
        <v>1689</v>
      </c>
      <c r="AFP3" t="s">
        <v>1689</v>
      </c>
      <c r="AFQ3" t="s">
        <v>1689</v>
      </c>
      <c r="AFR3" t="s">
        <v>1689</v>
      </c>
      <c r="AFS3" t="s">
        <v>1689</v>
      </c>
      <c r="AFT3" t="s">
        <v>1689</v>
      </c>
      <c r="AFU3" t="s">
        <v>1689</v>
      </c>
      <c r="AFV3" t="s">
        <v>1689</v>
      </c>
      <c r="AFW3" t="s">
        <v>1689</v>
      </c>
      <c r="AFX3" t="s">
        <v>1689</v>
      </c>
      <c r="AFY3" t="s">
        <v>1689</v>
      </c>
      <c r="AFZ3" t="s">
        <v>1689</v>
      </c>
      <c r="AGA3" t="s">
        <v>1689</v>
      </c>
      <c r="AGB3" t="s">
        <v>1689</v>
      </c>
      <c r="AGC3" t="s">
        <v>1689</v>
      </c>
      <c r="AGD3" t="s">
        <v>1689</v>
      </c>
      <c r="AGE3" t="s">
        <v>1689</v>
      </c>
      <c r="AGF3" t="s">
        <v>1689</v>
      </c>
      <c r="AGG3" t="s">
        <v>1689</v>
      </c>
      <c r="AGH3" t="s">
        <v>1689</v>
      </c>
      <c r="AGI3" t="s">
        <v>1689</v>
      </c>
      <c r="AGJ3" t="s">
        <v>1689</v>
      </c>
      <c r="AGK3" t="s">
        <v>1689</v>
      </c>
      <c r="AGL3" t="s">
        <v>1689</v>
      </c>
      <c r="AGM3" t="s">
        <v>1689</v>
      </c>
      <c r="AGN3" t="s">
        <v>1689</v>
      </c>
      <c r="AGO3" t="s">
        <v>1689</v>
      </c>
      <c r="AGP3" t="s">
        <v>1689</v>
      </c>
      <c r="AGQ3" t="s">
        <v>1689</v>
      </c>
      <c r="AGR3" t="s">
        <v>1689</v>
      </c>
      <c r="AGS3" t="s">
        <v>1689</v>
      </c>
      <c r="AGT3" t="s">
        <v>1689</v>
      </c>
      <c r="AGU3" t="s">
        <v>1689</v>
      </c>
      <c r="AGV3" t="s">
        <v>1689</v>
      </c>
      <c r="AGW3" t="s">
        <v>1689</v>
      </c>
      <c r="AGX3" t="s">
        <v>1689</v>
      </c>
      <c r="AGY3" t="s">
        <v>1689</v>
      </c>
      <c r="AGZ3" t="s">
        <v>1689</v>
      </c>
      <c r="AHA3" t="s">
        <v>1689</v>
      </c>
      <c r="AHB3" t="s">
        <v>1689</v>
      </c>
      <c r="AHC3" t="s">
        <v>1689</v>
      </c>
      <c r="AHD3" t="s">
        <v>1689</v>
      </c>
      <c r="AHE3" t="s">
        <v>1689</v>
      </c>
      <c r="AHF3" t="s">
        <v>1689</v>
      </c>
      <c r="AHG3" t="s">
        <v>1689</v>
      </c>
      <c r="AHH3" t="s">
        <v>1689</v>
      </c>
      <c r="AHI3" t="s">
        <v>1689</v>
      </c>
      <c r="AHJ3" t="s">
        <v>1689</v>
      </c>
      <c r="AHK3" t="s">
        <v>1689</v>
      </c>
      <c r="AHL3" t="s">
        <v>1689</v>
      </c>
      <c r="AHM3" t="s">
        <v>1689</v>
      </c>
      <c r="AHN3" t="s">
        <v>1689</v>
      </c>
      <c r="AHO3" t="s">
        <v>1689</v>
      </c>
      <c r="AHP3" t="s">
        <v>1689</v>
      </c>
      <c r="AHQ3" t="s">
        <v>1689</v>
      </c>
      <c r="AHR3" t="s">
        <v>1689</v>
      </c>
      <c r="AHS3" t="s">
        <v>1689</v>
      </c>
      <c r="AHT3" t="s">
        <v>1689</v>
      </c>
      <c r="AHU3" t="s">
        <v>1689</v>
      </c>
      <c r="AHV3" t="s">
        <v>1689</v>
      </c>
      <c r="AHW3" t="s">
        <v>1689</v>
      </c>
      <c r="AHX3" t="s">
        <v>1689</v>
      </c>
      <c r="AHY3" t="s">
        <v>1689</v>
      </c>
      <c r="AHZ3" t="s">
        <v>1689</v>
      </c>
      <c r="AIA3" t="s">
        <v>1689</v>
      </c>
      <c r="AIB3" t="s">
        <v>1689</v>
      </c>
      <c r="AIC3" t="s">
        <v>1689</v>
      </c>
      <c r="AID3" t="s">
        <v>1689</v>
      </c>
      <c r="AIE3" t="s">
        <v>1689</v>
      </c>
      <c r="AIF3" t="s">
        <v>1689</v>
      </c>
      <c r="AIG3" t="s">
        <v>1689</v>
      </c>
      <c r="AIH3" t="s">
        <v>1689</v>
      </c>
      <c r="AII3" t="s">
        <v>1689</v>
      </c>
      <c r="AIJ3" t="s">
        <v>1689</v>
      </c>
      <c r="AIK3" t="s">
        <v>1689</v>
      </c>
      <c r="AIL3" t="s">
        <v>1689</v>
      </c>
      <c r="AIM3" t="s">
        <v>1689</v>
      </c>
      <c r="AIN3" t="s">
        <v>1689</v>
      </c>
      <c r="AIO3" t="s">
        <v>1689</v>
      </c>
      <c r="AIP3" t="s">
        <v>1689</v>
      </c>
      <c r="AIQ3" t="s">
        <v>1689</v>
      </c>
      <c r="AIR3" t="s">
        <v>1832</v>
      </c>
      <c r="AIS3" t="s">
        <v>1832</v>
      </c>
      <c r="AIT3" t="s">
        <v>1849</v>
      </c>
      <c r="AIU3" t="s">
        <v>1832</v>
      </c>
      <c r="AIV3" t="s">
        <v>1832</v>
      </c>
      <c r="AIW3" t="s">
        <v>2320</v>
      </c>
      <c r="AIX3" t="s">
        <v>1832</v>
      </c>
      <c r="AIY3" t="s">
        <v>3151</v>
      </c>
      <c r="AIZ3" t="s">
        <v>3151</v>
      </c>
      <c r="AJA3" t="s">
        <v>3151</v>
      </c>
      <c r="AJB3" t="s">
        <v>3151</v>
      </c>
      <c r="AJC3" t="s">
        <v>1832</v>
      </c>
      <c r="AJD3" t="s">
        <v>1701</v>
      </c>
      <c r="AJE3" t="s">
        <v>1701</v>
      </c>
      <c r="AJF3" t="s">
        <v>1832</v>
      </c>
      <c r="AJG3" t="s">
        <v>2320</v>
      </c>
      <c r="AJH3" t="s">
        <v>1832</v>
      </c>
      <c r="AJI3" t="s">
        <v>1832</v>
      </c>
      <c r="AJJ3" t="s">
        <v>1701</v>
      </c>
      <c r="AJK3" t="s">
        <v>1799</v>
      </c>
      <c r="AJL3" t="s">
        <v>1849</v>
      </c>
      <c r="AJM3" t="s">
        <v>1849</v>
      </c>
      <c r="AJN3" t="s">
        <v>1832</v>
      </c>
      <c r="AJO3" t="s">
        <v>1832</v>
      </c>
      <c r="AJP3" t="s">
        <v>2231</v>
      </c>
      <c r="AJQ3" t="s">
        <v>1832</v>
      </c>
      <c r="AJR3" t="s">
        <v>1832</v>
      </c>
      <c r="AJS3" t="s">
        <v>1832</v>
      </c>
      <c r="AJT3" t="s">
        <v>3151</v>
      </c>
      <c r="AJU3" t="s">
        <v>1832</v>
      </c>
      <c r="AJV3" t="s">
        <v>3151</v>
      </c>
      <c r="AJW3" t="s">
        <v>3151</v>
      </c>
      <c r="AJX3" t="s">
        <v>3151</v>
      </c>
      <c r="AJY3" t="s">
        <v>3151</v>
      </c>
      <c r="AJZ3" t="s">
        <v>1832</v>
      </c>
      <c r="AKA3" t="s">
        <v>1832</v>
      </c>
      <c r="AKB3" t="s">
        <v>1832</v>
      </c>
      <c r="AKC3" t="s">
        <v>3151</v>
      </c>
      <c r="AKD3" t="s">
        <v>1832</v>
      </c>
      <c r="AKE3" t="s">
        <v>4335</v>
      </c>
      <c r="AKF3" t="s">
        <v>4335</v>
      </c>
      <c r="AKG3" t="s">
        <v>1832</v>
      </c>
      <c r="AKH3" t="s">
        <v>4753</v>
      </c>
      <c r="AKI3" t="s">
        <v>1832</v>
      </c>
      <c r="AKJ3" t="s">
        <v>3151</v>
      </c>
      <c r="AKK3" t="s">
        <v>1832</v>
      </c>
      <c r="AKL3" t="s">
        <v>1832</v>
      </c>
      <c r="AKM3" t="s">
        <v>3151</v>
      </c>
      <c r="AKN3" t="s">
        <v>1832</v>
      </c>
      <c r="AKO3" t="s">
        <v>1832</v>
      </c>
      <c r="AKP3" t="s">
        <v>1849</v>
      </c>
      <c r="AKQ3" t="s">
        <v>1701</v>
      </c>
      <c r="AKR3" t="s">
        <v>1832</v>
      </c>
      <c r="AKS3" t="s">
        <v>1832</v>
      </c>
      <c r="AKT3" t="s">
        <v>3151</v>
      </c>
      <c r="AKU3" t="s">
        <v>1832</v>
      </c>
      <c r="AKV3" t="s">
        <v>2633</v>
      </c>
      <c r="AKW3" t="s">
        <v>3982</v>
      </c>
      <c r="AKX3" t="s">
        <v>2633</v>
      </c>
      <c r="AKY3" t="s">
        <v>3111</v>
      </c>
      <c r="AKZ3" t="s">
        <v>2223</v>
      </c>
      <c r="ALA3" t="s">
        <v>2223</v>
      </c>
      <c r="ALB3" t="s">
        <v>5233</v>
      </c>
      <c r="ALC3" t="s">
        <v>2223</v>
      </c>
      <c r="ALD3" t="s">
        <v>2223</v>
      </c>
      <c r="ALE3" t="s">
        <v>2060</v>
      </c>
      <c r="ALF3" t="s">
        <v>2105</v>
      </c>
      <c r="ALG3" t="s">
        <v>2060</v>
      </c>
      <c r="ALH3" t="s">
        <v>2389</v>
      </c>
      <c r="ALI3" t="s">
        <v>2060</v>
      </c>
      <c r="ALJ3" t="s">
        <v>2060</v>
      </c>
      <c r="ALK3" t="s">
        <v>3854</v>
      </c>
      <c r="ALL3" t="s">
        <v>3197</v>
      </c>
      <c r="ALM3" t="s">
        <v>4437</v>
      </c>
      <c r="ALN3" t="s">
        <v>2060</v>
      </c>
      <c r="ALO3" t="s">
        <v>4647</v>
      </c>
      <c r="ALP3" t="s">
        <v>2060</v>
      </c>
      <c r="ALQ3" t="s">
        <v>2060</v>
      </c>
      <c r="ALR3" t="s">
        <v>1697</v>
      </c>
      <c r="ALS3" t="s">
        <v>3197</v>
      </c>
      <c r="ALT3" t="s">
        <v>3197</v>
      </c>
      <c r="ALU3" t="s">
        <v>3197</v>
      </c>
      <c r="ALV3" t="s">
        <v>6381</v>
      </c>
      <c r="ALW3" t="s">
        <v>2060</v>
      </c>
      <c r="ALX3" t="s">
        <v>10427</v>
      </c>
      <c r="ALY3" t="s">
        <v>10427</v>
      </c>
      <c r="ALZ3" t="s">
        <v>10427</v>
      </c>
      <c r="AMA3" t="s">
        <v>10427</v>
      </c>
      <c r="AMB3" t="s">
        <v>10427</v>
      </c>
      <c r="AMC3" t="s">
        <v>10427</v>
      </c>
      <c r="AMD3" t="s">
        <v>10427</v>
      </c>
      <c r="AME3" t="s">
        <v>10427</v>
      </c>
      <c r="AMF3" t="s">
        <v>10427</v>
      </c>
      <c r="AMG3" t="s">
        <v>10427</v>
      </c>
      <c r="AMH3" t="s">
        <v>10427</v>
      </c>
      <c r="AMI3" t="s">
        <v>10427</v>
      </c>
      <c r="AMJ3" t="s">
        <v>10427</v>
      </c>
      <c r="AMK3" t="s">
        <v>10427</v>
      </c>
      <c r="AML3" t="s">
        <v>10427</v>
      </c>
      <c r="AMM3" t="s">
        <v>10427</v>
      </c>
      <c r="AMN3" t="s">
        <v>10427</v>
      </c>
      <c r="AMO3" t="s">
        <v>10427</v>
      </c>
      <c r="AMP3" t="s">
        <v>10427</v>
      </c>
      <c r="AMQ3" t="s">
        <v>10427</v>
      </c>
      <c r="AMR3" t="s">
        <v>10427</v>
      </c>
      <c r="AMS3" t="s">
        <v>10427</v>
      </c>
      <c r="AMT3" t="s">
        <v>10427</v>
      </c>
      <c r="AMU3" t="s">
        <v>10427</v>
      </c>
      <c r="AMV3" t="s">
        <v>10427</v>
      </c>
      <c r="AMW3" t="s">
        <v>10427</v>
      </c>
      <c r="AMX3" t="s">
        <v>10427</v>
      </c>
      <c r="AMY3" t="s">
        <v>2116</v>
      </c>
      <c r="AMZ3" t="s">
        <v>2116</v>
      </c>
      <c r="ANA3" t="s">
        <v>3486</v>
      </c>
      <c r="ANB3" t="s">
        <v>3534</v>
      </c>
      <c r="ANC3" t="s">
        <v>3534</v>
      </c>
      <c r="AND3" t="s">
        <v>3486</v>
      </c>
      <c r="ANE3" t="s">
        <v>3486</v>
      </c>
      <c r="ANF3" t="s">
        <v>3882</v>
      </c>
      <c r="ANG3" t="s">
        <v>4312</v>
      </c>
      <c r="ANH3" t="s">
        <v>4312</v>
      </c>
      <c r="ANI3" t="s">
        <v>5185</v>
      </c>
      <c r="ANJ3" t="s">
        <v>4312</v>
      </c>
      <c r="ANK3" t="s">
        <v>3534</v>
      </c>
      <c r="ANL3" t="s">
        <v>4312</v>
      </c>
      <c r="ANM3" t="s">
        <v>3486</v>
      </c>
      <c r="ANN3" t="s">
        <v>3534</v>
      </c>
      <c r="ANO3" t="s">
        <v>10582</v>
      </c>
      <c r="ANP3" t="s">
        <v>1718</v>
      </c>
      <c r="ANQ3" t="s">
        <v>2658</v>
      </c>
      <c r="ANR3" t="s">
        <v>2347</v>
      </c>
      <c r="ANS3" t="s">
        <v>2368</v>
      </c>
      <c r="ANT3" t="s">
        <v>2658</v>
      </c>
      <c r="ANU3" t="s">
        <v>2779</v>
      </c>
      <c r="ANV3" t="s">
        <v>2853</v>
      </c>
      <c r="ANW3" t="s">
        <v>2853</v>
      </c>
      <c r="ANX3" t="s">
        <v>2658</v>
      </c>
      <c r="ANY3" t="s">
        <v>2658</v>
      </c>
      <c r="ANZ3" t="s">
        <v>2853</v>
      </c>
      <c r="AOA3" t="s">
        <v>5114</v>
      </c>
      <c r="AOB3" t="s">
        <v>2658</v>
      </c>
      <c r="AOC3" t="s">
        <v>5114</v>
      </c>
      <c r="AOD3" t="s">
        <v>2658</v>
      </c>
      <c r="AOE3" t="s">
        <v>6377</v>
      </c>
      <c r="AOF3" t="s">
        <v>2658</v>
      </c>
      <c r="AOG3" t="s">
        <v>6625</v>
      </c>
      <c r="AOH3" t="s">
        <v>2658</v>
      </c>
      <c r="AOI3" t="s">
        <v>1755</v>
      </c>
      <c r="AOJ3" t="s">
        <v>1755</v>
      </c>
      <c r="AOK3" t="s">
        <v>1755</v>
      </c>
      <c r="AOL3" t="s">
        <v>1755</v>
      </c>
      <c r="AOM3" t="s">
        <v>1755</v>
      </c>
      <c r="AON3" t="s">
        <v>1755</v>
      </c>
      <c r="AOO3" t="s">
        <v>1755</v>
      </c>
      <c r="AOP3" t="s">
        <v>1755</v>
      </c>
      <c r="AOQ3" t="s">
        <v>1755</v>
      </c>
      <c r="AOR3" t="s">
        <v>1755</v>
      </c>
      <c r="AOS3" t="s">
        <v>1998</v>
      </c>
      <c r="AOT3" t="s">
        <v>5303</v>
      </c>
      <c r="AOU3" t="s">
        <v>1755</v>
      </c>
      <c r="AOV3" t="s">
        <v>2877</v>
      </c>
      <c r="AOW3" t="s">
        <v>5438</v>
      </c>
      <c r="AOX3" t="s">
        <v>1755</v>
      </c>
      <c r="AOY3" t="s">
        <v>1755</v>
      </c>
      <c r="AOZ3" t="s">
        <v>1755</v>
      </c>
      <c r="APA3" t="s">
        <v>1755</v>
      </c>
      <c r="APB3" t="s">
        <v>1755</v>
      </c>
      <c r="APC3" t="s">
        <v>1755</v>
      </c>
      <c r="APD3" t="s">
        <v>1755</v>
      </c>
      <c r="APE3" t="s">
        <v>1755</v>
      </c>
      <c r="APF3" t="s">
        <v>1755</v>
      </c>
      <c r="APG3" t="s">
        <v>1755</v>
      </c>
      <c r="APH3" t="s">
        <v>1755</v>
      </c>
      <c r="API3" t="s">
        <v>1755</v>
      </c>
      <c r="APJ3" t="s">
        <v>1755</v>
      </c>
      <c r="APK3" t="s">
        <v>1755</v>
      </c>
      <c r="APL3" t="s">
        <v>1755</v>
      </c>
      <c r="APM3" t="s">
        <v>1755</v>
      </c>
      <c r="APN3" t="s">
        <v>1755</v>
      </c>
      <c r="APO3" t="s">
        <v>1755</v>
      </c>
      <c r="APP3" t="s">
        <v>1755</v>
      </c>
      <c r="APQ3" t="s">
        <v>2633</v>
      </c>
      <c r="APR3" t="s">
        <v>2633</v>
      </c>
      <c r="APS3" t="s">
        <v>3161</v>
      </c>
      <c r="APT3" t="s">
        <v>3376</v>
      </c>
      <c r="APU3" t="s">
        <v>3558</v>
      </c>
      <c r="APV3" t="s">
        <v>3376</v>
      </c>
      <c r="APW3" t="s">
        <v>3696</v>
      </c>
      <c r="APX3" t="s">
        <v>2633</v>
      </c>
      <c r="APY3" t="s">
        <v>3016</v>
      </c>
      <c r="APZ3" t="s">
        <v>3016</v>
      </c>
      <c r="AQA3" t="s">
        <v>3161</v>
      </c>
      <c r="AQB3" t="s">
        <v>4827</v>
      </c>
      <c r="AQC3" t="s">
        <v>3161</v>
      </c>
      <c r="AQD3" t="s">
        <v>3696</v>
      </c>
      <c r="AQE3" t="s">
        <v>2633</v>
      </c>
      <c r="AQF3" t="s">
        <v>3161</v>
      </c>
      <c r="AQG3" t="s">
        <v>3696</v>
      </c>
      <c r="AQH3" t="s">
        <v>3696</v>
      </c>
      <c r="AQI3" t="s">
        <v>3376</v>
      </c>
      <c r="AQJ3" t="s">
        <v>3016</v>
      </c>
      <c r="AQK3" t="s">
        <v>3161</v>
      </c>
      <c r="AQL3" t="s">
        <v>6647</v>
      </c>
      <c r="AQM3" t="s">
        <v>1732</v>
      </c>
      <c r="AQN3" t="s">
        <v>1969</v>
      </c>
      <c r="AQO3" t="s">
        <v>2213</v>
      </c>
      <c r="AQP3" t="s">
        <v>2213</v>
      </c>
      <c r="AQQ3" t="s">
        <v>2857</v>
      </c>
      <c r="AQR3" t="s">
        <v>2213</v>
      </c>
      <c r="AQS3" t="s">
        <v>3586</v>
      </c>
      <c r="AQT3" t="s">
        <v>2213</v>
      </c>
      <c r="AQU3" t="s">
        <v>5332</v>
      </c>
      <c r="AQV3" t="s">
        <v>5348</v>
      </c>
      <c r="AQW3" t="s">
        <v>2213</v>
      </c>
      <c r="AQX3" t="s">
        <v>6354</v>
      </c>
      <c r="AQY3" t="s">
        <v>2213</v>
      </c>
      <c r="AQZ3" t="s">
        <v>1689</v>
      </c>
      <c r="ARA3" t="s">
        <v>1725</v>
      </c>
      <c r="ARB3" t="s">
        <v>10427</v>
      </c>
      <c r="ARC3" t="s">
        <v>2981</v>
      </c>
      <c r="ARD3" t="s">
        <v>1832</v>
      </c>
      <c r="ARE3" t="s">
        <v>2320</v>
      </c>
      <c r="ARF3" t="s">
        <v>3016</v>
      </c>
      <c r="ARG3" t="s">
        <v>1689</v>
      </c>
      <c r="ARH3" t="s">
        <v>1725</v>
      </c>
      <c r="ARI3" t="s">
        <v>1815</v>
      </c>
      <c r="ARJ3" t="s">
        <v>3111</v>
      </c>
      <c r="ARK3" t="s">
        <v>1689</v>
      </c>
      <c r="ARL3" t="s">
        <v>1689</v>
      </c>
      <c r="ARM3" t="s">
        <v>1689</v>
      </c>
      <c r="ARN3" t="s">
        <v>1689</v>
      </c>
      <c r="ARO3" t="s">
        <v>1689</v>
      </c>
      <c r="ARP3" t="s">
        <v>1711</v>
      </c>
      <c r="ARQ3" t="s">
        <v>2112</v>
      </c>
      <c r="ARR3" t="s">
        <v>6889</v>
      </c>
      <c r="ARS3" t="s">
        <v>1689</v>
      </c>
      <c r="ART3" t="s">
        <v>1725</v>
      </c>
      <c r="ARU3" t="s">
        <v>1725</v>
      </c>
      <c r="ARV3" t="s">
        <v>1725</v>
      </c>
      <c r="ARW3" t="s">
        <v>1725</v>
      </c>
      <c r="ARX3" t="s">
        <v>1725</v>
      </c>
      <c r="ARY3" t="s">
        <v>1725</v>
      </c>
      <c r="ARZ3" t="s">
        <v>3538</v>
      </c>
      <c r="ASA3" t="s">
        <v>1725</v>
      </c>
      <c r="ASB3" t="s">
        <v>1725</v>
      </c>
      <c r="ASC3" t="s">
        <v>2981</v>
      </c>
      <c r="ASD3" t="s">
        <v>3538</v>
      </c>
      <c r="ASE3" t="s">
        <v>1725</v>
      </c>
      <c r="ASF3" t="s">
        <v>3538</v>
      </c>
      <c r="ASG3" t="s">
        <v>1725</v>
      </c>
      <c r="ASH3" t="s">
        <v>1725</v>
      </c>
      <c r="ASI3" t="s">
        <v>3538</v>
      </c>
      <c r="ASJ3" t="s">
        <v>1725</v>
      </c>
      <c r="ASK3" t="s">
        <v>2264</v>
      </c>
      <c r="ASL3" t="s">
        <v>2264</v>
      </c>
      <c r="ASM3" t="s">
        <v>2887</v>
      </c>
      <c r="ASN3" t="s">
        <v>3614</v>
      </c>
      <c r="ASO3" t="s">
        <v>2887</v>
      </c>
      <c r="ASP3" t="s">
        <v>4225</v>
      </c>
      <c r="ASQ3" t="s">
        <v>4292</v>
      </c>
      <c r="ASR3" t="s">
        <v>2264</v>
      </c>
      <c r="ASS3" t="s">
        <v>2887</v>
      </c>
      <c r="AST3" t="s">
        <v>2887</v>
      </c>
      <c r="ASU3" t="s">
        <v>2264</v>
      </c>
      <c r="ASV3" t="s">
        <v>3047</v>
      </c>
      <c r="ASW3" t="s">
        <v>11086</v>
      </c>
      <c r="ASX3" t="s">
        <v>3012</v>
      </c>
      <c r="ASY3" t="s">
        <v>3012</v>
      </c>
      <c r="ASZ3" t="s">
        <v>3747</v>
      </c>
      <c r="ATA3" t="s">
        <v>4498</v>
      </c>
      <c r="ATB3" t="s">
        <v>2887</v>
      </c>
      <c r="ATC3" t="s">
        <v>3810</v>
      </c>
      <c r="ATD3" t="s">
        <v>2383</v>
      </c>
      <c r="ATE3" t="s">
        <v>2383</v>
      </c>
      <c r="ATF3" t="s">
        <v>2383</v>
      </c>
      <c r="ATG3" t="s">
        <v>2383</v>
      </c>
      <c r="ATH3" t="s">
        <v>2383</v>
      </c>
      <c r="ATI3" t="s">
        <v>2383</v>
      </c>
      <c r="ATJ3" t="s">
        <v>2766</v>
      </c>
      <c r="ATK3" t="s">
        <v>2383</v>
      </c>
      <c r="ATL3" t="s">
        <v>4178</v>
      </c>
      <c r="ATM3" t="s">
        <v>2668</v>
      </c>
      <c r="ATN3" t="s">
        <v>2147</v>
      </c>
      <c r="ATO3" t="s">
        <v>2328</v>
      </c>
      <c r="ATP3" t="s">
        <v>2383</v>
      </c>
      <c r="ATQ3" t="s">
        <v>2668</v>
      </c>
      <c r="ATR3" t="s">
        <v>2383</v>
      </c>
      <c r="ATS3" t="s">
        <v>2383</v>
      </c>
      <c r="ATT3" t="s">
        <v>2383</v>
      </c>
      <c r="ATU3" t="s">
        <v>2668</v>
      </c>
      <c r="ATV3" t="s">
        <v>2425</v>
      </c>
      <c r="ATW3" t="s">
        <v>1946</v>
      </c>
      <c r="ATX3" t="s">
        <v>2425</v>
      </c>
      <c r="ATY3" t="s">
        <v>2668</v>
      </c>
      <c r="ATZ3" t="s">
        <v>2668</v>
      </c>
      <c r="AUA3" t="s">
        <v>3333</v>
      </c>
      <c r="AUB3" t="s">
        <v>3347</v>
      </c>
      <c r="AUC3" t="s">
        <v>3824</v>
      </c>
      <c r="AUD3" t="s">
        <v>6423</v>
      </c>
      <c r="AUE3" t="s">
        <v>2668</v>
      </c>
      <c r="AUF3" t="s">
        <v>4430</v>
      </c>
      <c r="AUG3" t="s">
        <v>3347</v>
      </c>
      <c r="AUH3" t="s">
        <v>2668</v>
      </c>
      <c r="AUI3" t="s">
        <v>2668</v>
      </c>
      <c r="AUJ3" t="s">
        <v>2668</v>
      </c>
      <c r="AUK3" t="s">
        <v>6423</v>
      </c>
      <c r="AUL3" t="s">
        <v>6423</v>
      </c>
      <c r="AUM3" t="s">
        <v>6518</v>
      </c>
      <c r="AUN3" t="s">
        <v>1875</v>
      </c>
      <c r="AUO3" t="s">
        <v>2139</v>
      </c>
      <c r="AUP3" t="s">
        <v>2139</v>
      </c>
      <c r="AUQ3" t="s">
        <v>1875</v>
      </c>
      <c r="AUR3" t="s">
        <v>3948</v>
      </c>
      <c r="AUS3" t="s">
        <v>1900</v>
      </c>
      <c r="AUT3" t="s">
        <v>2139</v>
      </c>
      <c r="AUU3" t="s">
        <v>1875</v>
      </c>
      <c r="AUV3" t="s">
        <v>2383</v>
      </c>
      <c r="AUW3" t="s">
        <v>2383</v>
      </c>
      <c r="AUX3" t="s">
        <v>2383</v>
      </c>
      <c r="AUY3" t="s">
        <v>2383</v>
      </c>
      <c r="AUZ3" t="s">
        <v>2383</v>
      </c>
      <c r="AVA3" t="s">
        <v>2383</v>
      </c>
      <c r="AVB3" t="s">
        <v>2383</v>
      </c>
      <c r="AVC3" t="s">
        <v>2383</v>
      </c>
      <c r="AVD3" t="s">
        <v>2383</v>
      </c>
      <c r="AVE3" t="s">
        <v>2383</v>
      </c>
      <c r="AVF3" t="s">
        <v>2383</v>
      </c>
      <c r="AVG3" t="s">
        <v>2383</v>
      </c>
      <c r="AVH3" t="s">
        <v>2383</v>
      </c>
      <c r="AVI3" t="s">
        <v>2383</v>
      </c>
      <c r="AVJ3" t="s">
        <v>2383</v>
      </c>
      <c r="AVK3" t="s">
        <v>2383</v>
      </c>
      <c r="AVL3" t="s">
        <v>2383</v>
      </c>
      <c r="AVM3" t="s">
        <v>2383</v>
      </c>
      <c r="AVN3" t="s">
        <v>2383</v>
      </c>
      <c r="AVO3" t="s">
        <v>2383</v>
      </c>
      <c r="AVP3" t="s">
        <v>2383</v>
      </c>
      <c r="AVQ3" t="s">
        <v>2383</v>
      </c>
      <c r="AVR3" t="s">
        <v>2383</v>
      </c>
      <c r="AVS3" t="s">
        <v>2383</v>
      </c>
      <c r="AVT3" t="s">
        <v>3219</v>
      </c>
      <c r="AVU3" t="s">
        <v>3161</v>
      </c>
      <c r="AVV3" t="s">
        <v>2264</v>
      </c>
      <c r="AVW3" t="s">
        <v>2264</v>
      </c>
      <c r="AVX3" t="s">
        <v>3219</v>
      </c>
      <c r="AVY3" t="s">
        <v>3161</v>
      </c>
      <c r="AVZ3" t="s">
        <v>1685</v>
      </c>
      <c r="AWA3" t="s">
        <v>2328</v>
      </c>
      <c r="AWB3" t="s">
        <v>6552</v>
      </c>
      <c r="AWC3" t="s">
        <v>11361</v>
      </c>
      <c r="AWD3" t="s">
        <v>3393</v>
      </c>
      <c r="AWE3" t="s">
        <v>3393</v>
      </c>
      <c r="AWF3" t="s">
        <v>3393</v>
      </c>
      <c r="AWG3" t="s">
        <v>3712</v>
      </c>
      <c r="AWH3" t="s">
        <v>11361</v>
      </c>
      <c r="AWI3" t="s">
        <v>11361</v>
      </c>
      <c r="AWJ3" t="s">
        <v>1685</v>
      </c>
      <c r="AWK3" t="s">
        <v>4413</v>
      </c>
      <c r="AWL3" t="s">
        <v>2328</v>
      </c>
      <c r="AWM3" t="s">
        <v>2328</v>
      </c>
      <c r="AWN3" t="s">
        <v>2328</v>
      </c>
      <c r="AWO3" t="s">
        <v>6195</v>
      </c>
      <c r="AWP3" t="s">
        <v>3393</v>
      </c>
      <c r="AWQ3" t="s">
        <v>6552</v>
      </c>
      <c r="AWR3" t="s">
        <v>6552</v>
      </c>
      <c r="AWS3" t="s">
        <v>1759</v>
      </c>
      <c r="AWT3" t="s">
        <v>1759</v>
      </c>
      <c r="AWU3" t="s">
        <v>1759</v>
      </c>
      <c r="AWV3" t="s">
        <v>1759</v>
      </c>
      <c r="AWW3" t="s">
        <v>1759</v>
      </c>
      <c r="AWX3" t="s">
        <v>1759</v>
      </c>
      <c r="AWY3" t="s">
        <v>1759</v>
      </c>
      <c r="AWZ3" t="s">
        <v>1759</v>
      </c>
      <c r="AXA3" t="s">
        <v>1759</v>
      </c>
      <c r="AXB3" t="s">
        <v>1759</v>
      </c>
      <c r="AXC3" t="s">
        <v>1759</v>
      </c>
      <c r="AXD3" t="s">
        <v>1759</v>
      </c>
      <c r="AXE3" t="s">
        <v>1759</v>
      </c>
      <c r="AXF3" t="s">
        <v>1759</v>
      </c>
      <c r="AXG3" t="s">
        <v>1759</v>
      </c>
      <c r="AXH3" t="s">
        <v>1759</v>
      </c>
      <c r="AXI3" t="s">
        <v>1759</v>
      </c>
      <c r="AXJ3" t="s">
        <v>1759</v>
      </c>
      <c r="AXK3" t="s">
        <v>1759</v>
      </c>
      <c r="AXL3" t="s">
        <v>1759</v>
      </c>
      <c r="AXM3" t="s">
        <v>1759</v>
      </c>
      <c r="AXN3" t="s">
        <v>1759</v>
      </c>
      <c r="AXO3" t="s">
        <v>1759</v>
      </c>
      <c r="AXP3" t="s">
        <v>1759</v>
      </c>
      <c r="AXQ3" t="s">
        <v>1759</v>
      </c>
      <c r="AXR3" t="s">
        <v>1759</v>
      </c>
      <c r="AXS3" t="s">
        <v>1759</v>
      </c>
      <c r="AXT3" t="s">
        <v>2681</v>
      </c>
      <c r="AXU3" t="s">
        <v>3309</v>
      </c>
      <c r="AXV3" t="s">
        <v>3542</v>
      </c>
      <c r="AXW3" t="s">
        <v>4918</v>
      </c>
      <c r="AXX3" t="s">
        <v>3810</v>
      </c>
      <c r="AXY3" t="s">
        <v>3219</v>
      </c>
      <c r="AXZ3" t="s">
        <v>3716</v>
      </c>
      <c r="AYA3" t="s">
        <v>3810</v>
      </c>
      <c r="AYB3" t="s">
        <v>3810</v>
      </c>
      <c r="AYC3" t="s">
        <v>3219</v>
      </c>
      <c r="AYD3" t="s">
        <v>3309</v>
      </c>
      <c r="AYE3" t="s">
        <v>4918</v>
      </c>
      <c r="AYF3" t="s">
        <v>4918</v>
      </c>
      <c r="AYG3" t="s">
        <v>3810</v>
      </c>
      <c r="AYH3" t="s">
        <v>3219</v>
      </c>
      <c r="AYI3" t="s">
        <v>3219</v>
      </c>
      <c r="AYJ3" t="s">
        <v>5229</v>
      </c>
      <c r="AYK3" t="s">
        <v>5428</v>
      </c>
      <c r="AYL3" t="s">
        <v>3219</v>
      </c>
      <c r="AYM3" t="s">
        <v>1845</v>
      </c>
      <c r="AYN3" t="s">
        <v>1900</v>
      </c>
      <c r="AYO3" t="s">
        <v>2139</v>
      </c>
      <c r="AYP3" t="s">
        <v>2139</v>
      </c>
      <c r="AYQ3" t="s">
        <v>2376</v>
      </c>
      <c r="AYR3" t="s">
        <v>1900</v>
      </c>
      <c r="AYS3" t="s">
        <v>1875</v>
      </c>
      <c r="AYT3" t="s">
        <v>1875</v>
      </c>
      <c r="AYU3" t="s">
        <v>1875</v>
      </c>
      <c r="AYV3" t="s">
        <v>1875</v>
      </c>
      <c r="AYW3" t="s">
        <v>1900</v>
      </c>
      <c r="AYX3" t="s">
        <v>2139</v>
      </c>
      <c r="AYY3" t="s">
        <v>8916</v>
      </c>
      <c r="AYZ3" t="s">
        <v>3653</v>
      </c>
      <c r="AZA3" t="s">
        <v>1875</v>
      </c>
      <c r="AZB3" t="s">
        <v>2139</v>
      </c>
      <c r="AZC3" t="s">
        <v>4079</v>
      </c>
      <c r="AZD3" t="s">
        <v>1900</v>
      </c>
      <c r="AZE3" t="s">
        <v>4266</v>
      </c>
      <c r="AZF3" t="s">
        <v>1900</v>
      </c>
      <c r="AZG3" t="s">
        <v>1875</v>
      </c>
      <c r="AZH3" t="s">
        <v>1875</v>
      </c>
      <c r="AZI3" t="s">
        <v>1900</v>
      </c>
      <c r="AZJ3" t="s">
        <v>6510</v>
      </c>
      <c r="AZK3" t="s">
        <v>1822</v>
      </c>
      <c r="AZL3" t="s">
        <v>1822</v>
      </c>
      <c r="AZM3" t="s">
        <v>2095</v>
      </c>
      <c r="AZN3" t="s">
        <v>2299</v>
      </c>
      <c r="AZO3" t="s">
        <v>2467</v>
      </c>
      <c r="AZP3" t="s">
        <v>2562</v>
      </c>
      <c r="AZQ3" t="s">
        <v>11676</v>
      </c>
      <c r="AZR3" t="s">
        <v>1875</v>
      </c>
      <c r="AZS3" t="s">
        <v>3461</v>
      </c>
      <c r="AZT3" t="s">
        <v>11686</v>
      </c>
      <c r="AZU3" t="s">
        <v>3625</v>
      </c>
      <c r="AZV3" t="s">
        <v>3751</v>
      </c>
      <c r="AZW3" t="s">
        <v>3904</v>
      </c>
      <c r="AZX3" t="s">
        <v>4106</v>
      </c>
      <c r="AZY3" t="s">
        <v>2467</v>
      </c>
      <c r="AZZ3" t="s">
        <v>4999</v>
      </c>
      <c r="BAA3" t="s">
        <v>2467</v>
      </c>
      <c r="BAB3" t="s">
        <v>2467</v>
      </c>
      <c r="BAC3" t="s">
        <v>3696</v>
      </c>
      <c r="BAD3" t="s">
        <v>3012</v>
      </c>
      <c r="BAE3" t="s">
        <v>3047</v>
      </c>
      <c r="BAF3" t="s">
        <v>1755</v>
      </c>
      <c r="BAG3" t="s">
        <v>1853</v>
      </c>
      <c r="BAH3" t="s">
        <v>1950</v>
      </c>
      <c r="BAI3" t="s">
        <v>2181</v>
      </c>
      <c r="BAJ3" t="s">
        <v>11742</v>
      </c>
      <c r="BAK3" t="s">
        <v>2429</v>
      </c>
      <c r="BAL3" t="s">
        <v>2522</v>
      </c>
      <c r="BAM3" t="s">
        <v>2522</v>
      </c>
      <c r="BAN3" t="s">
        <v>2607</v>
      </c>
      <c r="BAO3" t="s">
        <v>2766</v>
      </c>
      <c r="BAP3" t="s">
        <v>1697</v>
      </c>
      <c r="BAQ3" t="s">
        <v>4035</v>
      </c>
      <c r="BAR3" t="s">
        <v>4178</v>
      </c>
      <c r="BAS3" t="s">
        <v>4178</v>
      </c>
      <c r="BAT3" t="s">
        <v>4178</v>
      </c>
      <c r="BAU3" t="s">
        <v>1697</v>
      </c>
      <c r="BAV3" t="s">
        <v>4660</v>
      </c>
      <c r="BAW3" t="s">
        <v>4831</v>
      </c>
      <c r="BAX3" t="s">
        <v>4178</v>
      </c>
      <c r="BAY3" t="s">
        <v>2607</v>
      </c>
      <c r="BAZ3" t="s">
        <v>2766</v>
      </c>
      <c r="BBA3" t="s">
        <v>4178</v>
      </c>
      <c r="BBB3" t="s">
        <v>11804</v>
      </c>
      <c r="BBC3" t="s">
        <v>2607</v>
      </c>
      <c r="BBD3" t="s">
        <v>1883</v>
      </c>
      <c r="BBE3" t="s">
        <v>2120</v>
      </c>
      <c r="BBF3" t="s">
        <v>2223</v>
      </c>
      <c r="BBG3" t="s">
        <v>3111</v>
      </c>
      <c r="BBH3" t="s">
        <v>2223</v>
      </c>
      <c r="BBI3" t="s">
        <v>2864</v>
      </c>
      <c r="BBJ3" t="s">
        <v>2223</v>
      </c>
      <c r="BBK3" t="s">
        <v>3111</v>
      </c>
      <c r="BBL3" t="s">
        <v>3337</v>
      </c>
      <c r="BBM3" t="s">
        <v>3111</v>
      </c>
      <c r="BBN3" t="s">
        <v>2223</v>
      </c>
      <c r="BBO3" t="s">
        <v>2223</v>
      </c>
      <c r="BBP3" t="s">
        <v>3111</v>
      </c>
      <c r="BBQ3" t="s">
        <v>3111</v>
      </c>
      <c r="BBR3" t="s">
        <v>2223</v>
      </c>
      <c r="BBS3" t="s">
        <v>3111</v>
      </c>
      <c r="BBT3" t="s">
        <v>2223</v>
      </c>
      <c r="BBU3" t="s">
        <v>2223</v>
      </c>
      <c r="BBV3" t="s">
        <v>11867</v>
      </c>
      <c r="BBW3" t="s">
        <v>2223</v>
      </c>
      <c r="BBX3" t="s">
        <v>2223</v>
      </c>
      <c r="BBY3" t="s">
        <v>3111</v>
      </c>
      <c r="BBZ3" t="s">
        <v>6370</v>
      </c>
      <c r="BCA3" t="s">
        <v>6497</v>
      </c>
      <c r="BCB3" t="s">
        <v>2223</v>
      </c>
      <c r="BCC3" t="s">
        <v>2746</v>
      </c>
      <c r="BCD3" t="s">
        <v>2877</v>
      </c>
      <c r="BCE3" t="s">
        <v>2877</v>
      </c>
      <c r="BCF3" t="s">
        <v>2877</v>
      </c>
      <c r="BCG3" t="s">
        <v>3747</v>
      </c>
      <c r="BCH3" t="s">
        <v>3911</v>
      </c>
      <c r="BCI3" t="s">
        <v>4417</v>
      </c>
      <c r="BCJ3" t="s">
        <v>4498</v>
      </c>
      <c r="BCK3" t="s">
        <v>4613</v>
      </c>
      <c r="BCL3" t="s">
        <v>4767</v>
      </c>
      <c r="BCM3" t="s">
        <v>4498</v>
      </c>
      <c r="BCN3" t="s">
        <v>3012</v>
      </c>
      <c r="BCO3" t="s">
        <v>3012</v>
      </c>
      <c r="BCP3" t="s">
        <v>5216</v>
      </c>
      <c r="BCQ3" t="s">
        <v>3012</v>
      </c>
      <c r="BCR3" t="s">
        <v>3012</v>
      </c>
      <c r="BCS3" t="s">
        <v>6720</v>
      </c>
      <c r="BCT3" t="s">
        <v>1998</v>
      </c>
      <c r="BCU3" t="s">
        <v>1998</v>
      </c>
      <c r="BCV3" t="s">
        <v>2056</v>
      </c>
      <c r="BCW3" t="s">
        <v>2135</v>
      </c>
      <c r="BCX3" t="s">
        <v>2499</v>
      </c>
      <c r="BCY3" t="s">
        <v>2899</v>
      </c>
      <c r="BCZ3" t="s">
        <v>3319</v>
      </c>
      <c r="BDA3" t="s">
        <v>1755</v>
      </c>
      <c r="BDB3" t="s">
        <v>3841</v>
      </c>
      <c r="BDC3" t="s">
        <v>4039</v>
      </c>
      <c r="BDD3" t="s">
        <v>4316</v>
      </c>
      <c r="BDE3" t="s">
        <v>1755</v>
      </c>
      <c r="BDF3" t="s">
        <v>5067</v>
      </c>
      <c r="BDG3" t="s">
        <v>5252</v>
      </c>
      <c r="BDH3" t="s">
        <v>5303</v>
      </c>
      <c r="BDI3" t="s">
        <v>5389</v>
      </c>
      <c r="BDJ3" t="s">
        <v>5438</v>
      </c>
      <c r="BDK3" t="s">
        <v>5303</v>
      </c>
      <c r="BDL3" t="s">
        <v>5438</v>
      </c>
      <c r="BDM3" t="s">
        <v>6299</v>
      </c>
      <c r="BDN3" t="s">
        <v>3841</v>
      </c>
      <c r="BDO3" t="s">
        <v>2499</v>
      </c>
      <c r="BDP3" t="s">
        <v>12026</v>
      </c>
      <c r="BDQ3" t="s">
        <v>1958</v>
      </c>
      <c r="BDR3" t="s">
        <v>1958</v>
      </c>
      <c r="BDS3" t="s">
        <v>2252</v>
      </c>
      <c r="BDT3" t="s">
        <v>2252</v>
      </c>
      <c r="BDU3" t="s">
        <v>3281</v>
      </c>
      <c r="BDV3" t="s">
        <v>3510</v>
      </c>
      <c r="BDW3" t="s">
        <v>4771</v>
      </c>
      <c r="BDX3" t="s">
        <v>5054</v>
      </c>
      <c r="BDY3" t="s">
        <v>5233</v>
      </c>
      <c r="BDZ3" t="s">
        <v>6266</v>
      </c>
      <c r="BEA3" t="s">
        <v>1958</v>
      </c>
      <c r="BEB3" t="s">
        <v>5233</v>
      </c>
      <c r="BEC3" t="s">
        <v>5233</v>
      </c>
      <c r="BED3" t="s">
        <v>1785</v>
      </c>
      <c r="BEE3" t="s">
        <v>2040</v>
      </c>
      <c r="BEF3" t="s">
        <v>2578</v>
      </c>
      <c r="BEG3" t="s">
        <v>2712</v>
      </c>
      <c r="BEH3" t="s">
        <v>4113</v>
      </c>
      <c r="BEI3" t="s">
        <v>4705</v>
      </c>
      <c r="BEJ3" t="s">
        <v>6445</v>
      </c>
      <c r="BEK3" t="s">
        <v>6730</v>
      </c>
      <c r="BEL3" t="s">
        <v>2147</v>
      </c>
      <c r="BEM3" t="s">
        <v>2248</v>
      </c>
      <c r="BEN3" t="s">
        <v>2895</v>
      </c>
      <c r="BEO3" t="s">
        <v>3493</v>
      </c>
      <c r="BEP3" t="s">
        <v>4083</v>
      </c>
      <c r="BEQ3" t="s">
        <v>4090</v>
      </c>
      <c r="BER3" t="s">
        <v>4171</v>
      </c>
      <c r="BES3" t="s">
        <v>4090</v>
      </c>
      <c r="BET3" t="s">
        <v>4790</v>
      </c>
      <c r="BEU3" t="s">
        <v>1879</v>
      </c>
      <c r="BEV3" t="s">
        <v>4090</v>
      </c>
      <c r="BEW3" t="s">
        <v>1759</v>
      </c>
      <c r="BEX3" t="s">
        <v>5192</v>
      </c>
      <c r="BEY3" t="s">
        <v>5445</v>
      </c>
      <c r="BEZ3" t="s">
        <v>2147</v>
      </c>
      <c r="BFA3" t="s">
        <v>5467</v>
      </c>
      <c r="BFB3" t="s">
        <v>1879</v>
      </c>
      <c r="BFC3" t="s">
        <v>6522</v>
      </c>
      <c r="BFD3" t="s">
        <v>1815</v>
      </c>
      <c r="BFE3" t="s">
        <v>1815</v>
      </c>
      <c r="BFF3" t="s">
        <v>1815</v>
      </c>
      <c r="BFG3" t="s">
        <v>1815</v>
      </c>
      <c r="BFH3" t="s">
        <v>3002</v>
      </c>
      <c r="BFI3" t="s">
        <v>1815</v>
      </c>
      <c r="BFJ3" t="s">
        <v>1986</v>
      </c>
      <c r="BFK3" t="s">
        <v>1986</v>
      </c>
      <c r="BFL3" t="s">
        <v>3181</v>
      </c>
      <c r="BFM3" t="s">
        <v>1815</v>
      </c>
      <c r="BFN3" t="s">
        <v>1815</v>
      </c>
      <c r="BFO3" t="s">
        <v>4069</v>
      </c>
      <c r="BFP3" t="s">
        <v>1815</v>
      </c>
      <c r="BFQ3" t="s">
        <v>3051</v>
      </c>
      <c r="BFR3" t="s">
        <v>1815</v>
      </c>
      <c r="BFS3" t="s">
        <v>3181</v>
      </c>
      <c r="BFT3" t="s">
        <v>1815</v>
      </c>
      <c r="BFU3" t="s">
        <v>1815</v>
      </c>
      <c r="BFV3" t="s">
        <v>1815</v>
      </c>
      <c r="BFW3" t="s">
        <v>1815</v>
      </c>
      <c r="BFX3" t="s">
        <v>1815</v>
      </c>
      <c r="BFY3" t="s">
        <v>1815</v>
      </c>
      <c r="BFZ3" t="s">
        <v>1815</v>
      </c>
      <c r="BGA3" t="s">
        <v>1815</v>
      </c>
      <c r="BGB3" t="s">
        <v>1815</v>
      </c>
      <c r="BGC3" t="s">
        <v>1815</v>
      </c>
      <c r="BGD3" t="s">
        <v>1815</v>
      </c>
      <c r="BGE3" t="s">
        <v>1815</v>
      </c>
      <c r="BGF3" t="s">
        <v>1815</v>
      </c>
      <c r="BGG3" t="s">
        <v>1815</v>
      </c>
      <c r="BGH3" t="s">
        <v>1815</v>
      </c>
      <c r="BGI3" t="s">
        <v>1815</v>
      </c>
      <c r="BGJ3" t="s">
        <v>1815</v>
      </c>
      <c r="BGK3" t="s">
        <v>1815</v>
      </c>
      <c r="BGL3" t="s">
        <v>1815</v>
      </c>
      <c r="BGM3" t="s">
        <v>1815</v>
      </c>
      <c r="BGN3" t="s">
        <v>1815</v>
      </c>
      <c r="BGO3" t="s">
        <v>1815</v>
      </c>
      <c r="BGP3" t="s">
        <v>1815</v>
      </c>
      <c r="BGQ3" t="s">
        <v>1815</v>
      </c>
      <c r="BGR3" t="s">
        <v>1815</v>
      </c>
      <c r="BGS3" t="s">
        <v>1815</v>
      </c>
      <c r="BGT3" t="s">
        <v>1815</v>
      </c>
      <c r="BGU3" t="s">
        <v>1815</v>
      </c>
      <c r="BGV3" t="s">
        <v>1693</v>
      </c>
      <c r="BGW3" t="s">
        <v>1693</v>
      </c>
      <c r="BGX3" t="s">
        <v>1926</v>
      </c>
      <c r="BGY3" t="s">
        <v>1994</v>
      </c>
      <c r="BGZ3" t="s">
        <v>2008</v>
      </c>
      <c r="BHA3" t="s">
        <v>1693</v>
      </c>
      <c r="BHB3" t="s">
        <v>2151</v>
      </c>
      <c r="BHC3" t="s">
        <v>1693</v>
      </c>
      <c r="BHD3" t="s">
        <v>2445</v>
      </c>
      <c r="BHE3" t="s">
        <v>2445</v>
      </c>
      <c r="BHF3" t="s">
        <v>2445</v>
      </c>
      <c r="BHG3" t="s">
        <v>2151</v>
      </c>
      <c r="BHH3" t="s">
        <v>2151</v>
      </c>
      <c r="BHI3" t="s">
        <v>1693</v>
      </c>
      <c r="BHJ3" t="s">
        <v>2647</v>
      </c>
      <c r="BHK3" t="s">
        <v>2445</v>
      </c>
      <c r="BHL3" t="s">
        <v>1693</v>
      </c>
      <c r="BHM3" t="s">
        <v>1693</v>
      </c>
      <c r="BHN3" t="s">
        <v>3274</v>
      </c>
      <c r="BHO3" t="s">
        <v>2151</v>
      </c>
      <c r="BHP3" t="s">
        <v>2151</v>
      </c>
      <c r="BHQ3" t="s">
        <v>1693</v>
      </c>
      <c r="BHR3" t="s">
        <v>2151</v>
      </c>
      <c r="BHS3" t="s">
        <v>1693</v>
      </c>
      <c r="BHT3" t="s">
        <v>1693</v>
      </c>
      <c r="BHU3" t="s">
        <v>2151</v>
      </c>
      <c r="BHV3" t="s">
        <v>4055</v>
      </c>
      <c r="BHW3" t="s">
        <v>4244</v>
      </c>
      <c r="BHX3" t="s">
        <v>4348</v>
      </c>
      <c r="BHY3" t="s">
        <v>2151</v>
      </c>
      <c r="BHZ3" t="s">
        <v>1693</v>
      </c>
      <c r="BIA3" t="s">
        <v>2151</v>
      </c>
      <c r="BIB3" t="s">
        <v>1693</v>
      </c>
      <c r="BIC3" t="s">
        <v>1693</v>
      </c>
      <c r="BID3" t="s">
        <v>1693</v>
      </c>
      <c r="BIE3" t="s">
        <v>2445</v>
      </c>
      <c r="BIF3" t="s">
        <v>1693</v>
      </c>
      <c r="BIG3" t="s">
        <v>2445</v>
      </c>
      <c r="BIH3" t="s">
        <v>1693</v>
      </c>
      <c r="BII3" t="s">
        <v>2151</v>
      </c>
      <c r="BIJ3" t="s">
        <v>4348</v>
      </c>
      <c r="BIK3" t="s">
        <v>3274</v>
      </c>
      <c r="BIL3" t="s">
        <v>3274</v>
      </c>
      <c r="BIM3" t="s">
        <v>2647</v>
      </c>
      <c r="BIN3" t="s">
        <v>1693</v>
      </c>
      <c r="BIO3" t="s">
        <v>12455</v>
      </c>
      <c r="BIP3" t="s">
        <v>1693</v>
      </c>
      <c r="BIQ3" t="s">
        <v>12462</v>
      </c>
      <c r="BIR3" t="s">
        <v>1697</v>
      </c>
      <c r="BIS3" t="s">
        <v>1697</v>
      </c>
      <c r="BIT3" t="s">
        <v>1697</v>
      </c>
      <c r="BIU3" t="s">
        <v>1693</v>
      </c>
      <c r="BIV3" t="s">
        <v>1697</v>
      </c>
      <c r="BIW3" t="s">
        <v>2383</v>
      </c>
      <c r="BIX3" t="s">
        <v>2213</v>
      </c>
      <c r="BIY3" t="s">
        <v>1759</v>
      </c>
      <c r="BIZ3" t="s">
        <v>2324</v>
      </c>
      <c r="BJA3" t="s">
        <v>2151</v>
      </c>
      <c r="BJB3" t="s">
        <v>1697</v>
      </c>
      <c r="BJC3" t="s">
        <v>1697</v>
      </c>
      <c r="BJD3" t="s">
        <v>1697</v>
      </c>
      <c r="BJE3" t="s">
        <v>1725</v>
      </c>
      <c r="BJF3" t="s">
        <v>1725</v>
      </c>
      <c r="BJG3" t="s">
        <v>1725</v>
      </c>
      <c r="BJH3" t="s">
        <v>1725</v>
      </c>
      <c r="BJI3" t="s">
        <v>1725</v>
      </c>
      <c r="BJJ3" t="s">
        <v>1725</v>
      </c>
      <c r="BJK3" t="s">
        <v>1725</v>
      </c>
      <c r="BJL3" t="s">
        <v>1725</v>
      </c>
      <c r="BJM3" t="s">
        <v>1725</v>
      </c>
      <c r="BJN3" t="s">
        <v>1725</v>
      </c>
      <c r="BJO3" t="s">
        <v>1725</v>
      </c>
      <c r="BJP3" t="s">
        <v>1725</v>
      </c>
      <c r="BJQ3" t="s">
        <v>1725</v>
      </c>
      <c r="BJR3" t="s">
        <v>1725</v>
      </c>
      <c r="BJS3" t="s">
        <v>1725</v>
      </c>
      <c r="BJT3" t="s">
        <v>1725</v>
      </c>
      <c r="BJU3" t="s">
        <v>1860</v>
      </c>
      <c r="BJV3" t="s">
        <v>1477</v>
      </c>
      <c r="BJW3" t="s">
        <v>3098</v>
      </c>
      <c r="BJX3" t="s">
        <v>1477</v>
      </c>
      <c r="BJY3" t="s">
        <v>3297</v>
      </c>
      <c r="BJZ3" t="s">
        <v>3297</v>
      </c>
      <c r="BKA3" t="s">
        <v>1477</v>
      </c>
      <c r="BKB3" t="s">
        <v>3837</v>
      </c>
      <c r="BKC3" t="s">
        <v>4803</v>
      </c>
      <c r="BKD3" t="s">
        <v>1477</v>
      </c>
      <c r="BKE3" t="s">
        <v>6391</v>
      </c>
      <c r="BKF3" t="s">
        <v>6391</v>
      </c>
      <c r="BKG3" t="s">
        <v>1711</v>
      </c>
      <c r="BKH3" t="s">
        <v>2284</v>
      </c>
      <c r="BKI3" t="s">
        <v>1711</v>
      </c>
      <c r="BKJ3" t="s">
        <v>3058</v>
      </c>
      <c r="BKK3" t="s">
        <v>2284</v>
      </c>
      <c r="BKL3" t="s">
        <v>1896</v>
      </c>
      <c r="BKM3" t="s">
        <v>2284</v>
      </c>
      <c r="BKN3" t="s">
        <v>2405</v>
      </c>
      <c r="BKO3" t="s">
        <v>1896</v>
      </c>
      <c r="BKP3" t="s">
        <v>4591</v>
      </c>
      <c r="BKQ3" t="s">
        <v>4591</v>
      </c>
      <c r="BKR3" t="s">
        <v>2284</v>
      </c>
      <c r="BKS3" t="s">
        <v>2284</v>
      </c>
      <c r="BKT3" t="s">
        <v>2131</v>
      </c>
      <c r="BKU3" t="s">
        <v>2316</v>
      </c>
      <c r="BKV3" t="s">
        <v>3538</v>
      </c>
      <c r="BKW3" t="s">
        <v>3621</v>
      </c>
      <c r="BKX3" t="s">
        <v>3765</v>
      </c>
      <c r="BKY3" t="s">
        <v>3621</v>
      </c>
      <c r="BKZ3" t="s">
        <v>2131</v>
      </c>
      <c r="BLA3" t="s">
        <v>3538</v>
      </c>
      <c r="BLB3" t="s">
        <v>3538</v>
      </c>
      <c r="BLC3" t="s">
        <v>4763</v>
      </c>
      <c r="BLD3" t="s">
        <v>4896</v>
      </c>
      <c r="BLE3" t="s">
        <v>4896</v>
      </c>
      <c r="BLF3" t="s">
        <v>4763</v>
      </c>
      <c r="BLG3" t="s">
        <v>1725</v>
      </c>
      <c r="BLH3" t="s">
        <v>3621</v>
      </c>
      <c r="BLI3" t="s">
        <v>2354</v>
      </c>
      <c r="BLJ3" t="s">
        <v>2354</v>
      </c>
      <c r="BLK3" t="s">
        <v>2354</v>
      </c>
      <c r="BLL3" t="s">
        <v>5579</v>
      </c>
      <c r="BLM3" t="s">
        <v>4477</v>
      </c>
      <c r="BLN3" t="s">
        <v>4743</v>
      </c>
      <c r="BLO3" t="s">
        <v>5205</v>
      </c>
      <c r="BLP3" t="s">
        <v>5205</v>
      </c>
      <c r="BLQ3" t="s">
        <v>5575</v>
      </c>
      <c r="BLR3" t="s">
        <v>6211</v>
      </c>
      <c r="BLS3" t="s">
        <v>2354</v>
      </c>
      <c r="BLT3" t="s">
        <v>1736</v>
      </c>
      <c r="BLU3" t="s">
        <v>2238</v>
      </c>
      <c r="BLV3" t="s">
        <v>2405</v>
      </c>
      <c r="BLW3" t="s">
        <v>2405</v>
      </c>
      <c r="BLX3" t="s">
        <v>2405</v>
      </c>
      <c r="BLY3" t="s">
        <v>2405</v>
      </c>
      <c r="BLZ3" t="s">
        <v>3415</v>
      </c>
      <c r="BMA3" t="s">
        <v>3743</v>
      </c>
      <c r="BMB3" t="s">
        <v>3772</v>
      </c>
      <c r="BMC3" t="s">
        <v>4326</v>
      </c>
      <c r="BMD3" t="s">
        <v>2405</v>
      </c>
      <c r="BME3" t="s">
        <v>2405</v>
      </c>
      <c r="BMF3" t="s">
        <v>2405</v>
      </c>
      <c r="BMG3" t="s">
        <v>3415</v>
      </c>
      <c r="BMH3" t="s">
        <v>12791</v>
      </c>
      <c r="BMI3" t="s">
        <v>5098</v>
      </c>
      <c r="BMJ3" t="s">
        <v>2405</v>
      </c>
      <c r="BMK3" t="s">
        <v>2405</v>
      </c>
      <c r="BML3" t="s">
        <v>6692</v>
      </c>
      <c r="BMM3" t="s">
        <v>1896</v>
      </c>
      <c r="BMN3" t="s">
        <v>2194</v>
      </c>
      <c r="BMO3" t="s">
        <v>2194</v>
      </c>
      <c r="BMP3" t="s">
        <v>2364</v>
      </c>
      <c r="BMQ3" t="s">
        <v>2694</v>
      </c>
      <c r="BMR3" t="s">
        <v>12828</v>
      </c>
      <c r="BMS3" t="s">
        <v>1896</v>
      </c>
      <c r="BMT3" t="s">
        <v>1896</v>
      </c>
      <c r="BMU3" t="s">
        <v>3181</v>
      </c>
      <c r="BMV3" t="s">
        <v>1896</v>
      </c>
      <c r="BMW3" t="s">
        <v>1896</v>
      </c>
      <c r="BMX3" t="s">
        <v>3181</v>
      </c>
      <c r="BMY3" t="s">
        <v>3181</v>
      </c>
      <c r="BMZ3" t="s">
        <v>3181</v>
      </c>
      <c r="BNA3" t="s">
        <v>3181</v>
      </c>
      <c r="BNB3" t="s">
        <v>3181</v>
      </c>
      <c r="BNC3" t="s">
        <v>1763</v>
      </c>
      <c r="BND3" t="s">
        <v>2036</v>
      </c>
      <c r="BNE3" t="s">
        <v>2036</v>
      </c>
      <c r="BNF3" t="s">
        <v>2124</v>
      </c>
      <c r="BNG3" t="s">
        <v>2512</v>
      </c>
      <c r="BNH3" t="s">
        <v>2637</v>
      </c>
      <c r="BNI3" t="s">
        <v>2924</v>
      </c>
      <c r="BNJ3" t="s">
        <v>2924</v>
      </c>
      <c r="BNK3" t="s">
        <v>3058</v>
      </c>
      <c r="BNL3" t="s">
        <v>3058</v>
      </c>
      <c r="BNM3" t="s">
        <v>3058</v>
      </c>
      <c r="BNN3" t="s">
        <v>3058</v>
      </c>
      <c r="BNO3" t="s">
        <v>4591</v>
      </c>
      <c r="BNP3" t="s">
        <v>4069</v>
      </c>
      <c r="BNQ3" t="s">
        <v>4069</v>
      </c>
      <c r="BNR3" t="s">
        <v>4069</v>
      </c>
      <c r="BNS3" t="s">
        <v>3058</v>
      </c>
      <c r="BNT3" t="s">
        <v>4591</v>
      </c>
      <c r="BNU3" t="s">
        <v>4591</v>
      </c>
      <c r="BNV3" t="s">
        <v>4591</v>
      </c>
      <c r="BNW3" t="s">
        <v>4591</v>
      </c>
      <c r="BNX3" t="s">
        <v>4591</v>
      </c>
      <c r="BNY3" t="s">
        <v>4591</v>
      </c>
      <c r="BNZ3" t="s">
        <v>5262</v>
      </c>
      <c r="BOA3" t="s">
        <v>5262</v>
      </c>
      <c r="BOB3" t="s">
        <v>3058</v>
      </c>
      <c r="BOC3" t="s">
        <v>5262</v>
      </c>
      <c r="BOD3" t="s">
        <v>6407</v>
      </c>
      <c r="BOE3" t="s">
        <v>1697</v>
      </c>
      <c r="BOF3" t="s">
        <v>1697</v>
      </c>
    </row>
  </sheetData>
  <pageMargins left="0.7" right="0.7" top="0.75" bottom="0.75" header="0.3" footer="0.3"/>
  <headerFooter>
    <oddFooter>&amp;L_x000D_&amp;1#&amp;"Calibri"&amp;11&amp;K000000 Classification: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033E-2ED1-4AA6-862C-D9833973D648}">
  <sheetPr>
    <tabColor theme="9"/>
    <pageSetUpPr fitToPage="1"/>
  </sheetPr>
  <dimension ref="A1:E19"/>
  <sheetViews>
    <sheetView tabSelected="1" workbookViewId="0">
      <selection activeCell="B6" sqref="B6:C6"/>
    </sheetView>
  </sheetViews>
  <sheetFormatPr defaultColWidth="9.140625" defaultRowHeight="15" x14ac:dyDescent="0.25"/>
  <cols>
    <col min="1" max="1" width="46.85546875" style="40" customWidth="1"/>
    <col min="2" max="2" width="17.42578125" style="40" bestFit="1" customWidth="1"/>
    <col min="3" max="3" width="67.42578125" style="40" bestFit="1" customWidth="1"/>
    <col min="4" max="4" width="9.140625" style="40"/>
    <col min="5" max="5" width="0" style="40" hidden="1" customWidth="1"/>
    <col min="6" max="16384" width="9.140625" style="40"/>
  </cols>
  <sheetData>
    <row r="1" spans="1:5" ht="34.15" customHeight="1" x14ac:dyDescent="0.45">
      <c r="A1" s="51" t="s">
        <v>6737</v>
      </c>
      <c r="B1" s="37"/>
      <c r="C1" s="37"/>
    </row>
    <row r="2" spans="1:5" ht="21.75" customHeight="1" x14ac:dyDescent="0.3">
      <c r="A2" s="38" t="s">
        <v>6736</v>
      </c>
      <c r="B2" s="52"/>
      <c r="C2" s="52"/>
    </row>
    <row r="3" spans="1:5" ht="15" customHeight="1" x14ac:dyDescent="0.25">
      <c r="A3" s="47" t="s">
        <v>14088</v>
      </c>
      <c r="B3" s="53"/>
      <c r="C3" s="53"/>
    </row>
    <row r="4" spans="1:5" ht="15" customHeight="1" x14ac:dyDescent="0.25">
      <c r="B4" s="47"/>
      <c r="C4" s="47"/>
    </row>
    <row r="5" spans="1:5" ht="15" customHeight="1" x14ac:dyDescent="0.25">
      <c r="A5" s="47"/>
      <c r="B5" s="47"/>
      <c r="C5" s="47"/>
    </row>
    <row r="6" spans="1:5" ht="15.75" x14ac:dyDescent="0.25">
      <c r="A6" s="50" t="s">
        <v>6733</v>
      </c>
      <c r="B6" s="66"/>
      <c r="C6" s="66"/>
      <c r="E6" s="40">
        <f>B6</f>
        <v>0</v>
      </c>
    </row>
    <row r="7" spans="1:5" x14ac:dyDescent="0.25">
      <c r="A7" s="49" t="s">
        <v>6740</v>
      </c>
      <c r="B7" s="66" t="s">
        <v>6741</v>
      </c>
      <c r="C7" s="66"/>
      <c r="E7" s="40" t="str">
        <f>B7</f>
        <v>2024-2025</v>
      </c>
    </row>
    <row r="8" spans="1:5" x14ac:dyDescent="0.25">
      <c r="A8" s="47"/>
      <c r="B8" s="47"/>
      <c r="C8" s="47"/>
    </row>
    <row r="9" spans="1:5" ht="15.75" x14ac:dyDescent="0.25">
      <c r="A9" s="46" t="s">
        <v>6735</v>
      </c>
      <c r="B9" s="49"/>
      <c r="C9" s="49"/>
    </row>
    <row r="10" spans="1:5" x14ac:dyDescent="0.25">
      <c r="A10" s="47" t="s">
        <v>4</v>
      </c>
      <c r="B10" s="8" t="s">
        <v>6734</v>
      </c>
      <c r="C10" s="47" t="str">
        <f>IF(B10="Yes","Please complete Schedule A - New Modular Requests", "")</f>
        <v/>
      </c>
    </row>
    <row r="11" spans="1:5" x14ac:dyDescent="0.25">
      <c r="A11" s="47" t="s">
        <v>5</v>
      </c>
      <c r="B11" s="9" t="s">
        <v>6734</v>
      </c>
      <c r="C11" s="47" t="str">
        <f>IF(B11="Yes","Please complete Schedule B - Modular Relocation Requests", "")</f>
        <v/>
      </c>
    </row>
    <row r="12" spans="1:5" x14ac:dyDescent="0.25">
      <c r="A12" s="47" t="s">
        <v>6</v>
      </c>
      <c r="B12" s="8" t="s">
        <v>6734</v>
      </c>
      <c r="C12" s="47" t="str">
        <f>IF(B12="Yes","Please complete Schedule C - Declaration of Surplus Modular Unit Requests","")</f>
        <v/>
      </c>
    </row>
    <row r="13" spans="1:5" x14ac:dyDescent="0.25">
      <c r="A13" s="47" t="s">
        <v>7</v>
      </c>
      <c r="B13" s="8" t="s">
        <v>6734</v>
      </c>
      <c r="C13" s="47" t="str">
        <f>IF(B13="Yes","Please complete Schedule D - Modular/Portable Demolition Requests","")</f>
        <v/>
      </c>
    </row>
    <row r="14" spans="1:5" x14ac:dyDescent="0.25">
      <c r="A14" s="47"/>
      <c r="B14" s="47"/>
      <c r="C14" s="47"/>
    </row>
    <row r="15" spans="1:5" x14ac:dyDescent="0.25">
      <c r="A15" s="47" t="s">
        <v>14089</v>
      </c>
      <c r="B15" s="47"/>
      <c r="C15" s="47"/>
    </row>
    <row r="16" spans="1:5" x14ac:dyDescent="0.25">
      <c r="A16" s="65" t="s">
        <v>14115</v>
      </c>
      <c r="B16" s="47"/>
      <c r="C16" s="47"/>
    </row>
    <row r="17" spans="1:3" ht="15.75" x14ac:dyDescent="0.25">
      <c r="A17" s="64" t="s">
        <v>14117</v>
      </c>
      <c r="B17" s="47"/>
      <c r="C17" s="48"/>
    </row>
    <row r="18" spans="1:3" x14ac:dyDescent="0.25">
      <c r="A18" s="47"/>
      <c r="B18" s="47"/>
      <c r="C18" s="47"/>
    </row>
    <row r="19" spans="1:3" ht="28.5" x14ac:dyDescent="0.45">
      <c r="A19" s="37"/>
      <c r="B19" s="37"/>
      <c r="C19" s="37"/>
    </row>
  </sheetData>
  <sheetProtection algorithmName="SHA-512" hashValue="9cttzJANr9D5st981DwQ4PXUtk7/TKR5GU/T9dnQZAcIN3uvDEYY4vQS+PNDkFoeQqlWQDHVr7K2BgVGpdoEeQ==" saltValue="TigKulYs606Y/b1CGQkAkg==" spinCount="100000" sheet="1" objects="1" scenarios="1"/>
  <mergeCells count="2">
    <mergeCell ref="B6:C6"/>
    <mergeCell ref="B7:C7"/>
  </mergeCells>
  <dataValidations xWindow="412" yWindow="488" count="1">
    <dataValidation type="list" allowBlank="1" showInputMessage="1" showErrorMessage="1" promptTitle="Requested Modular Action" prompt="Select the requested modular action." sqref="B10:B13" xr:uid="{CF415141-F620-4F40-B35D-22DA0E7D0FF9}">
      <formula1>"Select your answer, Yes, No"</formula1>
    </dataValidation>
  </dataValidations>
  <pageMargins left="0.25" right="0.25" top="0.75" bottom="0.75" header="0.3" footer="0.3"/>
  <pageSetup scale="95" orientation="landscape" r:id="rId1"/>
  <headerFooter>
    <oddFooter>&amp;L_x000D_&amp;1#&amp;"Calibri"&amp;11&amp;K000000 Classification: Public</oddFooter>
  </headerFooter>
  <drawing r:id="rId2"/>
  <extLst>
    <ext xmlns:x14="http://schemas.microsoft.com/office/spreadsheetml/2009/9/main" uri="{CCE6A557-97BC-4b89-ADB6-D9C93CAAB3DF}">
      <x14:dataValidations xmlns:xm="http://schemas.microsoft.com/office/excel/2006/main" xWindow="412" yWindow="488" count="2">
        <x14:dataValidation type="list" allowBlank="1" showInputMessage="1" showErrorMessage="1" xr:uid="{F390BF3B-6C3A-45A8-9B65-6507F1C7AF38}">
          <x14:formula1>
            <xm:f>DataValid!$B$7:$B$88</xm:f>
          </x14:formula1>
          <xm:sqref>B6:C6</xm:sqref>
        </x14:dataValidation>
        <x14:dataValidation type="list" allowBlank="1" showInputMessage="1" showErrorMessage="1" xr:uid="{812A1252-D3E2-4360-9290-D3900B206217}">
          <x14:formula1>
            <xm:f>DataValid!$L$7:$L$11</xm:f>
          </x14:formula1>
          <xm:sqref>B7:C7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E55EB-A1FB-494F-977B-674E5431210C}">
  <sheetPr>
    <pageSetUpPr fitToPage="1"/>
  </sheetPr>
  <dimension ref="A1:S35"/>
  <sheetViews>
    <sheetView zoomScaleNormal="100" workbookViewId="0">
      <selection activeCell="C6" sqref="C6"/>
    </sheetView>
  </sheetViews>
  <sheetFormatPr defaultColWidth="9.140625" defaultRowHeight="15" x14ac:dyDescent="0.25"/>
  <cols>
    <col min="1" max="1" width="12.42578125" style="34" customWidth="1"/>
    <col min="2" max="2" width="7.7109375" style="34" customWidth="1"/>
    <col min="3" max="3" width="21.28515625" style="34" customWidth="1"/>
    <col min="4" max="4" width="7.5703125" style="34" customWidth="1"/>
    <col min="5" max="5" width="7.7109375" style="34" customWidth="1"/>
    <col min="6" max="6" width="8.140625" style="34" customWidth="1"/>
    <col min="7" max="7" width="17.140625" style="34" customWidth="1"/>
    <col min="8" max="9" width="7.28515625" style="34" customWidth="1"/>
    <col min="10" max="10" width="8.140625" style="34" customWidth="1"/>
    <col min="11" max="11" width="10.140625" style="34" customWidth="1"/>
    <col min="12" max="12" width="9" style="34" customWidth="1"/>
    <col min="13" max="13" width="11.5703125" style="34" customWidth="1"/>
    <col min="14" max="14" width="20.85546875" style="34" customWidth="1"/>
    <col min="15" max="16" width="14.5703125" style="34" customWidth="1"/>
    <col min="17" max="17" width="11.140625" style="34" customWidth="1"/>
    <col min="18" max="18" width="10.28515625" style="34" customWidth="1"/>
    <col min="19" max="19" width="75.85546875" style="34" customWidth="1"/>
    <col min="20" max="20" width="80.7109375" style="34" customWidth="1"/>
    <col min="21" max="21" width="12.28515625" style="34" customWidth="1"/>
    <col min="22" max="16384" width="9.140625" style="34"/>
  </cols>
  <sheetData>
    <row r="1" spans="1:19" ht="28.5" x14ac:dyDescent="0.45">
      <c r="A1" s="37" t="s">
        <v>6737</v>
      </c>
      <c r="B1" s="37"/>
      <c r="C1" s="37"/>
      <c r="D1" s="37"/>
      <c r="E1" s="37"/>
      <c r="F1" s="37"/>
      <c r="G1" s="37"/>
      <c r="H1" s="37"/>
      <c r="I1" s="37"/>
      <c r="J1" s="37"/>
      <c r="K1" s="37"/>
      <c r="L1" s="37"/>
      <c r="M1" s="37"/>
      <c r="N1" s="37"/>
      <c r="O1" s="37"/>
      <c r="P1" s="37"/>
      <c r="Q1" s="37"/>
      <c r="R1" s="37"/>
      <c r="S1" s="37"/>
    </row>
    <row r="2" spans="1:19" ht="18.75" x14ac:dyDescent="0.3">
      <c r="A2" s="38" t="e">
        <f>CONCATENATE("Schedule A - New Modular Requests for ",'Cover Page - MUST COMPLETE'!E6," [A.",INDEX(DataValid!$C$7:$C$86,MATCH('Cover Page - MUST COMPLETE'!E6,DataValid!$B$7:$B$86,0)),"]", " in ", 'Cover Page - MUST COMPLETE'!E7)</f>
        <v>#N/A</v>
      </c>
      <c r="B2" s="38"/>
      <c r="C2" s="38"/>
      <c r="D2" s="38"/>
      <c r="E2" s="38"/>
      <c r="F2" s="38"/>
      <c r="G2" s="38"/>
      <c r="H2" s="38"/>
      <c r="I2" s="38"/>
      <c r="J2" s="38"/>
      <c r="K2" s="38"/>
      <c r="L2" s="38"/>
      <c r="M2" s="38"/>
      <c r="N2" s="38"/>
      <c r="O2" s="38"/>
      <c r="P2" s="38"/>
      <c r="Q2" s="38"/>
      <c r="R2" s="44"/>
      <c r="S2" s="38"/>
    </row>
    <row r="3" spans="1:19" x14ac:dyDescent="0.25">
      <c r="A3" s="39" t="s">
        <v>6744</v>
      </c>
      <c r="B3" s="40"/>
      <c r="C3" s="40"/>
      <c r="D3" s="40"/>
      <c r="E3" s="40"/>
      <c r="F3" s="40"/>
      <c r="G3" s="40"/>
      <c r="H3" s="40"/>
      <c r="I3" s="40"/>
      <c r="J3" s="40"/>
      <c r="K3" s="45" t="s">
        <v>8</v>
      </c>
      <c r="L3" s="45" t="s">
        <v>9</v>
      </c>
      <c r="M3" s="45" t="s">
        <v>10</v>
      </c>
      <c r="N3" s="41" t="e">
        <f>VLOOKUP('Cover Page - MUST COMPLETE'!E6,rpt_fac_area_capacity_util_sum_!$A$1:$B$1748,2,FALSE)</f>
        <v>#N/A</v>
      </c>
      <c r="O3" s="41"/>
      <c r="P3" s="41"/>
      <c r="Q3" s="40"/>
      <c r="R3" s="40"/>
      <c r="S3" s="40"/>
    </row>
    <row r="4" spans="1:19" x14ac:dyDescent="0.25">
      <c r="A4" s="39" t="s">
        <v>6745</v>
      </c>
      <c r="B4" s="40"/>
      <c r="C4" s="40"/>
      <c r="D4" s="40"/>
      <c r="E4" s="40"/>
      <c r="F4" s="40"/>
      <c r="G4" s="40"/>
      <c r="H4" s="40"/>
      <c r="I4" s="40"/>
      <c r="J4" s="42"/>
      <c r="K4" s="43">
        <f>SUM(SchA69[Number of Type A Units Required])</f>
        <v>0</v>
      </c>
      <c r="L4" s="43">
        <f>SUM(SchA69[Number of Type B Units Required])</f>
        <v>0</v>
      </c>
      <c r="M4" s="43">
        <f>SUM(SchA69[Number of Washroom Units])</f>
        <v>0</v>
      </c>
      <c r="N4" s="40"/>
      <c r="O4" s="40"/>
      <c r="P4" s="40"/>
      <c r="Q4" s="40"/>
      <c r="R4" s="40"/>
      <c r="S4" s="40"/>
    </row>
    <row r="5" spans="1:19" ht="63" customHeight="1" x14ac:dyDescent="0.25">
      <c r="A5" s="58" t="s">
        <v>11</v>
      </c>
      <c r="B5" s="59" t="s">
        <v>6746</v>
      </c>
      <c r="C5" s="60" t="s">
        <v>12</v>
      </c>
      <c r="D5" s="60" t="s">
        <v>14</v>
      </c>
      <c r="E5" s="60" t="s">
        <v>13</v>
      </c>
      <c r="F5" s="60" t="s">
        <v>14098</v>
      </c>
      <c r="G5" s="60" t="s">
        <v>15</v>
      </c>
      <c r="H5" s="60" t="s">
        <v>16</v>
      </c>
      <c r="I5" s="60" t="s">
        <v>17</v>
      </c>
      <c r="J5" s="58" t="s">
        <v>18</v>
      </c>
      <c r="K5" s="60" t="s">
        <v>6749</v>
      </c>
      <c r="L5" s="60" t="s">
        <v>6750</v>
      </c>
      <c r="M5" s="58" t="s">
        <v>6751</v>
      </c>
      <c r="N5" s="60" t="s">
        <v>19</v>
      </c>
      <c r="O5" s="60" t="s">
        <v>6747</v>
      </c>
      <c r="P5" s="60" t="s">
        <v>14116</v>
      </c>
      <c r="Q5" s="60" t="s">
        <v>6748</v>
      </c>
      <c r="R5" s="60" t="s">
        <v>20</v>
      </c>
      <c r="S5" s="60" t="s">
        <v>14102</v>
      </c>
    </row>
    <row r="6" spans="1:19" ht="30" x14ac:dyDescent="0.25">
      <c r="A6"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6" s="12">
        <v>1</v>
      </c>
      <c r="C6" s="10"/>
      <c r="D6" s="10"/>
      <c r="E6" s="10"/>
      <c r="F6" s="10"/>
      <c r="G6" s="10"/>
      <c r="H6" s="10"/>
      <c r="I6" s="10"/>
      <c r="J6" s="13"/>
      <c r="K6" s="10">
        <v>0</v>
      </c>
      <c r="L6" s="10">
        <v>0</v>
      </c>
      <c r="M6" s="13">
        <v>0</v>
      </c>
      <c r="N6" s="10"/>
      <c r="O6" s="10"/>
      <c r="P6" s="63"/>
      <c r="Q6" s="10"/>
      <c r="R6" s="11"/>
      <c r="S6" s="10"/>
    </row>
    <row r="7" spans="1:19" ht="30" x14ac:dyDescent="0.25">
      <c r="A7"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7" s="12">
        <v>2</v>
      </c>
      <c r="C7" s="10"/>
      <c r="D7" s="10"/>
      <c r="E7" s="10"/>
      <c r="F7" s="10"/>
      <c r="G7" s="10"/>
      <c r="H7" s="10"/>
      <c r="I7" s="10"/>
      <c r="J7" s="13"/>
      <c r="K7" s="10">
        <v>0</v>
      </c>
      <c r="L7" s="10">
        <v>0</v>
      </c>
      <c r="M7" s="13">
        <v>0</v>
      </c>
      <c r="N7" s="10"/>
      <c r="O7" s="10"/>
      <c r="P7" s="63"/>
      <c r="Q7" s="10"/>
      <c r="R7" s="11"/>
      <c r="S7" s="10"/>
    </row>
    <row r="8" spans="1:19" ht="30" x14ac:dyDescent="0.25">
      <c r="A8"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8" s="12">
        <v>3</v>
      </c>
      <c r="C8" s="10"/>
      <c r="D8" s="10"/>
      <c r="E8" s="10"/>
      <c r="F8" s="10"/>
      <c r="G8" s="10"/>
      <c r="H8" s="10"/>
      <c r="I8" s="10"/>
      <c r="J8" s="13"/>
      <c r="K8" s="10">
        <v>0</v>
      </c>
      <c r="L8" s="10">
        <v>0</v>
      </c>
      <c r="M8" s="13">
        <v>0</v>
      </c>
      <c r="N8" s="10"/>
      <c r="O8" s="10"/>
      <c r="P8" s="63"/>
      <c r="Q8" s="10"/>
      <c r="R8" s="11"/>
      <c r="S8" s="10"/>
    </row>
    <row r="9" spans="1:19" ht="30" x14ac:dyDescent="0.25">
      <c r="A9"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9" s="12">
        <v>4</v>
      </c>
      <c r="C9" s="10"/>
      <c r="D9" s="10"/>
      <c r="E9" s="10"/>
      <c r="F9" s="10"/>
      <c r="G9" s="10"/>
      <c r="H9" s="10"/>
      <c r="I9" s="10"/>
      <c r="J9" s="13"/>
      <c r="K9" s="10">
        <v>0</v>
      </c>
      <c r="L9" s="10">
        <v>0</v>
      </c>
      <c r="M9" s="13">
        <v>0</v>
      </c>
      <c r="N9" s="10"/>
      <c r="O9" s="10"/>
      <c r="P9" s="63"/>
      <c r="Q9" s="10"/>
      <c r="R9" s="11"/>
      <c r="S9" s="10"/>
    </row>
    <row r="10" spans="1:19" ht="30" x14ac:dyDescent="0.25">
      <c r="A10"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0" s="12">
        <v>5</v>
      </c>
      <c r="C10" s="10"/>
      <c r="D10" s="10"/>
      <c r="E10" s="10"/>
      <c r="F10" s="10"/>
      <c r="G10" s="10"/>
      <c r="H10" s="10"/>
      <c r="I10" s="10"/>
      <c r="J10" s="13"/>
      <c r="K10" s="10">
        <v>0</v>
      </c>
      <c r="L10" s="10">
        <v>0</v>
      </c>
      <c r="M10" s="13">
        <v>0</v>
      </c>
      <c r="N10" s="10"/>
      <c r="O10" s="10"/>
      <c r="P10" s="63"/>
      <c r="Q10" s="10"/>
      <c r="R10" s="11"/>
      <c r="S10" s="10"/>
    </row>
    <row r="11" spans="1:19" ht="30" x14ac:dyDescent="0.25">
      <c r="A11"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1" s="12">
        <v>6</v>
      </c>
      <c r="C11" s="10"/>
      <c r="D11" s="10"/>
      <c r="E11" s="10"/>
      <c r="F11" s="10"/>
      <c r="G11" s="10"/>
      <c r="H11" s="10"/>
      <c r="I11" s="10"/>
      <c r="J11" s="13"/>
      <c r="K11" s="10">
        <v>0</v>
      </c>
      <c r="L11" s="10">
        <v>0</v>
      </c>
      <c r="M11" s="13">
        <v>0</v>
      </c>
      <c r="N11" s="10"/>
      <c r="O11" s="10"/>
      <c r="P11" s="63"/>
      <c r="Q11" s="10"/>
      <c r="R11" s="11"/>
      <c r="S11" s="10"/>
    </row>
    <row r="12" spans="1:19" ht="30" x14ac:dyDescent="0.25">
      <c r="A12"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2" s="12">
        <v>7</v>
      </c>
      <c r="C12" s="10"/>
      <c r="D12" s="10"/>
      <c r="E12" s="10"/>
      <c r="F12" s="10"/>
      <c r="G12" s="10"/>
      <c r="H12" s="10"/>
      <c r="I12" s="10"/>
      <c r="J12" s="13"/>
      <c r="K12" s="10">
        <v>0</v>
      </c>
      <c r="L12" s="10">
        <v>0</v>
      </c>
      <c r="M12" s="13">
        <v>0</v>
      </c>
      <c r="N12" s="10"/>
      <c r="O12" s="10"/>
      <c r="P12" s="63"/>
      <c r="Q12" s="10"/>
      <c r="R12" s="11"/>
      <c r="S12" s="10"/>
    </row>
    <row r="13" spans="1:19" ht="30" x14ac:dyDescent="0.25">
      <c r="A13"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3" s="12">
        <v>8</v>
      </c>
      <c r="C13" s="10"/>
      <c r="D13" s="10"/>
      <c r="E13" s="10"/>
      <c r="F13" s="10"/>
      <c r="G13" s="10"/>
      <c r="H13" s="10"/>
      <c r="I13" s="10"/>
      <c r="J13" s="13"/>
      <c r="K13" s="10">
        <v>0</v>
      </c>
      <c r="L13" s="10">
        <v>0</v>
      </c>
      <c r="M13" s="13">
        <v>0</v>
      </c>
      <c r="N13" s="10"/>
      <c r="O13" s="10"/>
      <c r="P13" s="63"/>
      <c r="Q13" s="10"/>
      <c r="R13" s="11"/>
      <c r="S13" s="10"/>
    </row>
    <row r="14" spans="1:19" ht="30" x14ac:dyDescent="0.25">
      <c r="A14"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4" s="12">
        <v>9</v>
      </c>
      <c r="C14" s="10"/>
      <c r="D14" s="10"/>
      <c r="E14" s="10"/>
      <c r="F14" s="10"/>
      <c r="G14" s="10"/>
      <c r="H14" s="10"/>
      <c r="I14" s="10"/>
      <c r="J14" s="13"/>
      <c r="K14" s="10">
        <v>0</v>
      </c>
      <c r="L14" s="10">
        <v>0</v>
      </c>
      <c r="M14" s="13">
        <v>0</v>
      </c>
      <c r="N14" s="10"/>
      <c r="O14" s="10"/>
      <c r="P14" s="63"/>
      <c r="Q14" s="10"/>
      <c r="R14" s="11"/>
      <c r="S14" s="10"/>
    </row>
    <row r="15" spans="1:19" ht="30" x14ac:dyDescent="0.25">
      <c r="A15"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5" s="12">
        <v>10</v>
      </c>
      <c r="C15" s="10"/>
      <c r="D15" s="10"/>
      <c r="E15" s="10"/>
      <c r="F15" s="10"/>
      <c r="G15" s="10"/>
      <c r="H15" s="10"/>
      <c r="I15" s="10"/>
      <c r="J15" s="13"/>
      <c r="K15" s="10">
        <v>0</v>
      </c>
      <c r="L15" s="10">
        <v>0</v>
      </c>
      <c r="M15" s="13">
        <v>0</v>
      </c>
      <c r="N15" s="10"/>
      <c r="O15" s="10"/>
      <c r="P15" s="63"/>
      <c r="Q15" s="10"/>
      <c r="R15" s="11"/>
      <c r="S15" s="10"/>
    </row>
    <row r="16" spans="1:19" ht="30" x14ac:dyDescent="0.25">
      <c r="A16"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6" s="12">
        <v>11</v>
      </c>
      <c r="C16" s="10"/>
      <c r="D16" s="10"/>
      <c r="E16" s="10"/>
      <c r="F16" s="10"/>
      <c r="G16" s="10"/>
      <c r="H16" s="10"/>
      <c r="I16" s="10"/>
      <c r="J16" s="13"/>
      <c r="K16" s="10">
        <v>0</v>
      </c>
      <c r="L16" s="10">
        <v>0</v>
      </c>
      <c r="M16" s="13">
        <v>0</v>
      </c>
      <c r="N16" s="10"/>
      <c r="O16" s="10"/>
      <c r="P16" s="63"/>
      <c r="Q16" s="10"/>
      <c r="R16" s="11"/>
      <c r="S16" s="10"/>
    </row>
    <row r="17" spans="1:19" ht="30" x14ac:dyDescent="0.25">
      <c r="A17"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7" s="12">
        <v>12</v>
      </c>
      <c r="C17" s="10"/>
      <c r="D17" s="10"/>
      <c r="E17" s="10"/>
      <c r="F17" s="10"/>
      <c r="G17" s="10"/>
      <c r="H17" s="10"/>
      <c r="I17" s="10"/>
      <c r="J17" s="13"/>
      <c r="K17" s="10">
        <v>0</v>
      </c>
      <c r="L17" s="10">
        <v>0</v>
      </c>
      <c r="M17" s="13">
        <v>0</v>
      </c>
      <c r="N17" s="10"/>
      <c r="O17" s="10"/>
      <c r="P17" s="63"/>
      <c r="Q17" s="10"/>
      <c r="R17" s="11"/>
      <c r="S17" s="10"/>
    </row>
    <row r="18" spans="1:19" ht="30" x14ac:dyDescent="0.25">
      <c r="A18"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8" s="12">
        <v>13</v>
      </c>
      <c r="C18" s="10"/>
      <c r="D18" s="10"/>
      <c r="E18" s="10"/>
      <c r="F18" s="10"/>
      <c r="G18" s="10"/>
      <c r="H18" s="10"/>
      <c r="I18" s="10"/>
      <c r="J18" s="13"/>
      <c r="K18" s="10">
        <v>0</v>
      </c>
      <c r="L18" s="10">
        <v>0</v>
      </c>
      <c r="M18" s="13">
        <v>0</v>
      </c>
      <c r="N18" s="10"/>
      <c r="O18" s="10"/>
      <c r="P18" s="63"/>
      <c r="Q18" s="10"/>
      <c r="R18" s="11"/>
      <c r="S18" s="10"/>
    </row>
    <row r="19" spans="1:19" ht="30" x14ac:dyDescent="0.25">
      <c r="A19"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19" s="12">
        <v>14</v>
      </c>
      <c r="C19" s="10"/>
      <c r="D19" s="10"/>
      <c r="E19" s="10"/>
      <c r="F19" s="10"/>
      <c r="G19" s="10"/>
      <c r="H19" s="10"/>
      <c r="I19" s="10"/>
      <c r="J19" s="13"/>
      <c r="K19" s="10">
        <v>0</v>
      </c>
      <c r="L19" s="10">
        <v>0</v>
      </c>
      <c r="M19" s="13">
        <v>0</v>
      </c>
      <c r="N19" s="10"/>
      <c r="O19" s="10"/>
      <c r="P19" s="63"/>
      <c r="Q19" s="10"/>
      <c r="R19" s="11"/>
      <c r="S19" s="10"/>
    </row>
    <row r="20" spans="1:19" ht="30" x14ac:dyDescent="0.25">
      <c r="A20"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0" s="12">
        <v>15</v>
      </c>
      <c r="C20" s="10"/>
      <c r="D20" s="10"/>
      <c r="E20" s="10"/>
      <c r="F20" s="10"/>
      <c r="G20" s="10"/>
      <c r="H20" s="10"/>
      <c r="I20" s="10"/>
      <c r="J20" s="13"/>
      <c r="K20" s="10">
        <v>0</v>
      </c>
      <c r="L20" s="10">
        <v>0</v>
      </c>
      <c r="M20" s="13">
        <v>0</v>
      </c>
      <c r="N20" s="10"/>
      <c r="O20" s="10"/>
      <c r="P20" s="63"/>
      <c r="Q20" s="10"/>
      <c r="R20" s="11"/>
      <c r="S20" s="10"/>
    </row>
    <row r="21" spans="1:19" ht="30" x14ac:dyDescent="0.25">
      <c r="A21"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1" s="12">
        <v>16</v>
      </c>
      <c r="C21" s="10"/>
      <c r="D21" s="10"/>
      <c r="E21" s="10"/>
      <c r="F21" s="10"/>
      <c r="G21" s="10"/>
      <c r="H21" s="10"/>
      <c r="I21" s="10"/>
      <c r="J21" s="13"/>
      <c r="K21" s="10">
        <v>0</v>
      </c>
      <c r="L21" s="10">
        <v>0</v>
      </c>
      <c r="M21" s="13">
        <v>0</v>
      </c>
      <c r="N21" s="10"/>
      <c r="O21" s="10"/>
      <c r="P21" s="63"/>
      <c r="Q21" s="10"/>
      <c r="R21" s="11"/>
      <c r="S21" s="10"/>
    </row>
    <row r="22" spans="1:19" ht="30" x14ac:dyDescent="0.25">
      <c r="A22"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2" s="12">
        <v>17</v>
      </c>
      <c r="C22" s="10"/>
      <c r="D22" s="10"/>
      <c r="E22" s="10"/>
      <c r="F22" s="10"/>
      <c r="G22" s="10"/>
      <c r="H22" s="10"/>
      <c r="I22" s="10"/>
      <c r="J22" s="13"/>
      <c r="K22" s="10">
        <v>0</v>
      </c>
      <c r="L22" s="10">
        <v>0</v>
      </c>
      <c r="M22" s="13">
        <v>0</v>
      </c>
      <c r="N22" s="10"/>
      <c r="O22" s="10"/>
      <c r="P22" s="63"/>
      <c r="Q22" s="10"/>
      <c r="R22" s="11"/>
      <c r="S22" s="10"/>
    </row>
    <row r="23" spans="1:19" ht="30" x14ac:dyDescent="0.25">
      <c r="A23"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3" s="12">
        <v>18</v>
      </c>
      <c r="C23" s="10"/>
      <c r="D23" s="10"/>
      <c r="E23" s="10"/>
      <c r="F23" s="10"/>
      <c r="G23" s="10"/>
      <c r="H23" s="10"/>
      <c r="I23" s="10"/>
      <c r="J23" s="13"/>
      <c r="K23" s="10">
        <v>0</v>
      </c>
      <c r="L23" s="10">
        <v>0</v>
      </c>
      <c r="M23" s="13">
        <v>0</v>
      </c>
      <c r="N23" s="10"/>
      <c r="O23" s="10"/>
      <c r="P23" s="63"/>
      <c r="Q23" s="10"/>
      <c r="R23" s="11"/>
      <c r="S23" s="10"/>
    </row>
    <row r="24" spans="1:19" ht="30" x14ac:dyDescent="0.25">
      <c r="A24"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4" s="12">
        <v>19</v>
      </c>
      <c r="C24" s="10"/>
      <c r="D24" s="10"/>
      <c r="E24" s="10"/>
      <c r="F24" s="10"/>
      <c r="G24" s="10"/>
      <c r="H24" s="10"/>
      <c r="I24" s="10"/>
      <c r="J24" s="13"/>
      <c r="K24" s="10">
        <v>0</v>
      </c>
      <c r="L24" s="10">
        <v>0</v>
      </c>
      <c r="M24" s="13">
        <v>0</v>
      </c>
      <c r="N24" s="10"/>
      <c r="O24" s="10"/>
      <c r="P24" s="63"/>
      <c r="Q24" s="10"/>
      <c r="R24" s="11"/>
      <c r="S24" s="10"/>
    </row>
    <row r="25" spans="1:19" ht="30" x14ac:dyDescent="0.25">
      <c r="A25"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5" s="12">
        <v>20</v>
      </c>
      <c r="C25" s="10"/>
      <c r="D25" s="10"/>
      <c r="E25" s="10"/>
      <c r="F25" s="10"/>
      <c r="G25" s="10"/>
      <c r="H25" s="10"/>
      <c r="I25" s="10"/>
      <c r="J25" s="13"/>
      <c r="K25" s="10">
        <v>0</v>
      </c>
      <c r="L25" s="10">
        <v>0</v>
      </c>
      <c r="M25" s="13">
        <v>0</v>
      </c>
      <c r="N25" s="10"/>
      <c r="O25" s="10"/>
      <c r="P25" s="63"/>
      <c r="Q25" s="10"/>
      <c r="R25" s="11"/>
      <c r="S25" s="10"/>
    </row>
    <row r="26" spans="1:19" ht="30" x14ac:dyDescent="0.25">
      <c r="A26"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6" s="12">
        <v>21</v>
      </c>
      <c r="C26" s="10"/>
      <c r="D26" s="10"/>
      <c r="E26" s="10"/>
      <c r="F26" s="10"/>
      <c r="G26" s="10"/>
      <c r="H26" s="10"/>
      <c r="I26" s="10"/>
      <c r="J26" s="13"/>
      <c r="K26" s="10">
        <v>0</v>
      </c>
      <c r="L26" s="10">
        <v>0</v>
      </c>
      <c r="M26" s="13">
        <v>0</v>
      </c>
      <c r="N26" s="10"/>
      <c r="O26" s="10"/>
      <c r="P26" s="63"/>
      <c r="Q26" s="10"/>
      <c r="R26" s="11"/>
      <c r="S26" s="10"/>
    </row>
    <row r="27" spans="1:19" ht="30" x14ac:dyDescent="0.25">
      <c r="A27"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7" s="12">
        <v>22</v>
      </c>
      <c r="C27" s="10"/>
      <c r="D27" s="10"/>
      <c r="E27" s="10"/>
      <c r="F27" s="10"/>
      <c r="G27" s="10"/>
      <c r="H27" s="10"/>
      <c r="I27" s="10"/>
      <c r="J27" s="13"/>
      <c r="K27" s="10">
        <v>0</v>
      </c>
      <c r="L27" s="10">
        <v>0</v>
      </c>
      <c r="M27" s="13">
        <v>0</v>
      </c>
      <c r="N27" s="10"/>
      <c r="O27" s="10"/>
      <c r="P27" s="63"/>
      <c r="Q27" s="10"/>
      <c r="R27" s="11"/>
      <c r="S27" s="10"/>
    </row>
    <row r="28" spans="1:19" ht="30" x14ac:dyDescent="0.25">
      <c r="A28"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8" s="12">
        <v>23</v>
      </c>
      <c r="C28" s="10"/>
      <c r="D28" s="10"/>
      <c r="E28" s="10"/>
      <c r="F28" s="10"/>
      <c r="G28" s="10"/>
      <c r="H28" s="10"/>
      <c r="I28" s="10"/>
      <c r="J28" s="13"/>
      <c r="K28" s="10">
        <v>0</v>
      </c>
      <c r="L28" s="10">
        <v>0</v>
      </c>
      <c r="M28" s="13">
        <v>0</v>
      </c>
      <c r="N28" s="10"/>
      <c r="O28" s="10"/>
      <c r="P28" s="63"/>
      <c r="Q28" s="10"/>
      <c r="R28" s="11"/>
      <c r="S28" s="10"/>
    </row>
    <row r="29" spans="1:19" ht="30" x14ac:dyDescent="0.25">
      <c r="A29"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29" s="12">
        <v>24</v>
      </c>
      <c r="C29" s="10"/>
      <c r="D29" s="10"/>
      <c r="E29" s="10"/>
      <c r="F29" s="10"/>
      <c r="G29" s="10"/>
      <c r="H29" s="10"/>
      <c r="I29" s="10"/>
      <c r="J29" s="13"/>
      <c r="K29" s="10">
        <v>0</v>
      </c>
      <c r="L29" s="10">
        <v>0</v>
      </c>
      <c r="M29" s="13">
        <v>0</v>
      </c>
      <c r="N29" s="10"/>
      <c r="O29" s="10"/>
      <c r="P29" s="63"/>
      <c r="Q29" s="10"/>
      <c r="R29" s="11"/>
      <c r="S29" s="10"/>
    </row>
    <row r="30" spans="1:19" ht="30" x14ac:dyDescent="0.25">
      <c r="A30"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30" s="12">
        <v>25</v>
      </c>
      <c r="C30" s="10"/>
      <c r="D30" s="10"/>
      <c r="E30" s="10"/>
      <c r="F30" s="10"/>
      <c r="G30" s="10"/>
      <c r="H30" s="10"/>
      <c r="I30" s="10"/>
      <c r="J30" s="13"/>
      <c r="K30" s="10">
        <v>0</v>
      </c>
      <c r="L30" s="10">
        <v>0</v>
      </c>
      <c r="M30" s="13">
        <v>0</v>
      </c>
      <c r="N30" s="10"/>
      <c r="O30" s="10"/>
      <c r="P30" s="63"/>
      <c r="Q30" s="10"/>
      <c r="R30" s="11"/>
      <c r="S30" s="10"/>
    </row>
    <row r="31" spans="1:19" ht="30" x14ac:dyDescent="0.25">
      <c r="A31"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31" s="12">
        <v>26</v>
      </c>
      <c r="C31" s="10"/>
      <c r="D31" s="10"/>
      <c r="E31" s="10"/>
      <c r="F31" s="10"/>
      <c r="G31" s="10"/>
      <c r="H31" s="10"/>
      <c r="I31" s="10"/>
      <c r="J31" s="13"/>
      <c r="K31" s="10">
        <v>0</v>
      </c>
      <c r="L31" s="10">
        <v>0</v>
      </c>
      <c r="M31" s="13">
        <v>0</v>
      </c>
      <c r="N31" s="10"/>
      <c r="O31" s="10"/>
      <c r="P31" s="63"/>
      <c r="Q31" s="10"/>
      <c r="R31" s="11"/>
      <c r="S31" s="10"/>
    </row>
    <row r="32" spans="1:19" ht="30" x14ac:dyDescent="0.25">
      <c r="A32"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32" s="12">
        <v>27</v>
      </c>
      <c r="C32" s="10"/>
      <c r="D32" s="10"/>
      <c r="E32" s="10"/>
      <c r="F32" s="10"/>
      <c r="G32" s="10"/>
      <c r="H32" s="10"/>
      <c r="I32" s="10"/>
      <c r="J32" s="13"/>
      <c r="K32" s="10">
        <v>0</v>
      </c>
      <c r="L32" s="10">
        <v>0</v>
      </c>
      <c r="M32" s="13">
        <v>0</v>
      </c>
      <c r="N32" s="10"/>
      <c r="O32" s="10"/>
      <c r="P32" s="63"/>
      <c r="Q32" s="10"/>
      <c r="R32" s="11"/>
      <c r="S32" s="10"/>
    </row>
    <row r="33" spans="1:19" ht="30" x14ac:dyDescent="0.25">
      <c r="A33"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33" s="12">
        <v>28</v>
      </c>
      <c r="C33" s="10"/>
      <c r="D33" s="10"/>
      <c r="E33" s="10"/>
      <c r="F33" s="10"/>
      <c r="G33" s="10"/>
      <c r="H33" s="10"/>
      <c r="I33" s="10"/>
      <c r="J33" s="13"/>
      <c r="K33" s="10">
        <v>0</v>
      </c>
      <c r="L33" s="10">
        <v>0</v>
      </c>
      <c r="M33" s="13">
        <v>0</v>
      </c>
      <c r="N33" s="10"/>
      <c r="O33" s="10"/>
      <c r="P33" s="63"/>
      <c r="Q33" s="10"/>
      <c r="R33" s="11"/>
      <c r="S33" s="10"/>
    </row>
    <row r="34" spans="1:19" ht="30" x14ac:dyDescent="0.25">
      <c r="A34"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34" s="12">
        <v>29</v>
      </c>
      <c r="C34" s="10"/>
      <c r="D34" s="10"/>
      <c r="E34" s="10"/>
      <c r="F34" s="10"/>
      <c r="G34" s="10"/>
      <c r="H34" s="10"/>
      <c r="I34" s="10"/>
      <c r="J34" s="13"/>
      <c r="K34" s="10">
        <v>0</v>
      </c>
      <c r="L34" s="10">
        <v>0</v>
      </c>
      <c r="M34" s="13">
        <v>0</v>
      </c>
      <c r="N34" s="10"/>
      <c r="O34" s="10"/>
      <c r="P34" s="63"/>
      <c r="Q34" s="10"/>
      <c r="R34" s="11"/>
      <c r="S34" s="10"/>
    </row>
    <row r="35" spans="1:19" ht="30" x14ac:dyDescent="0.25">
      <c r="A35" s="35" t="str">
        <f>IF(OR(ISBLANK(SchA69[[#This Row],[School Name]]),ISBLANK(SchA69[[#This Row],[School Code]]),ISBLANK(SchA69[[#This Row],[Facility Code]]),ISBLANK(SchA69[[#This Row],[Building ID (BID)]]),ISBLANK(SchA69[[#This Row],[Location]]),ISBLANK(SchA69[[#This Row],[Grade-Low]]),ISBLANK(SchA69[[#This Row],[Grade-High]]),ISBLANK(SchA69[[#This Row],[P3 School]]),ISBLANK(SchA69[[#This Row],[Number of Type A Units Required]]),ISBLANK(SchA69[[#This Row],[Number of Type B Units Required]]),ISBLANK(SchA69[[#This Row],[Number of Washroom Units]]),ISBLANK(SchA69[[#This Row],[Request Category Code]]),ISBLANK(SchA69[[#This Row],[Additional Scope Funding Documentation Attached?]]),ISBLANK(SchA69[[#This Row],[Total Funding Requested]]),ISBLANK(SchA69[[#This Row],[Site Layout Attached?]]),ISBLANK(SchA69[[#This Row],[Site Ready Date ]]),ISBLANK(SchA69[[#This Row],[Explanation for Request
Please provide detailed explanations for the modular request, category code, additional project costs and site requirements (if applicable)]])),"[Incomplete]","[Complete]")</f>
        <v>[Incomplete]</v>
      </c>
      <c r="B35" s="12">
        <v>30</v>
      </c>
      <c r="C35" s="10"/>
      <c r="D35" s="10"/>
      <c r="E35" s="10"/>
      <c r="F35" s="10"/>
      <c r="G35" s="10"/>
      <c r="H35" s="10"/>
      <c r="I35" s="10"/>
      <c r="J35" s="13"/>
      <c r="K35" s="10">
        <v>0</v>
      </c>
      <c r="L35" s="10">
        <v>0</v>
      </c>
      <c r="M35" s="13">
        <v>0</v>
      </c>
      <c r="N35" s="10"/>
      <c r="O35" s="10"/>
      <c r="P35" s="63"/>
      <c r="Q35" s="10"/>
      <c r="R35" s="11"/>
      <c r="S35" s="10"/>
    </row>
  </sheetData>
  <sheetProtection algorithmName="SHA-512" hashValue="WqND3Grtdtw+WgJc8tak2QRpPIYo4F4GF7azBPhghH3i47s7YukAfUlua1J2KLWWxVF6KS40grOHsxz5kHTtmw==" saltValue="u64OhjVZzcP2UDWOUDf4nA==" spinCount="100000" sheet="1" insertRows="0" deleteRows="0" selectLockedCells="1" sort="0" autoFilter="0"/>
  <phoneticPr fontId="33" type="noConversion"/>
  <conditionalFormatting sqref="A1:A1048576">
    <cfRule type="cellIs" dxfId="91" priority="1" operator="equal">
      <formula>"[Complete]"</formula>
    </cfRule>
    <cfRule type="cellIs" dxfId="90" priority="2" operator="equal">
      <formula>"[Incomplete]"</formula>
    </cfRule>
  </conditionalFormatting>
  <dataValidations xWindow="866" yWindow="689" count="9">
    <dataValidation type="whole" operator="greaterThanOrEqual" allowBlank="1" showInputMessage="1" showErrorMessage="1" promptTitle="Board Priority" prompt="To add more records (rows), go to the bottom of this column, type in the next board priority number in sequence." sqref="B6:B35" xr:uid="{A359C0F8-613B-4FB1-A84D-E6CAE87D9B24}">
      <formula1>1</formula1>
    </dataValidation>
    <dataValidation allowBlank="1" showInputMessage="1" showErrorMessage="1" promptTitle="Derived Values" prompt="This column indicates whether the submitted record is complete or needs additional info." sqref="A6:A35" xr:uid="{4ED7CDE3-DDFE-4802-8A02-782298C47902}"/>
    <dataValidation type="list" allowBlank="1" showInputMessage="1" showErrorMessage="1" promptTitle="Use Dropdown" prompt="Supporting documentation attached for Additional Scope Funding? e.g. fire hydrant, parking spaces" sqref="O6:O35" xr:uid="{FCF4D8C8-7842-4D0C-9733-8E15A8C5637F}">
      <formula1>"Yes,No"</formula1>
    </dataValidation>
    <dataValidation type="date" operator="greaterThanOrEqual" allowBlank="1" showInputMessage="1" showErrorMessage="1" promptTitle="Site Ready Date" prompt="Write date using YYYY-MM-DD e.g. 2023-11-29" sqref="R6:R35" xr:uid="{FEDC0F49-1211-44B9-85DA-2C4E4D7A1266}">
      <formula1>44652</formula1>
    </dataValidation>
    <dataValidation type="list" allowBlank="1" showInputMessage="1" showErrorMessage="1" promptTitle="Site Layout Attached" prompt="Supporting documentation attached? e.g. Site layout" sqref="Q6:Q35" xr:uid="{758C7767-3C2C-44E4-892E-9B1386B78754}">
      <formula1>"Yes,No"</formula1>
    </dataValidation>
    <dataValidation type="list" allowBlank="1" showInputMessage="1" showErrorMessage="1" promptTitle="P3 School" prompt="Is this a P3 school? In accordance with the School Capital Manual, the modular classroom program does not provide modular classrooms for P3 schools that have achieved full build out capacity. " sqref="J6:J35" xr:uid="{8BCAF65D-B3C7-47B9-AB23-8C4FAA97AE4E}">
      <formula1>"Yes,No"</formula1>
    </dataValidation>
    <dataValidation allowBlank="1" showInputMessage="1" showErrorMessage="1" promptTitle="Explanation for Request" prompt="Please provide detailed explanations for the modular request, category code, additional project costs and site requirements (if applicable)_x000a__x000a_Expand formula bar to read easier._x000a_Press Alt+Enter to add line breaks." sqref="S6:S35" xr:uid="{FC0652AE-DE21-49FA-8BA1-EE0B0AFDD422}"/>
    <dataValidation allowBlank="1" showInputMessage="1" showErrorMessage="1" promptTitle="Total Funding Requested" sqref="P6:P35" xr:uid="{4768FD76-D10B-4215-BC69-D5A9BE47D447}"/>
    <dataValidation allowBlank="1" showInputMessage="1" showErrorMessage="1" promptTitle="Use Dropdown" prompt="Specify request category code." sqref="P6:P35" xr:uid="{58344A08-4E44-4398-82DE-11B188BC5B53}"/>
  </dataValidations>
  <pageMargins left="0.7" right="0.7" top="0.75" bottom="0.75" header="0.3" footer="0.3"/>
  <pageSetup scale="46" fitToHeight="0" orientation="landscape" r:id="rId1"/>
  <headerFooter>
    <oddFooter>&amp;L_x000D_&amp;1#&amp;"Calibri"&amp;11&amp;K000000 Classification: Public&amp;R&amp;A</oddFooter>
  </headerFooter>
  <drawing r:id="rId2"/>
  <tableParts count="1">
    <tablePart r:id="rId3"/>
  </tableParts>
  <extLst>
    <ext xmlns:x14="http://schemas.microsoft.com/office/spreadsheetml/2009/9/main" uri="{CCE6A557-97BC-4b89-ADB6-D9C93CAAB3DF}">
      <x14:dataValidations xmlns:xm="http://schemas.microsoft.com/office/excel/2006/main" xWindow="866" yWindow="689" count="16">
        <x14:dataValidation type="list" allowBlank="1" showInputMessage="1" showErrorMessage="1" promptTitle="Use Dropdown" prompt="Specify request category code." xr:uid="{9A96A4E7-1257-4C23-B099-EEABFEEEF432}">
          <x14:formula1>
            <xm:f>DataValid!$E$7:$E$10</xm:f>
          </x14:formula1>
          <xm:sqref>O6:O35 Q6:Q35</xm:sqref>
        </x14:dataValidation>
        <x14:dataValidation type="list" operator="greaterThanOrEqual" allowBlank="1" showInputMessage="1" showErrorMessage="1" promptTitle="Use Dropdown" prompt="Pick # of Type A Units requested." xr:uid="{4BB7BA7B-2C48-482B-B722-BE8EBD666BB5}">
          <x14:formula1>
            <xm:f>DataValid!$G$7:$G$32</xm:f>
          </x14:formula1>
          <xm:sqref>K6:K35</xm:sqref>
        </x14:dataValidation>
        <x14:dataValidation type="list" allowBlank="1" showInputMessage="1" showErrorMessage="1" promptTitle="Use Dropdown" prompt="Pick # of Type B Units requested." xr:uid="{21D135B2-9533-4042-B549-BD370A27D969}">
          <x14:formula1>
            <xm:f>DataValid!$G$7:$G$32</xm:f>
          </x14:formula1>
          <xm:sqref>L6:L35</xm:sqref>
        </x14:dataValidation>
        <x14:dataValidation type="list" allowBlank="1" showInputMessage="1" showErrorMessage="1" promptTitle="Grade-Low" prompt="Pick lowest grade." xr:uid="{EBF754CD-C9C9-4E90-A2B3-5A9E8F97478F}">
          <x14:formula1>
            <xm:f>DataValid!$D$7:$D$19</xm:f>
          </x14:formula1>
          <xm:sqref>H6:H35</xm:sqref>
        </x14:dataValidation>
        <x14:dataValidation type="list" allowBlank="1" showInputMessage="1" showErrorMessage="1" promptTitle="Grade-High" prompt="Pick highest grade." xr:uid="{5AE64CF0-FEFD-4A95-85D3-024870E5AED1}">
          <x14:formula1>
            <xm:f>DataValid!$D$7:$D$19</xm:f>
          </x14:formula1>
          <xm:sqref>I6:I35</xm:sqref>
        </x14:dataValidation>
        <x14:dataValidation type="list" operator="greaterThanOrEqual" allowBlank="1" showInputMessage="1" showErrorMessage="1" promptTitle="Use Dropdown" prompt="Pick # of Washroom Units requested. Please ensure that if you are requesting additional units for a school, an assessment has been completed to ensure code requirements have been met for washroom units. " xr:uid="{B1CB2B71-CFDB-464E-9078-869E449A7E48}">
          <x14:formula1>
            <xm:f>DataValid!$G$7:$G$32</xm:f>
          </x14:formula1>
          <xm:sqref>M6:M35</xm:sqref>
        </x14:dataValidation>
        <x14:dataValidation type="list" allowBlank="1" showInputMessage="1" showErrorMessage="1" promptTitle="Request Category Code" prompt="Specify request category code. For requests to be considered under the Health and Safety category, third party documentation must be provided. If it is not attached to the submission, the request will be changed to an evergreening request (Category 4)." xr:uid="{EA7C45A3-A111-477A-BB99-774FBEEE9855}">
          <x14:formula1>
            <xm:f>DataValid!$E$7:$E$10</xm:f>
          </x14:formula1>
          <xm:sqref>N6:N35</xm:sqref>
        </x14:dataValidation>
        <x14:dataValidation type="list" operator="greaterThanOrEqual" allowBlank="1" showInputMessage="1" promptTitle="Building ID" prompt="Please choose from the drop-down list. If the Building ID is not in the drop-down list, please enter it accordingly." xr:uid="{097258E2-67BA-4526-B953-B147C668BD10}">
          <x14:formula1>
            <xm:f>OFFSET('School-BID'!$B$2, 1, MATCH(D6, 'School-BID'!$B$2:$BNT$2, 0)-1, COUNTA(OFFSET('School-BID'!$B$2, 1, MATCH(D6, 'School-BID'!$B$2:$BNT$2, 0)- 1, 6, 1)), 1)</xm:f>
          </x14:formula1>
          <xm:sqref>F6:F35</xm:sqref>
        </x14:dataValidation>
        <x14:dataValidation type="list" operator="greaterThanOrEqual" allowBlank="1" showInputMessage="1" promptTitle="Location" prompt="Please choose from the drop-down list. If the location is not in the drop-down list, please enter it accordingly." xr:uid="{D4D48405-94C1-4DCF-A475-F6489BF34AC8}">
          <x14:formula1>
            <xm:f>OFFSET('Facility-Location'!$B$2, 1, MATCH(E6, 'Facility-Location'!$B$2:$BOF$2, 0)-1, COUNTA(OFFSET('Facility-Location'!$B$2, 1, MATCH(E6, 'Facility-Location'!$B$2:$BOF$2, 0)- 1, 3, 1)), 1)</xm:f>
          </x14:formula1>
          <xm:sqref>G6:G35</xm:sqref>
        </x14:dataValidation>
        <x14:dataValidation type="list" operator="greaterThanOrEqual" allowBlank="1" showInputMessage="1" showErrorMessage="1" promptTitle="Building ID" prompt="Please choose from the drop-down list. If the Building ID is not in the drop-down list, please enter it accordingly." xr:uid="{3F04B16E-FE62-4590-B289-D6F7EDAA5EB5}">
          <x14:formula1>
            <xm:f>OFFSET('Facility-Location'!$B$2, 1, MATCH(E6, 'Facility-Location'!$B$2:$BOF$2, 0)-1, COUNTA(OFFSET('Facility-Location'!$B$2, 1, MATCH(E6, 'Facility-Location'!$B$2:$BOF$2, 0)- 1, 3, 1)), 1)</xm:f>
          </x14:formula1>
          <xm:sqref>G6:G35</xm:sqref>
        </x14:dataValidation>
        <x14:dataValidation type="list" operator="greaterThanOrEqual" allowBlank="1" showInputMessage="1" showErrorMessage="1" promptTitle="School Code" prompt="Please choose from the drop-down list. If the school code is not in the drop-down list, please enter it accordingly." xr:uid="{D3696385-A465-4A51-A5B3-34C1698F962A}">
          <x14:formula1>
            <xm:f>OFFSET('Jurisdiction-SchoolCode'!$B$2, 1, MATCH($N$3, 'Jurisdiction-SchoolCode'!$B$2:$CC$2, 0)-1, COUNTA(OFFSET('Jurisdiction-SchoolCode'!$B$2, 1, MATCH($N$3, 'Jurisdiction-SchoolCode'!$B$2:$CC$2, 0)- 1, 264, 1)), 1)</xm:f>
          </x14:formula1>
          <xm:sqref>D6:D35</xm:sqref>
        </x14:dataValidation>
        <x14:dataValidation type="list" operator="greaterThanOrEqual" allowBlank="1" showInputMessage="1" promptTitle="Facility Code" prompt="Please choose from the drop-down list. If the facility is not in the drop-down list, please enter it accordingly." xr:uid="{EB8B6BE4-AFB2-4D3B-B557-F4DE8BEF8B18}">
          <x14:formula1>
            <xm:f>OFFSET('Jurisdiction-Facility'!$B$2, 1, MATCH($N$3, 'Jurisdiction-Facility'!$B$2:$CC$2, 0)-1, COUNTA(OFFSET('Jurisdiction-Facility'!$B$2, 1, MATCH($N$3, 'Jurisdiction-Facility'!$B$2:$CC$2, 0)- 1, 264, 1)), 1)</xm:f>
          </x14:formula1>
          <xm:sqref>E6:E35</xm:sqref>
        </x14:dataValidation>
        <x14:dataValidation type="list" operator="greaterThanOrEqual" allowBlank="1" showInputMessage="1" showErrorMessage="1" promptTitle="Facility Code" prompt="Please choose from the drop-down list. If the school code is not in the drop-down list, please enter it accordingly." xr:uid="{1BF99E44-E8B1-4CA2-97C0-297CB46A01FA}">
          <x14:formula1>
            <xm:f>OFFSET('Jurisdiction-Facility'!$B$2, 1, MATCH($N$3, 'Jurisdiction-Facility'!$B$2:$CC$2, 0)-1, COUNTA(OFFSET('Jurisdiction-Facility'!$B$2, 1, MATCH($N$3, 'Jurisdiction-Facility'!$B$2:$CC$2, 0)- 1, 264, 1)), 1)</xm:f>
          </x14:formula1>
          <xm:sqref>E6:E35</xm:sqref>
        </x14:dataValidation>
        <x14:dataValidation type="list" operator="greaterThanOrEqual" allowBlank="1" showInputMessage="1" showErrorMessage="1" promptTitle="Building ID" prompt="Please choose from the drop-down list. If the Building ID is not in the drop-down list, please enter it accordingly." xr:uid="{0B723862-F6BD-498E-9066-3CA44524FCB3}">
          <x14:formula1>
            <xm:f>OFFSET('Jurisdiction-Facility'!$B$2, 1, MATCH($N$3, 'Jurisdiction-Facility'!$B$2:$CC$2, 0)-1, COUNTA(OFFSET('Jurisdiction-Facility'!$B$2, 1, MATCH($N$3, 'Jurisdiction-Facility'!$B$2:$CC$2, 0)- 1, 264, 1)), 1)</xm:f>
          </x14:formula1>
          <xm:sqref>F6:F35</xm:sqref>
        </x14:dataValidation>
        <x14:dataValidation type="list" operator="greaterThanOrEqual" allowBlank="1" showInputMessage="1" promptTitle="School Name" prompt="Please choose from the drop-down list. If the school is not in the drop-down list, please enter it accordingly." xr:uid="{39BE4AFB-EC91-47CF-83FC-8CE7BCF1978C}">
          <x14:formula1>
            <xm:f>OFFSET('Jurisdiction-SchoolName'!$B$2, 1, MATCH($N$3, 'Jurisdiction-SchoolName'!$B$2:$CE$2, 0)-1, COUNTA(OFFSET('Jurisdiction-SchoolName'!$B$2, 1, MATCH($N$3, 'Jurisdiction-SchoolName'!$B$2:$CE$2, 0)- 1, 264, 1)), 1)</xm:f>
          </x14:formula1>
          <xm:sqref>C6:C35</xm:sqref>
        </x14:dataValidation>
        <x14:dataValidation type="list" operator="greaterThanOrEqual" allowBlank="1" showInputMessage="1" promptTitle="School Code" prompt="Please choose from the drop-down list. If the school code is not in the drop-down list, please enter it accordingly._x000a_" xr:uid="{9866C50D-4A89-4D66-AE40-CD24B94372F9}">
          <x14:formula1>
            <xm:f>OFFSET('Jurisdiction-SchoolCode'!$B$2, 1, MATCH($N$3, 'Jurisdiction-SchoolCode'!$B$2:$CE$2, 0)-1, COUNTA(OFFSET('Jurisdiction-SchoolCode'!$B$2, 1, MATCH($N$3, 'Jurisdiction-SchoolCode'!$B$2:$CE$2, 0)- 1, 264, 1)), 1)</xm:f>
          </x14:formula1>
          <xm:sqref>D6:D35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DBD8F-25CB-444E-90AD-2D36B71294A6}">
  <sheetPr>
    <pageSetUpPr fitToPage="1"/>
  </sheetPr>
  <dimension ref="A1:S35"/>
  <sheetViews>
    <sheetView zoomScaleNormal="100" workbookViewId="0">
      <selection activeCell="C6" sqref="C6"/>
    </sheetView>
  </sheetViews>
  <sheetFormatPr defaultColWidth="9.140625" defaultRowHeight="15" x14ac:dyDescent="0.25"/>
  <cols>
    <col min="1" max="1" width="12.42578125" style="34" customWidth="1"/>
    <col min="2" max="2" width="7.140625" style="34" customWidth="1"/>
    <col min="3" max="3" width="22.85546875" style="34" customWidth="1"/>
    <col min="4" max="5" width="10.5703125" style="34" customWidth="1"/>
    <col min="6" max="6" width="17.7109375" style="34" customWidth="1"/>
    <col min="7" max="7" width="22.85546875" style="34" customWidth="1"/>
    <col min="8" max="9" width="10.140625" style="34" customWidth="1"/>
    <col min="10" max="10" width="17.7109375" style="34" customWidth="1"/>
    <col min="11" max="12" width="7.28515625" style="34" customWidth="1"/>
    <col min="13" max="13" width="11.7109375" style="34" customWidth="1"/>
    <col min="14" max="14" width="13.7109375" style="34" customWidth="1"/>
    <col min="15" max="15" width="10.42578125" style="34" customWidth="1"/>
    <col min="16" max="16" width="9.42578125" style="34" customWidth="1"/>
    <col min="17" max="18" width="14.42578125" style="34" customWidth="1"/>
    <col min="19" max="19" width="75.85546875" style="34" customWidth="1"/>
    <col min="20" max="20" width="80.7109375" style="34" customWidth="1"/>
    <col min="21" max="21" width="12.28515625" style="34" customWidth="1"/>
    <col min="22" max="16384" width="9.140625" style="34"/>
  </cols>
  <sheetData>
    <row r="1" spans="1:19" ht="28.5" x14ac:dyDescent="0.45">
      <c r="A1" s="37" t="s">
        <v>6737</v>
      </c>
      <c r="B1" s="37"/>
      <c r="C1" s="37"/>
      <c r="D1" s="37"/>
      <c r="E1" s="37"/>
      <c r="F1" s="37"/>
      <c r="G1" s="37"/>
      <c r="H1" s="37"/>
      <c r="I1" s="37"/>
      <c r="J1" s="37"/>
      <c r="K1" s="37"/>
      <c r="L1" s="37"/>
      <c r="M1" s="37"/>
      <c r="N1" s="37"/>
      <c r="O1" s="37"/>
      <c r="P1" s="37"/>
      <c r="Q1" s="37"/>
      <c r="R1" s="37"/>
      <c r="S1" s="37"/>
    </row>
    <row r="2" spans="1:19" ht="18.75" x14ac:dyDescent="0.3">
      <c r="A2" s="38" t="e">
        <f>CONCATENATE("Schedule B - Relocation Requests for ",'Cover Page - MUST COMPLETE'!E6," [A.",INDEX(DataValid!$C$7:$C$86,MATCH('Cover Page - MUST COMPLETE'!E6,DataValid!$B$7:$B$86,0)),"]", " in ", 'Cover Page - MUST COMPLETE'!E7)</f>
        <v>#N/A</v>
      </c>
      <c r="B2" s="38"/>
      <c r="C2" s="38"/>
      <c r="D2" s="38"/>
      <c r="E2" s="38"/>
      <c r="F2" s="38"/>
      <c r="G2" s="38"/>
      <c r="H2" s="38"/>
      <c r="I2" s="38"/>
      <c r="J2" s="38"/>
      <c r="K2" s="38"/>
      <c r="L2" s="38"/>
      <c r="M2" s="38"/>
      <c r="N2" s="38"/>
      <c r="O2" s="38"/>
      <c r="P2" s="38"/>
      <c r="Q2" s="38"/>
      <c r="R2" s="38"/>
      <c r="S2" s="38"/>
    </row>
    <row r="3" spans="1:19" x14ac:dyDescent="0.25">
      <c r="A3" s="39" t="s">
        <v>14006</v>
      </c>
      <c r="B3" s="40"/>
      <c r="C3" s="40"/>
      <c r="D3" s="40"/>
      <c r="E3" s="40"/>
      <c r="F3" s="40"/>
      <c r="G3" s="40"/>
      <c r="H3" s="40"/>
      <c r="I3" s="40"/>
      <c r="J3" s="40"/>
      <c r="K3" s="41"/>
      <c r="L3" s="40"/>
      <c r="M3" s="40"/>
      <c r="N3" s="41" t="e">
        <f>VLOOKUP('Cover Page - MUST COMPLETE'!E6,rpt_fac_area_capacity_util_sum_!$A$1:$B$1748,2,FALSE)</f>
        <v>#N/A</v>
      </c>
      <c r="O3" s="41"/>
      <c r="P3" s="41"/>
      <c r="Q3" s="40"/>
      <c r="R3" s="40"/>
      <c r="S3" s="40"/>
    </row>
    <row r="4" spans="1:19" x14ac:dyDescent="0.25">
      <c r="A4" s="39" t="s">
        <v>14005</v>
      </c>
      <c r="B4" s="40"/>
      <c r="C4" s="40"/>
      <c r="D4" s="40"/>
      <c r="E4" s="40"/>
      <c r="F4" s="40"/>
      <c r="G4" s="40"/>
      <c r="H4" s="40"/>
      <c r="I4" s="40"/>
      <c r="J4" s="40"/>
      <c r="K4" s="40"/>
      <c r="L4" s="40"/>
      <c r="M4" s="40"/>
      <c r="N4" s="40"/>
      <c r="O4" s="40"/>
      <c r="P4" s="40"/>
      <c r="Q4" s="40"/>
      <c r="R4" s="40"/>
      <c r="S4" s="40"/>
    </row>
    <row r="5" spans="1:19" ht="63" customHeight="1" x14ac:dyDescent="0.25">
      <c r="A5" s="58" t="s">
        <v>11</v>
      </c>
      <c r="B5" s="59" t="s">
        <v>6746</v>
      </c>
      <c r="C5" s="60" t="s">
        <v>14007</v>
      </c>
      <c r="D5" s="60" t="s">
        <v>14018</v>
      </c>
      <c r="E5" s="60" t="s">
        <v>14110</v>
      </c>
      <c r="F5" s="60" t="s">
        <v>14008</v>
      </c>
      <c r="G5" s="60" t="s">
        <v>14009</v>
      </c>
      <c r="H5" s="60" t="s">
        <v>14019</v>
      </c>
      <c r="I5" s="60" t="s">
        <v>14111</v>
      </c>
      <c r="J5" s="60" t="s">
        <v>14010</v>
      </c>
      <c r="K5" s="60" t="s">
        <v>16</v>
      </c>
      <c r="L5" s="60" t="s">
        <v>17</v>
      </c>
      <c r="M5" s="59" t="s">
        <v>14020</v>
      </c>
      <c r="N5" s="60" t="s">
        <v>19</v>
      </c>
      <c r="O5" s="60" t="s">
        <v>14011</v>
      </c>
      <c r="P5" s="60" t="s">
        <v>6748</v>
      </c>
      <c r="Q5" s="60" t="s">
        <v>6747</v>
      </c>
      <c r="R5" s="60" t="s">
        <v>14116</v>
      </c>
      <c r="S5" s="60" t="s">
        <v>14103</v>
      </c>
    </row>
    <row r="6" spans="1:19" ht="30" x14ac:dyDescent="0.25">
      <c r="A6"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6" s="12">
        <v>1</v>
      </c>
      <c r="C6" s="62"/>
      <c r="D6" s="10"/>
      <c r="E6" s="10"/>
      <c r="F6" s="10"/>
      <c r="G6" s="10"/>
      <c r="H6" s="10"/>
      <c r="I6" s="10"/>
      <c r="J6" s="10"/>
      <c r="K6" s="10"/>
      <c r="L6" s="10"/>
      <c r="M6" s="12"/>
      <c r="N6" s="10"/>
      <c r="O6" s="10"/>
      <c r="P6" s="10"/>
      <c r="Q6" s="10"/>
      <c r="R6" s="63"/>
      <c r="S6" s="10"/>
    </row>
    <row r="7" spans="1:19" ht="30" x14ac:dyDescent="0.25">
      <c r="A7"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7" s="12">
        <v>2</v>
      </c>
      <c r="C7" s="10"/>
      <c r="D7" s="10"/>
      <c r="E7" s="10"/>
      <c r="F7" s="10"/>
      <c r="G7" s="10"/>
      <c r="H7" s="10"/>
      <c r="I7" s="10"/>
      <c r="J7" s="10"/>
      <c r="K7" s="10"/>
      <c r="L7" s="10"/>
      <c r="M7" s="12"/>
      <c r="N7" s="10"/>
      <c r="O7" s="10"/>
      <c r="P7" s="10"/>
      <c r="Q7" s="10"/>
      <c r="R7" s="63"/>
      <c r="S7" s="10"/>
    </row>
    <row r="8" spans="1:19" ht="30" x14ac:dyDescent="0.25">
      <c r="A8"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8" s="12">
        <v>3</v>
      </c>
      <c r="C8" s="10"/>
      <c r="D8" s="10"/>
      <c r="E8" s="10"/>
      <c r="F8" s="10"/>
      <c r="G8" s="10"/>
      <c r="H8" s="10"/>
      <c r="I8" s="10"/>
      <c r="J8" s="10"/>
      <c r="K8" s="10"/>
      <c r="L8" s="10"/>
      <c r="M8" s="12"/>
      <c r="N8" s="10"/>
      <c r="O8" s="10"/>
      <c r="P8" s="10"/>
      <c r="Q8" s="10"/>
      <c r="R8" s="63"/>
      <c r="S8" s="10"/>
    </row>
    <row r="9" spans="1:19" ht="30" x14ac:dyDescent="0.25">
      <c r="A9"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9" s="12">
        <v>4</v>
      </c>
      <c r="C9" s="10"/>
      <c r="D9" s="10"/>
      <c r="E9" s="10"/>
      <c r="F9" s="10"/>
      <c r="G9" s="10"/>
      <c r="H9" s="10"/>
      <c r="I9" s="10"/>
      <c r="J9" s="10"/>
      <c r="K9" s="10"/>
      <c r="L9" s="10"/>
      <c r="M9" s="12"/>
      <c r="N9" s="10"/>
      <c r="O9" s="10"/>
      <c r="P9" s="10"/>
      <c r="Q9" s="10"/>
      <c r="R9" s="63"/>
      <c r="S9" s="10"/>
    </row>
    <row r="10" spans="1:19" ht="30" x14ac:dyDescent="0.25">
      <c r="A10"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0" s="12">
        <v>5</v>
      </c>
      <c r="C10" s="10"/>
      <c r="D10" s="10"/>
      <c r="E10" s="10"/>
      <c r="F10" s="10"/>
      <c r="G10" s="10"/>
      <c r="H10" s="10"/>
      <c r="I10" s="10"/>
      <c r="J10" s="10"/>
      <c r="K10" s="10"/>
      <c r="L10" s="10"/>
      <c r="M10" s="12"/>
      <c r="N10" s="10"/>
      <c r="O10" s="10"/>
      <c r="P10" s="10"/>
      <c r="Q10" s="10"/>
      <c r="R10" s="63"/>
      <c r="S10" s="10"/>
    </row>
    <row r="11" spans="1:19" ht="30" x14ac:dyDescent="0.25">
      <c r="A11"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1" s="12">
        <v>6</v>
      </c>
      <c r="C11" s="10"/>
      <c r="D11" s="10"/>
      <c r="E11" s="10"/>
      <c r="F11" s="10"/>
      <c r="G11" s="10"/>
      <c r="H11" s="10"/>
      <c r="I11" s="10"/>
      <c r="J11" s="10"/>
      <c r="K11" s="10"/>
      <c r="L11" s="10"/>
      <c r="M11" s="12"/>
      <c r="N11" s="10"/>
      <c r="O11" s="10"/>
      <c r="P11" s="10"/>
      <c r="Q11" s="10"/>
      <c r="R11" s="63"/>
      <c r="S11" s="10"/>
    </row>
    <row r="12" spans="1:19" ht="30" x14ac:dyDescent="0.25">
      <c r="A12"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2" s="12">
        <v>7</v>
      </c>
      <c r="C12" s="10"/>
      <c r="D12" s="10"/>
      <c r="E12" s="10"/>
      <c r="F12" s="10"/>
      <c r="G12" s="10"/>
      <c r="H12" s="10"/>
      <c r="I12" s="10"/>
      <c r="J12" s="10"/>
      <c r="K12" s="10"/>
      <c r="L12" s="10"/>
      <c r="M12" s="12"/>
      <c r="N12" s="10"/>
      <c r="O12" s="10"/>
      <c r="P12" s="10"/>
      <c r="Q12" s="10"/>
      <c r="R12" s="63"/>
      <c r="S12" s="10"/>
    </row>
    <row r="13" spans="1:19" ht="30" x14ac:dyDescent="0.25">
      <c r="A13"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3" s="12">
        <v>8</v>
      </c>
      <c r="C13" s="10"/>
      <c r="D13" s="10"/>
      <c r="E13" s="10"/>
      <c r="F13" s="10"/>
      <c r="G13" s="10"/>
      <c r="H13" s="10"/>
      <c r="I13" s="10"/>
      <c r="J13" s="10"/>
      <c r="K13" s="10"/>
      <c r="L13" s="10"/>
      <c r="M13" s="12"/>
      <c r="N13" s="10"/>
      <c r="O13" s="10"/>
      <c r="P13" s="10"/>
      <c r="Q13" s="10"/>
      <c r="R13" s="63"/>
      <c r="S13" s="10"/>
    </row>
    <row r="14" spans="1:19" ht="30" x14ac:dyDescent="0.25">
      <c r="A14"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4" s="12">
        <v>9</v>
      </c>
      <c r="C14" s="10"/>
      <c r="D14" s="10"/>
      <c r="E14" s="10"/>
      <c r="F14" s="10"/>
      <c r="G14" s="10"/>
      <c r="H14" s="10"/>
      <c r="I14" s="10"/>
      <c r="J14" s="10"/>
      <c r="K14" s="10"/>
      <c r="L14" s="10"/>
      <c r="M14" s="12"/>
      <c r="N14" s="10"/>
      <c r="O14" s="10"/>
      <c r="P14" s="10"/>
      <c r="Q14" s="10"/>
      <c r="R14" s="63"/>
      <c r="S14" s="10"/>
    </row>
    <row r="15" spans="1:19" ht="30" x14ac:dyDescent="0.25">
      <c r="A15"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5" s="12">
        <v>10</v>
      </c>
      <c r="C15" s="10"/>
      <c r="D15" s="10"/>
      <c r="E15" s="10"/>
      <c r="F15" s="10"/>
      <c r="G15" s="10"/>
      <c r="H15" s="10"/>
      <c r="I15" s="10"/>
      <c r="J15" s="10"/>
      <c r="K15" s="10"/>
      <c r="L15" s="10"/>
      <c r="M15" s="12"/>
      <c r="N15" s="10"/>
      <c r="O15" s="10"/>
      <c r="P15" s="10"/>
      <c r="Q15" s="10"/>
      <c r="R15" s="63"/>
      <c r="S15" s="10"/>
    </row>
    <row r="16" spans="1:19" ht="30" x14ac:dyDescent="0.25">
      <c r="A16"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6" s="12">
        <v>11</v>
      </c>
      <c r="C16" s="10"/>
      <c r="D16" s="10"/>
      <c r="E16" s="10"/>
      <c r="F16" s="10"/>
      <c r="G16" s="10"/>
      <c r="H16" s="10"/>
      <c r="I16" s="10"/>
      <c r="J16" s="10"/>
      <c r="K16" s="10"/>
      <c r="L16" s="10"/>
      <c r="M16" s="12"/>
      <c r="N16" s="10"/>
      <c r="O16" s="10"/>
      <c r="P16" s="10"/>
      <c r="Q16" s="10"/>
      <c r="R16" s="63"/>
      <c r="S16" s="10"/>
    </row>
    <row r="17" spans="1:19" ht="30" x14ac:dyDescent="0.25">
      <c r="A17"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7" s="12">
        <v>12</v>
      </c>
      <c r="C17" s="10"/>
      <c r="D17" s="10"/>
      <c r="E17" s="10"/>
      <c r="F17" s="10"/>
      <c r="G17" s="10"/>
      <c r="H17" s="10"/>
      <c r="I17" s="10"/>
      <c r="J17" s="10"/>
      <c r="K17" s="10"/>
      <c r="L17" s="10"/>
      <c r="M17" s="12"/>
      <c r="N17" s="10"/>
      <c r="O17" s="10"/>
      <c r="P17" s="10"/>
      <c r="Q17" s="10"/>
      <c r="R17" s="63"/>
      <c r="S17" s="10"/>
    </row>
    <row r="18" spans="1:19" ht="30" x14ac:dyDescent="0.25">
      <c r="A18"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8" s="12">
        <v>13</v>
      </c>
      <c r="C18" s="10"/>
      <c r="D18" s="10"/>
      <c r="E18" s="10"/>
      <c r="F18" s="10"/>
      <c r="G18" s="10"/>
      <c r="H18" s="10"/>
      <c r="I18" s="10"/>
      <c r="J18" s="10"/>
      <c r="K18" s="10"/>
      <c r="L18" s="10"/>
      <c r="M18" s="12"/>
      <c r="N18" s="10"/>
      <c r="O18" s="10"/>
      <c r="P18" s="10"/>
      <c r="Q18" s="10"/>
      <c r="R18" s="63"/>
      <c r="S18" s="10"/>
    </row>
    <row r="19" spans="1:19" ht="30" x14ac:dyDescent="0.25">
      <c r="A19"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19" s="12">
        <v>14</v>
      </c>
      <c r="C19" s="10"/>
      <c r="D19" s="10"/>
      <c r="E19" s="10"/>
      <c r="F19" s="10"/>
      <c r="G19" s="10"/>
      <c r="H19" s="10"/>
      <c r="I19" s="10"/>
      <c r="J19" s="10"/>
      <c r="K19" s="10"/>
      <c r="L19" s="10"/>
      <c r="M19" s="12"/>
      <c r="N19" s="10"/>
      <c r="O19" s="10"/>
      <c r="P19" s="10"/>
      <c r="Q19" s="10"/>
      <c r="R19" s="63"/>
      <c r="S19" s="10"/>
    </row>
    <row r="20" spans="1:19" ht="30" x14ac:dyDescent="0.25">
      <c r="A20"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0" s="12">
        <v>15</v>
      </c>
      <c r="C20" s="10"/>
      <c r="D20" s="10"/>
      <c r="E20" s="10"/>
      <c r="F20" s="10"/>
      <c r="G20" s="10"/>
      <c r="H20" s="10"/>
      <c r="I20" s="10"/>
      <c r="J20" s="10"/>
      <c r="K20" s="10"/>
      <c r="L20" s="10"/>
      <c r="M20" s="12"/>
      <c r="N20" s="10"/>
      <c r="O20" s="10"/>
      <c r="P20" s="10"/>
      <c r="Q20" s="10"/>
      <c r="R20" s="63"/>
      <c r="S20" s="10"/>
    </row>
    <row r="21" spans="1:19" ht="30" x14ac:dyDescent="0.25">
      <c r="A21"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1" s="12">
        <v>16</v>
      </c>
      <c r="C21" s="10"/>
      <c r="D21" s="10"/>
      <c r="E21" s="10"/>
      <c r="F21" s="10"/>
      <c r="G21" s="10"/>
      <c r="H21" s="10"/>
      <c r="I21" s="10"/>
      <c r="J21" s="10"/>
      <c r="K21" s="10"/>
      <c r="L21" s="10"/>
      <c r="M21" s="12"/>
      <c r="N21" s="10"/>
      <c r="O21" s="10"/>
      <c r="P21" s="10"/>
      <c r="Q21" s="10"/>
      <c r="R21" s="63"/>
      <c r="S21" s="10"/>
    </row>
    <row r="22" spans="1:19" ht="30" x14ac:dyDescent="0.25">
      <c r="A22"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2" s="12">
        <v>17</v>
      </c>
      <c r="C22" s="10"/>
      <c r="D22" s="10"/>
      <c r="E22" s="10"/>
      <c r="F22" s="10"/>
      <c r="G22" s="10"/>
      <c r="H22" s="10"/>
      <c r="I22" s="10"/>
      <c r="J22" s="10"/>
      <c r="K22" s="10"/>
      <c r="L22" s="10"/>
      <c r="M22" s="12"/>
      <c r="N22" s="10"/>
      <c r="O22" s="10"/>
      <c r="P22" s="10"/>
      <c r="Q22" s="10"/>
      <c r="R22" s="63"/>
      <c r="S22" s="10"/>
    </row>
    <row r="23" spans="1:19" ht="30" x14ac:dyDescent="0.25">
      <c r="A23"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3" s="12">
        <v>18</v>
      </c>
      <c r="C23" s="10"/>
      <c r="D23" s="10"/>
      <c r="E23" s="10"/>
      <c r="F23" s="10"/>
      <c r="G23" s="10"/>
      <c r="H23" s="10"/>
      <c r="I23" s="10"/>
      <c r="J23" s="10"/>
      <c r="K23" s="10"/>
      <c r="L23" s="10"/>
      <c r="M23" s="12"/>
      <c r="N23" s="10"/>
      <c r="O23" s="10"/>
      <c r="P23" s="10"/>
      <c r="Q23" s="10"/>
      <c r="R23" s="63"/>
      <c r="S23" s="10"/>
    </row>
    <row r="24" spans="1:19" ht="30" x14ac:dyDescent="0.25">
      <c r="A24"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4" s="12">
        <v>19</v>
      </c>
      <c r="C24" s="10"/>
      <c r="D24" s="10"/>
      <c r="E24" s="10"/>
      <c r="F24" s="10"/>
      <c r="G24" s="10"/>
      <c r="H24" s="10"/>
      <c r="I24" s="10"/>
      <c r="J24" s="10"/>
      <c r="K24" s="10"/>
      <c r="L24" s="10"/>
      <c r="M24" s="12"/>
      <c r="N24" s="10"/>
      <c r="O24" s="10"/>
      <c r="P24" s="10"/>
      <c r="Q24" s="10"/>
      <c r="R24" s="63"/>
      <c r="S24" s="10"/>
    </row>
    <row r="25" spans="1:19" ht="30" x14ac:dyDescent="0.25">
      <c r="A25"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5" s="12">
        <v>20</v>
      </c>
      <c r="C25" s="10"/>
      <c r="D25" s="10"/>
      <c r="E25" s="10"/>
      <c r="F25" s="10"/>
      <c r="G25" s="10"/>
      <c r="H25" s="10"/>
      <c r="I25" s="10"/>
      <c r="J25" s="10"/>
      <c r="K25" s="10"/>
      <c r="L25" s="10"/>
      <c r="M25" s="12"/>
      <c r="N25" s="10"/>
      <c r="O25" s="10"/>
      <c r="P25" s="10"/>
      <c r="Q25" s="10"/>
      <c r="R25" s="63"/>
      <c r="S25" s="10"/>
    </row>
    <row r="26" spans="1:19" ht="30" x14ac:dyDescent="0.25">
      <c r="A26"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6" s="12">
        <v>21</v>
      </c>
      <c r="C26" s="10"/>
      <c r="D26" s="10"/>
      <c r="E26" s="10"/>
      <c r="F26" s="10"/>
      <c r="G26" s="10"/>
      <c r="H26" s="10"/>
      <c r="I26" s="10"/>
      <c r="J26" s="10"/>
      <c r="K26" s="10"/>
      <c r="L26" s="10"/>
      <c r="M26" s="12"/>
      <c r="N26" s="10"/>
      <c r="O26" s="10"/>
      <c r="P26" s="10"/>
      <c r="Q26" s="10"/>
      <c r="R26" s="63"/>
      <c r="S26" s="10"/>
    </row>
    <row r="27" spans="1:19" ht="30" x14ac:dyDescent="0.25">
      <c r="A27"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7" s="12">
        <v>22</v>
      </c>
      <c r="C27" s="10"/>
      <c r="D27" s="10"/>
      <c r="E27" s="10"/>
      <c r="F27" s="10"/>
      <c r="G27" s="10"/>
      <c r="H27" s="10"/>
      <c r="I27" s="10"/>
      <c r="J27" s="10"/>
      <c r="K27" s="10"/>
      <c r="L27" s="10"/>
      <c r="M27" s="12"/>
      <c r="N27" s="10"/>
      <c r="O27" s="10"/>
      <c r="P27" s="10"/>
      <c r="Q27" s="10"/>
      <c r="R27" s="63"/>
      <c r="S27" s="10"/>
    </row>
    <row r="28" spans="1:19" ht="30" x14ac:dyDescent="0.25">
      <c r="A28"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8" s="12">
        <v>23</v>
      </c>
      <c r="C28" s="10"/>
      <c r="D28" s="10"/>
      <c r="E28" s="10"/>
      <c r="F28" s="10"/>
      <c r="G28" s="10"/>
      <c r="H28" s="10"/>
      <c r="I28" s="10"/>
      <c r="J28" s="10"/>
      <c r="K28" s="10"/>
      <c r="L28" s="10"/>
      <c r="M28" s="12"/>
      <c r="N28" s="10"/>
      <c r="O28" s="10"/>
      <c r="P28" s="10"/>
      <c r="Q28" s="10"/>
      <c r="R28" s="63"/>
      <c r="S28" s="10"/>
    </row>
    <row r="29" spans="1:19" ht="30" x14ac:dyDescent="0.25">
      <c r="A29"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29" s="12">
        <v>24</v>
      </c>
      <c r="C29" s="10"/>
      <c r="D29" s="10"/>
      <c r="E29" s="10"/>
      <c r="F29" s="10"/>
      <c r="G29" s="10"/>
      <c r="H29" s="10"/>
      <c r="I29" s="10"/>
      <c r="J29" s="10"/>
      <c r="K29" s="10"/>
      <c r="L29" s="10"/>
      <c r="M29" s="12"/>
      <c r="N29" s="10"/>
      <c r="O29" s="10"/>
      <c r="P29" s="10"/>
      <c r="Q29" s="10"/>
      <c r="R29" s="63"/>
      <c r="S29" s="10"/>
    </row>
    <row r="30" spans="1:19" ht="30" x14ac:dyDescent="0.25">
      <c r="A30"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30" s="12">
        <v>25</v>
      </c>
      <c r="C30" s="10"/>
      <c r="D30" s="10"/>
      <c r="E30" s="10"/>
      <c r="F30" s="10"/>
      <c r="G30" s="10"/>
      <c r="H30" s="10"/>
      <c r="I30" s="10"/>
      <c r="J30" s="10"/>
      <c r="K30" s="10"/>
      <c r="L30" s="10"/>
      <c r="M30" s="12"/>
      <c r="N30" s="10"/>
      <c r="O30" s="10"/>
      <c r="P30" s="10"/>
      <c r="Q30" s="10"/>
      <c r="R30" s="63"/>
      <c r="S30" s="10"/>
    </row>
    <row r="31" spans="1:19" ht="30" x14ac:dyDescent="0.25">
      <c r="A31"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31" s="12">
        <v>26</v>
      </c>
      <c r="C31" s="10"/>
      <c r="D31" s="10"/>
      <c r="E31" s="10"/>
      <c r="F31" s="10"/>
      <c r="G31" s="10"/>
      <c r="H31" s="10"/>
      <c r="I31" s="10"/>
      <c r="J31" s="10"/>
      <c r="K31" s="10"/>
      <c r="L31" s="10"/>
      <c r="M31" s="12"/>
      <c r="N31" s="10"/>
      <c r="O31" s="10"/>
      <c r="P31" s="10"/>
      <c r="Q31" s="10"/>
      <c r="R31" s="63"/>
      <c r="S31" s="10"/>
    </row>
    <row r="32" spans="1:19" ht="30" x14ac:dyDescent="0.25">
      <c r="A32"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32" s="12">
        <v>27</v>
      </c>
      <c r="C32" s="10"/>
      <c r="D32" s="10"/>
      <c r="E32" s="10"/>
      <c r="F32" s="10"/>
      <c r="G32" s="10"/>
      <c r="H32" s="10"/>
      <c r="I32" s="10"/>
      <c r="J32" s="10"/>
      <c r="K32" s="10"/>
      <c r="L32" s="10"/>
      <c r="M32" s="12"/>
      <c r="N32" s="10"/>
      <c r="O32" s="10"/>
      <c r="P32" s="10"/>
      <c r="Q32" s="10"/>
      <c r="R32" s="63"/>
      <c r="S32" s="10"/>
    </row>
    <row r="33" spans="1:19" ht="30" x14ac:dyDescent="0.25">
      <c r="A33"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33" s="12">
        <v>28</v>
      </c>
      <c r="C33" s="10"/>
      <c r="D33" s="10"/>
      <c r="E33" s="10"/>
      <c r="F33" s="10"/>
      <c r="G33" s="10"/>
      <c r="H33" s="10"/>
      <c r="I33" s="10"/>
      <c r="J33" s="10"/>
      <c r="K33" s="10"/>
      <c r="L33" s="10"/>
      <c r="M33" s="12"/>
      <c r="N33" s="10"/>
      <c r="O33" s="10"/>
      <c r="P33" s="10"/>
      <c r="Q33" s="10"/>
      <c r="R33" s="63"/>
      <c r="S33" s="10"/>
    </row>
    <row r="34" spans="1:19" ht="30" x14ac:dyDescent="0.25">
      <c r="A34"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34" s="12">
        <v>29</v>
      </c>
      <c r="C34" s="10"/>
      <c r="D34" s="10"/>
      <c r="E34" s="10"/>
      <c r="F34" s="10"/>
      <c r="G34" s="10"/>
      <c r="H34" s="10"/>
      <c r="I34" s="10"/>
      <c r="J34" s="10"/>
      <c r="K34" s="10"/>
      <c r="L34" s="10"/>
      <c r="M34" s="12"/>
      <c r="N34" s="10"/>
      <c r="O34" s="10"/>
      <c r="P34" s="10"/>
      <c r="Q34" s="10"/>
      <c r="R34" s="63"/>
      <c r="S34" s="10"/>
    </row>
    <row r="35" spans="1:19" ht="30" x14ac:dyDescent="0.25">
      <c r="A35" s="35" t="str">
        <f>IF(OR(ISBLANK(SchA6910[[#This Row],[Originating Facility Name]]),ISBLANK(SchA6910[[#This Row],[Originating School Code]]), ISBLANK(SchA6910[[#This Row],[Originating Facility Code]]),ISBLANK(SchA6910[[#This Row],[Grade-Low]]),ISBLANK(SchA6910[[#This Row],[Grade-High]]),ISBLANK(SchA6910[[#This Row],['# of Units to be moved to Receiving Facility]]),ISBLANK(SchA6910[[#This Row],[Originating Facility Location]]),ISBLANK(SchA6910[[#This Row],[Receiving Facility Name]]),ISBLANK(SchA6910[[#This Row],[Receiving Facility Code]]),ISBLANK(SchA6910[[#This Row],[Receiving School Code]]),ISBLANK(SchA6910[[#This Row],[Request Category Code]]),ISBLANK(SchA6910[[#This Row],[Required Documents Attached?]]),ISBLANK(SchA6910[[#This Row],[Site Layout Attached?]]),ISBLANK(SchA6910[[#This Row],[Additional Scope Funding Documentation Attached?]]),ISBLANK(SchA6910[[#This Row],[Total Funding Requested]]),ISBLANK(SchA6910[[#This Row],[Receiving Facility Location]]),ISBLANK(SchA6910[[#This Row],[Explanation for Request
Please provide detailed explanations for the modular request, category code, hazmat, unidentified/ unapproved structures, additional project costs and site requirements (if applicable)]])),"[Incomplete]","[Complete]")</f>
        <v>[Incomplete]</v>
      </c>
      <c r="B35" s="12">
        <v>30</v>
      </c>
      <c r="C35" s="10"/>
      <c r="D35" s="10"/>
      <c r="E35" s="10"/>
      <c r="F35" s="10"/>
      <c r="G35" s="10"/>
      <c r="H35" s="10"/>
      <c r="I35" s="10"/>
      <c r="J35" s="10"/>
      <c r="K35" s="10"/>
      <c r="L35" s="10"/>
      <c r="M35" s="12"/>
      <c r="N35" s="10"/>
      <c r="O35" s="10"/>
      <c r="P35" s="10"/>
      <c r="Q35" s="10"/>
      <c r="R35" s="63"/>
      <c r="S35" s="10"/>
    </row>
  </sheetData>
  <sheetProtection algorithmName="SHA-512" hashValue="7d+Q1khicNT6vvTH4WHZR9owAnJ4zIA47WLBujfgx4+ymEYnixE9MtfKuGZ/+evuLXPJX0HU1IfE7if+djbStQ==" saltValue="Hm+rmOGM86suN0AiRlVqUA==" spinCount="100000" sheet="1" insertRows="0" deleteRows="0" selectLockedCells="1" sort="0" autoFilter="0"/>
  <phoneticPr fontId="33" type="noConversion"/>
  <conditionalFormatting sqref="A5:A1048576">
    <cfRule type="cellIs" dxfId="68" priority="1" operator="equal">
      <formula>"[Complete]"</formula>
    </cfRule>
    <cfRule type="cellIs" dxfId="67" priority="2" operator="equal">
      <formula>"[Incomplete]"</formula>
    </cfRule>
  </conditionalFormatting>
  <dataValidations xWindow="1577" yWindow="483" count="8">
    <dataValidation type="list" allowBlank="1" showInputMessage="1" showErrorMessage="1" promptTitle="Use Dropdown" prompt="Supporting documentation attached for Additional Scope Funding? e.g. fire hydrant, parking spaces" sqref="Q6:Q35" xr:uid="{E35A761B-6597-4DAE-8C7D-3B2AA0E41EF5}">
      <formula1>"Yes,No"</formula1>
    </dataValidation>
    <dataValidation allowBlank="1" showInputMessage="1" showErrorMessage="1" promptTitle="Derived Values" prompt="This column indicates whether the submitted record is complete or needs additional info." sqref="A6:A35" xr:uid="{B641DF65-D649-4B90-ACDF-FBFBDD377ABE}"/>
    <dataValidation type="whole" operator="greaterThanOrEqual" allowBlank="1" showInputMessage="1" showErrorMessage="1" promptTitle="Board Priority" prompt="To add more records (rows), go to the bottom of this column, type in the next board priority number in sequence." sqref="B6:B35" xr:uid="{434BDD4C-ADD6-47ED-BF71-0DFE3CB62275}">
      <formula1>1</formula1>
    </dataValidation>
    <dataValidation type="list" allowBlank="1" showInputMessage="1" showErrorMessage="1" promptTitle="Use Dropdown" prompt="Supporting documentation attached? e.g. Site layout" sqref="P6:P35" xr:uid="{3A2CAA48-5F86-47B3-BA7E-82E2FB7F059C}">
      <formula1>"Yes,No"</formula1>
    </dataValidation>
    <dataValidation type="list" allowBlank="1" showInputMessage="1" showErrorMessage="1" promptTitle="Use Dropdown" prompt="Supporting documentation attached?" sqref="O6:O35" xr:uid="{FAD5EB9A-4CB3-48EB-8759-487EDE515074}">
      <formula1>"Yes,No"</formula1>
    </dataValidation>
    <dataValidation allowBlank="1" showInputMessage="1" showErrorMessage="1" promptTitle="Explanation for Request" prompt="Please provide detailed explanations for the modular request, category code, hazmat, unidentified/ unapproved structures, additional project costs and site requirements._x000a__x000a_Expand formula bar to read easier._x000a_Press Alt+Enter to add line breaks." sqref="S6:S35" xr:uid="{A8698550-CCB1-4A58-945A-4B478F863A0B}"/>
    <dataValidation allowBlank="1" showInputMessage="1" showErrorMessage="1" promptTitle="Total Funding Requested" sqref="R6:R35" xr:uid="{23185E70-D367-403C-8A14-E8A4E8C86D85}"/>
    <dataValidation allowBlank="1" showErrorMessage="1" promptTitle="Use Dropdown" prompt="Specify request category code." sqref="R6:R35" xr:uid="{5285E211-55A8-480A-8C1C-C5D5E27D9DA6}"/>
  </dataValidations>
  <pageMargins left="0.7" right="0.7" top="0.75" bottom="0.75" header="0.3" footer="0.3"/>
  <pageSetup scale="51" fitToHeight="0" orientation="landscape" r:id="rId1"/>
  <headerFooter>
    <oddFooter>&amp;L_x000D_&amp;1#&amp;"Calibri"&amp;11&amp;K000000 Classification: Public&amp;R&amp;A</oddFooter>
  </headerFooter>
  <drawing r:id="rId2"/>
  <tableParts count="1">
    <tablePart r:id="rId3"/>
  </tableParts>
  <extLst>
    <ext xmlns:x14="http://schemas.microsoft.com/office/spreadsheetml/2009/9/main" uri="{CCE6A557-97BC-4b89-ADB6-D9C93CAAB3DF}">
      <x14:dataValidations xmlns:xm="http://schemas.microsoft.com/office/excel/2006/main" xWindow="1577" yWindow="483" count="13">
        <x14:dataValidation type="list" allowBlank="1" showInputMessage="1" showErrorMessage="1" promptTitle="Use Dropdown" prompt="Specify request category code." xr:uid="{A422C85A-BEE3-44D9-8482-341F1D86F4EB}">
          <x14:formula1>
            <xm:f>DataValid!$E$7:$E$10</xm:f>
          </x14:formula1>
          <xm:sqref>O6:Q35</xm:sqref>
        </x14:dataValidation>
        <x14:dataValidation type="list" operator="greaterThanOrEqual" allowBlank="1" showInputMessage="1" promptTitle="Facility Location" prompt="Please choose from the drop-down list. If the facility location is not in the drop-down list, please enter it accordingly." xr:uid="{6F265503-92FC-49D5-930F-734BF84F6014}">
          <x14:formula1>
            <xm:f>OFFSET('Facility-Location'!$B$2, 1, MATCH(D6, 'Facility-Location'!$B$2:$BOF$2, 0)-1, COUNTA(OFFSET('Facility-Location'!$B$2, 1, MATCH(D6, 'Facility-Location'!$B$2:$BOF$2, 0)- 1, 3, 1)), 1)</xm:f>
          </x14:formula1>
          <xm:sqref>J6:J35 F6:F35</xm:sqref>
        </x14:dataValidation>
        <x14:dataValidation type="list" operator="greaterThanOrEqual" allowBlank="1" showInputMessage="1" promptTitle="Location" prompt="Please choose from the drop-down list. If the location is not in the drop-down list, please enter it accordingly." xr:uid="{EAE94555-E45F-4B8B-AF38-78AB6E8A91DA}">
          <x14:formula1>
            <xm:f>OFFSET('Facility-Location'!$B$2, 1, MATCH(B6, 'Facility-Location'!$B$2:$BOF$2, 0)-1, COUNTA(OFFSET('Facility-Location'!$B$2, 1, MATCH(B6, 'Facility-Location'!$B$2:$BOF$2, 0)- 1, 3, 1)), 1)</xm:f>
          </x14:formula1>
          <xm:sqref>J6:J35 F6:F35</xm:sqref>
        </x14:dataValidation>
        <x14:dataValidation type="list" operator="greaterThanOrEqual" allowBlank="1" showInputMessage="1" promptTitle="Facility Code" prompt="Please choose from the drop-down list. If the facility code is not in the drop-down list, please enter it accordingly." xr:uid="{A1B21DEA-016B-41BE-A53E-843C68AADEB9}">
          <x14:formula1>
            <xm:f>OFFSET('Jurisdiction-Facility'!$B$2, 1, MATCH($N$3, 'Jurisdiction-Facility'!$B$2:$CC$2, 0)-1, COUNTA(OFFSET('Jurisdiction-Facility'!$B$2, 1, MATCH($N$3, 'Jurisdiction-Facility'!$B$2:$CC$2, 0)- 1, 264, 1)), 1)</xm:f>
          </x14:formula1>
          <xm:sqref>D6:D35 H6:H35</xm:sqref>
        </x14:dataValidation>
        <x14:dataValidation type="list" operator="greaterThanOrEqual" allowBlank="1" showInputMessage="1" promptTitle="Facility Code" prompt="Please choose from the drop-down list. If the facility is not in the drop-down list, please enter it accordingly." xr:uid="{73E5777A-4D63-4A94-8E4D-4E96CAADE0E7}">
          <x14:formula1>
            <xm:f>OFFSET('Jurisdiction-Facility'!$B$2, 1, MATCH($M$3, 'Jurisdiction-Facility'!$B$2:$CC$2, 0)-1, COUNTA(OFFSET('Jurisdiction-Facility'!$B$2, 1, MATCH($M$3, 'Jurisdiction-Facility'!$B$2:$CC$2, 0)- 1, 264, 1)), 1)</xm:f>
          </x14:formula1>
          <xm:sqref>D6:D35 H6:H35</xm:sqref>
        </x14:dataValidation>
        <x14:dataValidation type="list" operator="greaterThanOrEqual" allowBlank="1" showInputMessage="1" promptTitle="Facility Name" prompt="Please choose from the drop-down list. If the facility is not in the drop-down list, please enter it accordingly." xr:uid="{E2910D3D-D10A-4013-B1B5-8E2751A0393F}">
          <x14:formula1>
            <xm:f>OFFSET('Jurisdiction-FacilityName'!$B$2, 1, MATCH($N$3, 'Jurisdiction-FacilityName'!$B$2:$CC$2, 0)-1, COUNTA(OFFSET('Jurisdiction-FacilityName'!$B$2, 1, MATCH($N$3, 'Jurisdiction-FacilityName'!$B$2:$CC$2, 0)- 1, 264, 1)), 1)</xm:f>
          </x14:formula1>
          <xm:sqref>C6:C35 G6:G35</xm:sqref>
        </x14:dataValidation>
        <x14:dataValidation type="list" operator="greaterThanOrEqual" allowBlank="1" showInputMessage="1" showErrorMessage="1" promptTitle="Use Dropdown" prompt="Specify number of Units to be moved to destination." xr:uid="{003B3DCF-2D3B-45CB-98F0-CDD54561A2AB}">
          <x14:formula1>
            <xm:f>DataValid!$G$7:$G$32</xm:f>
          </x14:formula1>
          <xm:sqref>M6:M35</xm:sqref>
        </x14:dataValidation>
        <x14:dataValidation type="list" allowBlank="1" showInputMessage="1" showErrorMessage="1" promptTitle="Request Category Code" prompt="Specify request category code." xr:uid="{425A5B4C-2F32-4C63-82EA-676D12903CE6}">
          <x14:formula1>
            <xm:f>DataValid!$E$7:$E$10</xm:f>
          </x14:formula1>
          <xm:sqref>N6:N35</xm:sqref>
        </x14:dataValidation>
        <x14:dataValidation type="list" allowBlank="1" showInputMessage="1" showErrorMessage="1" promptTitle="Grade-Low" prompt="Pick lowest grade of the receiving facility." xr:uid="{7DFC2DBD-98BF-4A30-A298-B527E45E5080}">
          <x14:formula1>
            <xm:f>DataValid!$D$7:$D$19</xm:f>
          </x14:formula1>
          <xm:sqref>K6:K35</xm:sqref>
        </x14:dataValidation>
        <x14:dataValidation type="list" allowBlank="1" showInputMessage="1" showErrorMessage="1" promptTitle="Grade-High" prompt="Pick highest grade of the receiving facility." xr:uid="{56B277AA-3C3B-4961-A150-3CCD3CDD9D82}">
          <x14:formula1>
            <xm:f>DataValid!$D$7:$D$19</xm:f>
          </x14:formula1>
          <xm:sqref>L6:L35</xm:sqref>
        </x14:dataValidation>
        <x14:dataValidation type="list" operator="greaterThanOrEqual" allowBlank="1" showInputMessage="1" promptTitle="Facility Name" prompt="Please choose from the drop-down list. If the facility name is not in the drop-down list, please enter it accordingly." xr:uid="{F97AB0FD-9A0F-47FB-81A6-13A1B708BE65}">
          <x14:formula1>
            <xm:f>OFFSET('Jurisdiction-FacilityName'!$B$2, 1, MATCH($N$3, 'Jurisdiction-FacilityName'!$B$2:$CC$2, 0)-1, COUNTA(OFFSET('Jurisdiction-FacilityName'!$B$2, 1, MATCH($N$3, 'Jurisdiction-FacilityName'!$B$2:$CC$2, 0)- 1, 264, 1)), 1)</xm:f>
          </x14:formula1>
          <xm:sqref>C6:C35 G6:G35</xm:sqref>
        </x14:dataValidation>
        <x14:dataValidation type="list" operator="greaterThanOrEqual" allowBlank="1" showInputMessage="1" promptTitle="School Code" prompt="Please choose from the drop-down list. If the school code is not in the drop-down list, please enter it accordingly._x000a_" xr:uid="{9370F1C4-1D6E-451D-904E-4BEDB7349A3E}">
          <x14:formula1>
            <xm:f>OFFSET('Jurisdiction-SchoolCode'!$B$2, 1, MATCH($N$3, 'Jurisdiction-SchoolCode'!$B$2:$CC$2, 0)-1, COUNTA(OFFSET('Jurisdiction-SchoolCode'!$B$2, 1, MATCH($N$3, 'Jurisdiction-SchoolCode'!$B$2:$CC$2, 0)- 1, 264, 1)), 1)</xm:f>
          </x14:formula1>
          <xm:sqref>E6:E35 I6:I35</xm:sqref>
        </x14:dataValidation>
        <x14:dataValidation type="list" operator="greaterThanOrEqual" allowBlank="1" showInputMessage="1" promptTitle="School Code" prompt="Please choose from the drop-down list. If the school code is not in the drop-down list, please enter it accordingly." xr:uid="{3283F328-506D-4ADB-8880-A1EEE3D09133}">
          <x14:formula1>
            <xm:f>OFFSET('Jurisdiction-SchoolCode'!$B$2, 1, MATCH($N$3, 'Jurisdiction-SchoolCode'!$B$2:$CC$2, 0)-1, COUNTA(OFFSET('Jurisdiction-SchoolCode'!$B$2, 1, MATCH($N$3, 'Jurisdiction-SchoolCode'!$B$2:$CC$2, 0)- 1, 264, 1)), 1)</xm:f>
          </x14:formula1>
          <xm:sqref>E6:E35 I6:I35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5C75-D49B-41BA-8EFD-029B83DDB81C}">
  <sheetPr>
    <pageSetUpPr fitToPage="1"/>
  </sheetPr>
  <dimension ref="A1:S35"/>
  <sheetViews>
    <sheetView zoomScaleNormal="100" workbookViewId="0">
      <selection activeCell="C6" sqref="C6"/>
    </sheetView>
  </sheetViews>
  <sheetFormatPr defaultColWidth="9.140625" defaultRowHeight="15" x14ac:dyDescent="0.25"/>
  <cols>
    <col min="1" max="1" width="12.42578125" style="34" customWidth="1"/>
    <col min="2" max="2" width="7.7109375" style="34" customWidth="1"/>
    <col min="3" max="3" width="22.85546875" style="34" customWidth="1"/>
    <col min="4" max="5" width="7.7109375" style="34" customWidth="1"/>
    <col min="6" max="6" width="14.5703125" style="34" customWidth="1"/>
    <col min="7" max="7" width="8.7109375" style="34" customWidth="1"/>
    <col min="8" max="8" width="16" style="34" customWidth="1"/>
    <col min="9" max="9" width="12.85546875" style="34" customWidth="1"/>
    <col min="10" max="10" width="13.7109375" style="34" customWidth="1"/>
    <col min="11" max="11" width="13" style="34" customWidth="1"/>
    <col min="12" max="12" width="11.140625" style="34" customWidth="1"/>
    <col min="13" max="13" width="11.7109375" style="34" customWidth="1"/>
    <col min="14" max="14" width="9.42578125" style="34" customWidth="1"/>
    <col min="15" max="17" width="15.140625" style="34" customWidth="1"/>
    <col min="18" max="18" width="12.140625" style="34" customWidth="1"/>
    <col min="19" max="19" width="74.5703125" style="34" customWidth="1"/>
    <col min="20" max="20" width="80.7109375" style="34" customWidth="1"/>
    <col min="21" max="21" width="12.28515625" style="34" customWidth="1"/>
    <col min="22" max="16384" width="9.140625" style="34"/>
  </cols>
  <sheetData>
    <row r="1" spans="1:19" ht="28.5" x14ac:dyDescent="0.45">
      <c r="A1" s="37" t="s">
        <v>6737</v>
      </c>
      <c r="B1" s="37"/>
      <c r="C1" s="37"/>
      <c r="D1" s="37"/>
      <c r="E1" s="37"/>
      <c r="F1" s="37"/>
      <c r="G1" s="37"/>
      <c r="H1" s="37"/>
      <c r="I1" s="37"/>
      <c r="J1" s="37"/>
      <c r="K1" s="37"/>
      <c r="L1" s="37"/>
      <c r="M1" s="37"/>
      <c r="N1" s="37"/>
      <c r="O1" s="37"/>
      <c r="P1" s="37"/>
      <c r="Q1" s="37"/>
      <c r="R1" s="37"/>
      <c r="S1" s="37"/>
    </row>
    <row r="2" spans="1:19" ht="18.75" x14ac:dyDescent="0.3">
      <c r="A2" s="38" t="e">
        <f>CONCATENATE("Schedule C - Declaration of Surplus Modular Units for ",'Cover Page - MUST COMPLETE'!E6," [A.",INDEX(DataValid!$C$7:$C$86,MATCH('Cover Page - MUST COMPLETE'!E6,DataValid!$B$7:$B$86,0)),"]", " in ", 'Cover Page - MUST COMPLETE'!E7)</f>
        <v>#N/A</v>
      </c>
      <c r="B2" s="38"/>
      <c r="C2" s="38"/>
      <c r="D2" s="38"/>
      <c r="E2" s="38"/>
      <c r="F2" s="38"/>
      <c r="G2" s="38"/>
      <c r="H2" s="38"/>
      <c r="I2" s="38"/>
      <c r="J2" s="38"/>
      <c r="K2" s="38"/>
      <c r="L2" s="38"/>
      <c r="M2" s="38"/>
      <c r="N2" s="38"/>
      <c r="O2" s="38"/>
      <c r="P2" s="38"/>
      <c r="Q2" s="38"/>
      <c r="R2" s="38"/>
      <c r="S2" s="38"/>
    </row>
    <row r="3" spans="1:19" x14ac:dyDescent="0.25">
      <c r="A3" s="39" t="s">
        <v>14093</v>
      </c>
      <c r="B3" s="40"/>
      <c r="C3" s="40"/>
      <c r="D3" s="40"/>
      <c r="E3" s="40"/>
      <c r="F3" s="40"/>
      <c r="G3" s="40"/>
      <c r="H3" s="40"/>
      <c r="I3" s="40"/>
      <c r="J3" s="40"/>
      <c r="K3" s="41"/>
      <c r="L3" s="40"/>
      <c r="M3" s="40"/>
      <c r="N3" s="41" t="e">
        <f>VLOOKUP('Cover Page - MUST COMPLETE'!E6,rpt_fac_area_capacity_util_sum_!$A$1:$B$1748,2,FALSE)</f>
        <v>#N/A</v>
      </c>
      <c r="O3" s="41"/>
      <c r="P3" s="41"/>
      <c r="Q3" s="41"/>
      <c r="R3" s="40"/>
      <c r="S3" s="40"/>
    </row>
    <row r="4" spans="1:19" x14ac:dyDescent="0.25">
      <c r="A4" s="39" t="s">
        <v>14022</v>
      </c>
      <c r="B4" s="40"/>
      <c r="C4" s="40"/>
      <c r="D4" s="40"/>
      <c r="E4" s="40"/>
      <c r="F4" s="40"/>
      <c r="G4" s="40"/>
      <c r="H4" s="40"/>
      <c r="I4" s="40"/>
      <c r="J4" s="40"/>
      <c r="K4" s="40"/>
      <c r="L4" s="40"/>
      <c r="M4" s="40"/>
      <c r="N4" s="40"/>
      <c r="O4" s="40"/>
      <c r="P4" s="40"/>
      <c r="Q4" s="40"/>
      <c r="R4" s="40"/>
      <c r="S4" s="40"/>
    </row>
    <row r="5" spans="1:19" ht="63" customHeight="1" x14ac:dyDescent="0.25">
      <c r="A5" s="58" t="s">
        <v>11</v>
      </c>
      <c r="B5" s="59" t="s">
        <v>6746</v>
      </c>
      <c r="C5" s="60" t="s">
        <v>14012</v>
      </c>
      <c r="D5" s="60" t="s">
        <v>13</v>
      </c>
      <c r="E5" s="60" t="s">
        <v>14</v>
      </c>
      <c r="F5" s="60" t="s">
        <v>14028</v>
      </c>
      <c r="G5" s="60" t="s">
        <v>14029</v>
      </c>
      <c r="H5" s="60" t="s">
        <v>14104</v>
      </c>
      <c r="I5" s="60" t="s">
        <v>25</v>
      </c>
      <c r="J5" s="60" t="s">
        <v>14023</v>
      </c>
      <c r="K5" s="60" t="s">
        <v>14024</v>
      </c>
      <c r="L5" s="60" t="s">
        <v>26</v>
      </c>
      <c r="M5" s="61" t="s">
        <v>14025</v>
      </c>
      <c r="N5" s="60" t="s">
        <v>14026</v>
      </c>
      <c r="O5" s="60" t="s">
        <v>14027</v>
      </c>
      <c r="P5" s="60" t="s">
        <v>6747</v>
      </c>
      <c r="Q5" s="60" t="s">
        <v>14116</v>
      </c>
      <c r="R5" s="60" t="s">
        <v>14105</v>
      </c>
      <c r="S5" s="60" t="s">
        <v>14106</v>
      </c>
    </row>
    <row r="6" spans="1:19" ht="30" x14ac:dyDescent="0.25">
      <c r="A6"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6" s="12">
        <v>1</v>
      </c>
      <c r="C6" s="10"/>
      <c r="D6" s="10"/>
      <c r="E6" s="10"/>
      <c r="F6" s="10"/>
      <c r="G6" s="5"/>
      <c r="H6" s="10"/>
      <c r="I6" s="5"/>
      <c r="J6" s="5"/>
      <c r="K6" s="5"/>
      <c r="L6" s="5"/>
      <c r="M6" s="5"/>
      <c r="N6" s="5"/>
      <c r="O6" s="5"/>
      <c r="P6" s="5"/>
      <c r="Q6" s="63"/>
      <c r="R6" s="5"/>
      <c r="S6" s="10"/>
    </row>
    <row r="7" spans="1:19" ht="30" x14ac:dyDescent="0.25">
      <c r="A7"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7" s="12">
        <v>2</v>
      </c>
      <c r="C7" s="10"/>
      <c r="D7" s="10"/>
      <c r="E7" s="10"/>
      <c r="F7" s="10"/>
      <c r="G7" s="5"/>
      <c r="H7" s="10"/>
      <c r="I7" s="5"/>
      <c r="J7" s="5"/>
      <c r="K7" s="5"/>
      <c r="L7" s="5"/>
      <c r="M7" s="5"/>
      <c r="N7" s="5"/>
      <c r="O7" s="5"/>
      <c r="P7" s="5"/>
      <c r="Q7" s="63"/>
      <c r="R7" s="5"/>
      <c r="S7" s="10"/>
    </row>
    <row r="8" spans="1:19" ht="30" x14ac:dyDescent="0.25">
      <c r="A8"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8" s="12">
        <v>3</v>
      </c>
      <c r="C8" s="10"/>
      <c r="D8" s="10"/>
      <c r="E8" s="10"/>
      <c r="F8" s="10"/>
      <c r="G8" s="5"/>
      <c r="H8" s="10"/>
      <c r="I8" s="5"/>
      <c r="J8" s="5"/>
      <c r="K8" s="5"/>
      <c r="L8" s="5"/>
      <c r="M8" s="5"/>
      <c r="N8" s="5"/>
      <c r="O8" s="5"/>
      <c r="P8" s="5"/>
      <c r="Q8" s="63"/>
      <c r="R8" s="5"/>
      <c r="S8" s="10"/>
    </row>
    <row r="9" spans="1:19" ht="30" x14ac:dyDescent="0.25">
      <c r="A9"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9" s="12">
        <v>4</v>
      </c>
      <c r="C9" s="10"/>
      <c r="D9" s="10"/>
      <c r="E9" s="10"/>
      <c r="F9" s="10"/>
      <c r="G9" s="5"/>
      <c r="H9" s="10"/>
      <c r="I9" s="5"/>
      <c r="J9" s="5"/>
      <c r="K9" s="5"/>
      <c r="L9" s="5"/>
      <c r="M9" s="5"/>
      <c r="N9" s="5"/>
      <c r="O9" s="5"/>
      <c r="P9" s="5"/>
      <c r="Q9" s="63"/>
      <c r="R9" s="5"/>
      <c r="S9" s="10"/>
    </row>
    <row r="10" spans="1:19" ht="30" x14ac:dyDescent="0.25">
      <c r="A10"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0" s="12">
        <v>5</v>
      </c>
      <c r="C10" s="10"/>
      <c r="D10" s="10"/>
      <c r="E10" s="10"/>
      <c r="F10" s="10"/>
      <c r="G10" s="5"/>
      <c r="H10" s="10"/>
      <c r="I10" s="5"/>
      <c r="J10" s="5"/>
      <c r="K10" s="5"/>
      <c r="L10" s="5"/>
      <c r="M10" s="5"/>
      <c r="N10" s="5"/>
      <c r="O10" s="5"/>
      <c r="P10" s="5"/>
      <c r="Q10" s="63"/>
      <c r="R10" s="5"/>
      <c r="S10" s="10"/>
    </row>
    <row r="11" spans="1:19" ht="30" x14ac:dyDescent="0.25">
      <c r="A11"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1" s="12">
        <v>6</v>
      </c>
      <c r="C11" s="10"/>
      <c r="D11" s="10"/>
      <c r="E11" s="10"/>
      <c r="F11" s="10"/>
      <c r="G11" s="5"/>
      <c r="H11" s="10"/>
      <c r="I11" s="5"/>
      <c r="J11" s="5"/>
      <c r="K11" s="5"/>
      <c r="L11" s="5"/>
      <c r="M11" s="5"/>
      <c r="N11" s="5"/>
      <c r="O11" s="5"/>
      <c r="P11" s="5"/>
      <c r="Q11" s="63"/>
      <c r="R11" s="5"/>
      <c r="S11" s="10"/>
    </row>
    <row r="12" spans="1:19" ht="30" x14ac:dyDescent="0.25">
      <c r="A12"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2" s="12">
        <v>7</v>
      </c>
      <c r="C12" s="10"/>
      <c r="D12" s="10"/>
      <c r="E12" s="10"/>
      <c r="F12" s="10"/>
      <c r="G12" s="5"/>
      <c r="H12" s="10"/>
      <c r="I12" s="5"/>
      <c r="J12" s="5"/>
      <c r="K12" s="5"/>
      <c r="L12" s="5"/>
      <c r="M12" s="5"/>
      <c r="N12" s="5"/>
      <c r="O12" s="5"/>
      <c r="P12" s="5"/>
      <c r="Q12" s="63"/>
      <c r="R12" s="5"/>
      <c r="S12" s="10"/>
    </row>
    <row r="13" spans="1:19" ht="30" x14ac:dyDescent="0.25">
      <c r="A13"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3" s="12">
        <v>8</v>
      </c>
      <c r="C13" s="10"/>
      <c r="D13" s="10"/>
      <c r="E13" s="10"/>
      <c r="F13" s="10"/>
      <c r="G13" s="5"/>
      <c r="H13" s="10"/>
      <c r="I13" s="5"/>
      <c r="J13" s="5"/>
      <c r="K13" s="5"/>
      <c r="L13" s="5"/>
      <c r="M13" s="5"/>
      <c r="N13" s="5"/>
      <c r="O13" s="5"/>
      <c r="P13" s="5"/>
      <c r="Q13" s="63"/>
      <c r="R13" s="5"/>
      <c r="S13" s="10"/>
    </row>
    <row r="14" spans="1:19" ht="30" x14ac:dyDescent="0.25">
      <c r="A14"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4" s="12">
        <v>9</v>
      </c>
      <c r="C14" s="10"/>
      <c r="D14" s="10"/>
      <c r="E14" s="10"/>
      <c r="F14" s="10"/>
      <c r="G14" s="5"/>
      <c r="H14" s="10"/>
      <c r="I14" s="5"/>
      <c r="J14" s="5"/>
      <c r="K14" s="5"/>
      <c r="L14" s="5"/>
      <c r="M14" s="5"/>
      <c r="N14" s="5"/>
      <c r="O14" s="5"/>
      <c r="P14" s="5"/>
      <c r="Q14" s="63"/>
      <c r="R14" s="5"/>
      <c r="S14" s="10"/>
    </row>
    <row r="15" spans="1:19" ht="30" x14ac:dyDescent="0.25">
      <c r="A15"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5" s="12">
        <v>10</v>
      </c>
      <c r="C15" s="10"/>
      <c r="D15" s="10"/>
      <c r="E15" s="10"/>
      <c r="F15" s="10"/>
      <c r="G15" s="5"/>
      <c r="H15" s="10"/>
      <c r="I15" s="5"/>
      <c r="J15" s="5"/>
      <c r="K15" s="5"/>
      <c r="L15" s="5"/>
      <c r="M15" s="5"/>
      <c r="N15" s="5"/>
      <c r="O15" s="5"/>
      <c r="P15" s="5"/>
      <c r="Q15" s="63"/>
      <c r="R15" s="5"/>
      <c r="S15" s="10"/>
    </row>
    <row r="16" spans="1:19" ht="30" x14ac:dyDescent="0.25">
      <c r="A16"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6" s="12">
        <v>11</v>
      </c>
      <c r="C16" s="10"/>
      <c r="D16" s="10"/>
      <c r="E16" s="10"/>
      <c r="F16" s="10"/>
      <c r="G16" s="5"/>
      <c r="H16" s="10"/>
      <c r="I16" s="5"/>
      <c r="J16" s="5"/>
      <c r="K16" s="5"/>
      <c r="L16" s="5"/>
      <c r="M16" s="5"/>
      <c r="N16" s="5"/>
      <c r="O16" s="5"/>
      <c r="P16" s="5"/>
      <c r="Q16" s="63"/>
      <c r="R16" s="5"/>
      <c r="S16" s="10"/>
    </row>
    <row r="17" spans="1:19" ht="30" x14ac:dyDescent="0.25">
      <c r="A17"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7" s="12">
        <v>12</v>
      </c>
      <c r="C17" s="10"/>
      <c r="D17" s="10"/>
      <c r="E17" s="10"/>
      <c r="F17" s="10"/>
      <c r="G17" s="5"/>
      <c r="H17" s="10"/>
      <c r="I17" s="5"/>
      <c r="J17" s="5"/>
      <c r="K17" s="5"/>
      <c r="L17" s="5"/>
      <c r="M17" s="5"/>
      <c r="N17" s="5"/>
      <c r="O17" s="5"/>
      <c r="P17" s="5"/>
      <c r="Q17" s="63"/>
      <c r="R17" s="5"/>
      <c r="S17" s="10"/>
    </row>
    <row r="18" spans="1:19" ht="30" x14ac:dyDescent="0.25">
      <c r="A18"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8" s="12">
        <v>13</v>
      </c>
      <c r="C18" s="10"/>
      <c r="D18" s="10"/>
      <c r="E18" s="10"/>
      <c r="F18" s="10"/>
      <c r="G18" s="5"/>
      <c r="H18" s="10"/>
      <c r="I18" s="5"/>
      <c r="J18" s="5"/>
      <c r="K18" s="5"/>
      <c r="L18" s="5"/>
      <c r="M18" s="5"/>
      <c r="N18" s="5"/>
      <c r="O18" s="5"/>
      <c r="P18" s="5"/>
      <c r="Q18" s="63"/>
      <c r="R18" s="5"/>
      <c r="S18" s="10"/>
    </row>
    <row r="19" spans="1:19" ht="30" x14ac:dyDescent="0.25">
      <c r="A19"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19" s="12">
        <v>14</v>
      </c>
      <c r="C19" s="10"/>
      <c r="D19" s="10"/>
      <c r="E19" s="10"/>
      <c r="F19" s="10"/>
      <c r="G19" s="5"/>
      <c r="H19" s="10"/>
      <c r="I19" s="5"/>
      <c r="J19" s="5"/>
      <c r="K19" s="5"/>
      <c r="L19" s="5"/>
      <c r="M19" s="5"/>
      <c r="N19" s="5"/>
      <c r="O19" s="5"/>
      <c r="P19" s="5"/>
      <c r="Q19" s="63"/>
      <c r="R19" s="5"/>
      <c r="S19" s="10"/>
    </row>
    <row r="20" spans="1:19" ht="30" x14ac:dyDescent="0.25">
      <c r="A20"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0" s="12">
        <v>15</v>
      </c>
      <c r="C20" s="10"/>
      <c r="D20" s="10"/>
      <c r="E20" s="10"/>
      <c r="F20" s="10"/>
      <c r="G20" s="5"/>
      <c r="H20" s="10"/>
      <c r="I20" s="5"/>
      <c r="J20" s="5"/>
      <c r="K20" s="5"/>
      <c r="L20" s="5"/>
      <c r="M20" s="5"/>
      <c r="N20" s="5"/>
      <c r="O20" s="5"/>
      <c r="P20" s="5"/>
      <c r="Q20" s="63"/>
      <c r="R20" s="5"/>
      <c r="S20" s="10"/>
    </row>
    <row r="21" spans="1:19" ht="30" x14ac:dyDescent="0.25">
      <c r="A21"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1" s="12">
        <v>16</v>
      </c>
      <c r="C21" s="10"/>
      <c r="D21" s="10"/>
      <c r="E21" s="10"/>
      <c r="F21" s="10"/>
      <c r="G21" s="5"/>
      <c r="H21" s="10"/>
      <c r="I21" s="5"/>
      <c r="J21" s="5"/>
      <c r="K21" s="5"/>
      <c r="L21" s="5"/>
      <c r="M21" s="5"/>
      <c r="N21" s="5"/>
      <c r="O21" s="5"/>
      <c r="P21" s="5"/>
      <c r="Q21" s="63"/>
      <c r="R21" s="5"/>
      <c r="S21" s="10"/>
    </row>
    <row r="22" spans="1:19" ht="30" x14ac:dyDescent="0.25">
      <c r="A22"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2" s="12">
        <v>17</v>
      </c>
      <c r="C22" s="10"/>
      <c r="D22" s="10"/>
      <c r="E22" s="10"/>
      <c r="F22" s="10"/>
      <c r="G22" s="5"/>
      <c r="H22" s="10"/>
      <c r="I22" s="5"/>
      <c r="J22" s="5"/>
      <c r="K22" s="5"/>
      <c r="L22" s="5"/>
      <c r="M22" s="5"/>
      <c r="N22" s="5"/>
      <c r="O22" s="5"/>
      <c r="P22" s="5"/>
      <c r="Q22" s="63"/>
      <c r="R22" s="5"/>
      <c r="S22" s="10"/>
    </row>
    <row r="23" spans="1:19" ht="30" x14ac:dyDescent="0.25">
      <c r="A23"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3" s="12">
        <v>18</v>
      </c>
      <c r="C23" s="10"/>
      <c r="D23" s="10"/>
      <c r="E23" s="10"/>
      <c r="F23" s="10"/>
      <c r="G23" s="5"/>
      <c r="H23" s="10"/>
      <c r="I23" s="5"/>
      <c r="J23" s="5"/>
      <c r="K23" s="5"/>
      <c r="L23" s="5"/>
      <c r="M23" s="5"/>
      <c r="N23" s="5"/>
      <c r="O23" s="5"/>
      <c r="P23" s="5"/>
      <c r="Q23" s="63"/>
      <c r="R23" s="5"/>
      <c r="S23" s="10"/>
    </row>
    <row r="24" spans="1:19" ht="30" x14ac:dyDescent="0.25">
      <c r="A24"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4" s="12">
        <v>19</v>
      </c>
      <c r="C24" s="10"/>
      <c r="D24" s="10"/>
      <c r="E24" s="10"/>
      <c r="F24" s="10"/>
      <c r="G24" s="5"/>
      <c r="H24" s="10"/>
      <c r="I24" s="5"/>
      <c r="J24" s="5"/>
      <c r="K24" s="5"/>
      <c r="L24" s="5"/>
      <c r="M24" s="5"/>
      <c r="N24" s="5"/>
      <c r="O24" s="5"/>
      <c r="P24" s="5"/>
      <c r="Q24" s="63"/>
      <c r="R24" s="5"/>
      <c r="S24" s="10"/>
    </row>
    <row r="25" spans="1:19" ht="30" x14ac:dyDescent="0.25">
      <c r="A25"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5" s="12">
        <v>20</v>
      </c>
      <c r="C25" s="10"/>
      <c r="D25" s="10"/>
      <c r="E25" s="10"/>
      <c r="F25" s="10"/>
      <c r="G25" s="5"/>
      <c r="H25" s="10"/>
      <c r="I25" s="5"/>
      <c r="J25" s="5"/>
      <c r="K25" s="5"/>
      <c r="L25" s="5"/>
      <c r="M25" s="5"/>
      <c r="N25" s="5"/>
      <c r="O25" s="5"/>
      <c r="P25" s="5"/>
      <c r="Q25" s="63"/>
      <c r="R25" s="5"/>
      <c r="S25" s="10"/>
    </row>
    <row r="26" spans="1:19" ht="30" x14ac:dyDescent="0.25">
      <c r="A26"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6" s="12">
        <v>21</v>
      </c>
      <c r="C26" s="10"/>
      <c r="D26" s="10"/>
      <c r="E26" s="10"/>
      <c r="F26" s="10"/>
      <c r="G26" s="5"/>
      <c r="H26" s="10"/>
      <c r="I26" s="5"/>
      <c r="J26" s="5"/>
      <c r="K26" s="5"/>
      <c r="L26" s="5"/>
      <c r="M26" s="5"/>
      <c r="N26" s="5"/>
      <c r="O26" s="5"/>
      <c r="P26" s="5"/>
      <c r="Q26" s="63"/>
      <c r="R26" s="5"/>
      <c r="S26" s="10"/>
    </row>
    <row r="27" spans="1:19" ht="30" x14ac:dyDescent="0.25">
      <c r="A27"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7" s="12">
        <v>22</v>
      </c>
      <c r="C27" s="10"/>
      <c r="D27" s="10"/>
      <c r="E27" s="10"/>
      <c r="F27" s="10"/>
      <c r="G27" s="5"/>
      <c r="H27" s="10"/>
      <c r="I27" s="5"/>
      <c r="J27" s="5"/>
      <c r="K27" s="5"/>
      <c r="L27" s="5"/>
      <c r="M27" s="5"/>
      <c r="N27" s="5"/>
      <c r="O27" s="5"/>
      <c r="P27" s="5"/>
      <c r="Q27" s="63"/>
      <c r="R27" s="5"/>
      <c r="S27" s="10"/>
    </row>
    <row r="28" spans="1:19" ht="30" x14ac:dyDescent="0.25">
      <c r="A28"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8" s="12">
        <v>23</v>
      </c>
      <c r="C28" s="10"/>
      <c r="D28" s="10"/>
      <c r="E28" s="10"/>
      <c r="F28" s="10"/>
      <c r="G28" s="5"/>
      <c r="H28" s="10"/>
      <c r="I28" s="5"/>
      <c r="J28" s="5"/>
      <c r="K28" s="5"/>
      <c r="L28" s="5"/>
      <c r="M28" s="5"/>
      <c r="N28" s="5"/>
      <c r="O28" s="5"/>
      <c r="P28" s="5"/>
      <c r="Q28" s="63"/>
      <c r="R28" s="5"/>
      <c r="S28" s="10"/>
    </row>
    <row r="29" spans="1:19" ht="30" x14ac:dyDescent="0.25">
      <c r="A29"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29" s="12">
        <v>24</v>
      </c>
      <c r="C29" s="10"/>
      <c r="D29" s="10"/>
      <c r="E29" s="10"/>
      <c r="F29" s="10"/>
      <c r="G29" s="5"/>
      <c r="H29" s="10"/>
      <c r="I29" s="5"/>
      <c r="J29" s="5"/>
      <c r="K29" s="5"/>
      <c r="L29" s="5"/>
      <c r="M29" s="5"/>
      <c r="N29" s="5"/>
      <c r="O29" s="5"/>
      <c r="P29" s="5"/>
      <c r="Q29" s="63"/>
      <c r="R29" s="5"/>
      <c r="S29" s="10"/>
    </row>
    <row r="30" spans="1:19" ht="30" x14ac:dyDescent="0.25">
      <c r="A30"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30" s="12">
        <v>25</v>
      </c>
      <c r="C30" s="10"/>
      <c r="D30" s="10"/>
      <c r="E30" s="10"/>
      <c r="F30" s="10"/>
      <c r="G30" s="5"/>
      <c r="H30" s="10"/>
      <c r="I30" s="5"/>
      <c r="J30" s="5"/>
      <c r="K30" s="5"/>
      <c r="L30" s="5"/>
      <c r="M30" s="5"/>
      <c r="N30" s="5"/>
      <c r="O30" s="5"/>
      <c r="P30" s="5"/>
      <c r="Q30" s="63"/>
      <c r="R30" s="5"/>
      <c r="S30" s="10"/>
    </row>
    <row r="31" spans="1:19" ht="30" x14ac:dyDescent="0.25">
      <c r="A31"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31" s="12">
        <v>26</v>
      </c>
      <c r="C31" s="10"/>
      <c r="D31" s="10"/>
      <c r="E31" s="10"/>
      <c r="F31" s="10"/>
      <c r="G31" s="5"/>
      <c r="H31" s="10"/>
      <c r="I31" s="5"/>
      <c r="J31" s="5"/>
      <c r="K31" s="5"/>
      <c r="L31" s="5"/>
      <c r="M31" s="5"/>
      <c r="N31" s="5"/>
      <c r="O31" s="5"/>
      <c r="P31" s="5"/>
      <c r="Q31" s="63"/>
      <c r="R31" s="5"/>
      <c r="S31" s="10"/>
    </row>
    <row r="32" spans="1:19" ht="30" x14ac:dyDescent="0.25">
      <c r="A32"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32" s="12">
        <v>27</v>
      </c>
      <c r="C32" s="10"/>
      <c r="D32" s="10"/>
      <c r="E32" s="10"/>
      <c r="F32" s="10"/>
      <c r="G32" s="5"/>
      <c r="H32" s="10"/>
      <c r="I32" s="5"/>
      <c r="J32" s="5"/>
      <c r="K32" s="5"/>
      <c r="L32" s="5"/>
      <c r="M32" s="5"/>
      <c r="N32" s="5"/>
      <c r="O32" s="5"/>
      <c r="P32" s="5"/>
      <c r="Q32" s="63"/>
      <c r="R32" s="5"/>
      <c r="S32" s="10"/>
    </row>
    <row r="33" spans="1:19" ht="30" x14ac:dyDescent="0.25">
      <c r="A33"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33" s="12">
        <v>28</v>
      </c>
      <c r="C33" s="10"/>
      <c r="D33" s="10"/>
      <c r="E33" s="10"/>
      <c r="F33" s="10"/>
      <c r="G33" s="5"/>
      <c r="H33" s="10"/>
      <c r="I33" s="5"/>
      <c r="J33" s="5"/>
      <c r="K33" s="5"/>
      <c r="L33" s="5"/>
      <c r="M33" s="5"/>
      <c r="N33" s="5"/>
      <c r="O33" s="5"/>
      <c r="P33" s="5"/>
      <c r="Q33" s="63"/>
      <c r="R33" s="5"/>
      <c r="S33" s="10"/>
    </row>
    <row r="34" spans="1:19" ht="30" x14ac:dyDescent="0.25">
      <c r="A34"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34" s="12">
        <v>29</v>
      </c>
      <c r="C34" s="10"/>
      <c r="D34" s="10"/>
      <c r="E34" s="10"/>
      <c r="F34" s="10"/>
      <c r="G34" s="5"/>
      <c r="H34" s="10"/>
      <c r="I34" s="5"/>
      <c r="J34" s="5"/>
      <c r="K34" s="5"/>
      <c r="L34" s="5"/>
      <c r="M34" s="5"/>
      <c r="N34" s="5"/>
      <c r="O34" s="5"/>
      <c r="P34" s="5"/>
      <c r="Q34" s="63"/>
      <c r="R34" s="5"/>
      <c r="S34" s="10"/>
    </row>
    <row r="35" spans="1:19" ht="30" x14ac:dyDescent="0.25">
      <c r="A35" s="35" t="str">
        <f>IF(OR(ISBLANK(SchA69102[[#This Row],[Facility Name]]),ISBLANK(SchA69102[[#This Row],[Facility Code]]),ISBLANK(SchA69102[[#This Row],[School Code]]),ISBLANK(SchA69102[[#This Row],[Facility Location]]),ISBLANK(SchA69102[[#This Row],[Modular Unit Configuration]]),ISBLANK(SchA69102[[#This Row],[Remediate Site Funds]]),ISBLANK(SchA69102[[#This Row],[Stamped Drawing Set Provided]]),ISBLANK(SchA69102[[#This Row],[ Unit T-Code]]),ISBLANK(SchA69102[[#This Row],[Year Constructed (19XX or 20XX)]]),ISBLANK(SchA69102[[#This Row],[Manufacturer]]),ISBLANK(SchA69102[[#This Row],[Condition Report Provided]]),ISBLANK(SchA69102[[#This Row],[Operation and Maintenance Manual Attached ]]),ISBLANK(SchA69102[[#This Row],[Other Document Attached? (Please Specify)]]),ISBLANK(SchA69102[[#This Row],[Unit Construction Material Type]]),ISBLANK(SchA69102[[#This Row],[Additional Scope Funding Documentation Attached?]]),ISBLANK(SchA69102[[#This Row],[Total Funding Requested]]),ISBLANK(SchA69102[[#This Row],[Explanation for Request
Please provide a detailed explanation for the condition of unit, date of availability, hazmat, unidentified/ unapproved structures, additional project costs and site requirements (if applicable)]])),"[Incomplete]","[Complete]")</f>
        <v>[Incomplete]</v>
      </c>
      <c r="B35" s="12">
        <v>30</v>
      </c>
      <c r="C35" s="10"/>
      <c r="D35" s="10"/>
      <c r="E35" s="10"/>
      <c r="F35" s="10"/>
      <c r="G35" s="5"/>
      <c r="H35" s="10"/>
      <c r="I35" s="5"/>
      <c r="J35" s="5"/>
      <c r="K35" s="5"/>
      <c r="L35" s="5"/>
      <c r="M35" s="5"/>
      <c r="N35" s="5"/>
      <c r="O35" s="5"/>
      <c r="P35" s="5"/>
      <c r="Q35" s="63"/>
      <c r="R35" s="5"/>
      <c r="S35" s="10"/>
    </row>
  </sheetData>
  <sheetProtection algorithmName="SHA-512" hashValue="INYeJHxAZFjomqKBBNpH6mZVYTXQ65eEBrzMT/AIqAx9ub+0yV1Tva2W1FHYU5f7OsgnwAEi8S67v3S4pc+U8Q==" saltValue="YuEnB4tg//67We2JZ4a9ig==" spinCount="100000" sheet="1" insertRows="0" deleteRows="0" selectLockedCells="1" sort="0" autoFilter="0"/>
  <conditionalFormatting sqref="A5:A1048576">
    <cfRule type="cellIs" dxfId="45" priority="1" operator="equal">
      <formula>"[Complete]"</formula>
    </cfRule>
    <cfRule type="cellIs" dxfId="44" priority="2" operator="equal">
      <formula>"[Incomplete]"</formula>
    </cfRule>
  </conditionalFormatting>
  <dataValidations count="15">
    <dataValidation type="whole" operator="greaterThanOrEqual" allowBlank="1" showInputMessage="1" showErrorMessage="1" promptTitle="Board Priority" prompt="To add more records (rows), go to the bottom of this column, type in the next board priority number in sequence." sqref="B6:B35" xr:uid="{5B949E17-2185-4946-840D-4A4281EC576B}">
      <formula1>1</formula1>
    </dataValidation>
    <dataValidation allowBlank="1" showInputMessage="1" showErrorMessage="1" promptTitle="Derived Values" prompt="This column indicates whether the submitted record is complete or needs additional info." sqref="A6:A35" xr:uid="{5B96479C-E259-4166-9B7D-CE8C431F20E1}"/>
    <dataValidation type="textLength" operator="equal" allowBlank="1" showInputMessage="1" showErrorMessage="1" promptTitle="T-Code" prompt="Type T-Code of modular or portable. i.e. T4501" sqref="G6:G35" xr:uid="{4F8975AD-8F45-4E3D-BEC3-6569D53150C5}">
      <formula1>5</formula1>
    </dataValidation>
    <dataValidation allowBlank="1" showInputMessage="1" showErrorMessage="1" promptTitle="Construction Year" prompt="Please enter the construction year of the modular unit." sqref="H6:H35" xr:uid="{4DD82FA9-6CD2-44A4-A1C5-C43336611E06}"/>
    <dataValidation allowBlank="1" showInputMessage="1" showErrorMessage="1" promptTitle="Type" prompt="Specify Manufacturer." sqref="I6:I35" xr:uid="{35896109-1D13-4804-A551-4747A13EBE05}"/>
    <dataValidation type="list" allowBlank="1" showInputMessage="1" showErrorMessage="1" promptTitle="Use Dropdown" prompt="Specify type of material used to construct modular." sqref="J6:J35" xr:uid="{68C28B87-C7AF-462B-9E0F-E791F9869D9A}">
      <formula1>"Wood,Metal"</formula1>
    </dataValidation>
    <dataValidation type="list" allowBlank="1" showInputMessage="1" showErrorMessage="1" promptTitle="Use Dropdown" prompt="Are funds needed to remediate site?" sqref="L6:L35" xr:uid="{1618599C-EFDB-45B3-A075-D1866A22A0F1}">
      <formula1>"Yes,No"</formula1>
    </dataValidation>
    <dataValidation type="list" allowBlank="1" showInputMessage="1" showErrorMessage="1" promptTitle="Use Dropdown" prompt="Operation and maintenance manual attached?" sqref="O6:O35" xr:uid="{F9076D2C-FE9B-44CD-840B-2706FE78C092}">
      <formula1>"Yes,No"</formula1>
    </dataValidation>
    <dataValidation type="list" allowBlank="1" showInputMessage="1" showErrorMessage="1" promptTitle="Use Dropdown" prompt="Stamped drawing set attached?" sqref="M6:M35" xr:uid="{4AFB1C25-CFFC-46CB-A11B-22C26F3883EA}">
      <formula1>"Yes,No"</formula1>
    </dataValidation>
    <dataValidation type="list" allowBlank="1" showInputMessage="1" showErrorMessage="1" promptTitle="Use Dropdown" prompt="Condition report attached?" sqref="N6:N35" xr:uid="{AF35A73C-9723-41D0-94B7-5DFB0DD59F4F}">
      <formula1>"Yes,No"</formula1>
    </dataValidation>
    <dataValidation allowBlank="1" showInputMessage="1" showErrorMessage="1" promptTitle="Type" prompt="Any other supporting documentation attached? i.e. Site plan, photos, construction schedule, investigation reports." sqref="R6:R35" xr:uid="{4D018FDF-EEB8-4FD8-9A1A-6364D581895A}"/>
    <dataValidation allowBlank="1" showInputMessage="1" showErrorMessage="1" promptTitle="Explanation for Request" prompt="Please provide a detailed explanation for the condition of unit, date of availability, hazmat, unidentified/ unapproved structures, additional project costs and site requirements._x000a__x000a_Expand formula bar to read easier._x000a_Press Alt+Enter to add line breaks." sqref="S6:S35" xr:uid="{E54593DB-B7EC-483E-A3DB-B8C29F41250B}"/>
    <dataValidation type="list" allowBlank="1" showInputMessage="1" showErrorMessage="1" promptTitle="Additional Scope Funding" prompt="Supporting documentation attached for Additional Scope Funding? e.g. fire hydrant, parking spaces" sqref="P6:P35" xr:uid="{722FEEB5-B1B9-4FF4-BB1E-C19E84CE915B}">
      <formula1>"Yes,No"</formula1>
    </dataValidation>
    <dataValidation allowBlank="1" showInputMessage="1" showErrorMessage="1" promptTitle="Total Funding Requested" sqref="Q6:Q35" xr:uid="{DA8D8BEB-DA15-435F-8293-26FE7048F440}"/>
    <dataValidation allowBlank="1" showErrorMessage="1" promptTitle="Use Dropdown" prompt="Specify request category code." sqref="Q6:Q35" xr:uid="{88E6CD7E-9631-426C-8C4A-A97DEBFBDA54}"/>
  </dataValidations>
  <pageMargins left="0.7" right="0.7" top="0.75" bottom="0.75" header="0.3" footer="0.3"/>
  <pageSetup scale="46" fitToHeight="0" orientation="landscape" r:id="rId1"/>
  <headerFooter>
    <oddFooter>&amp;L_x000D_&amp;1#&amp;"Calibri"&amp;11&amp;K000000 Classification: Public&amp;R&amp;A</oddFooter>
  </headerFooter>
  <drawing r:id="rId2"/>
  <tableParts count="1">
    <tablePart r:id="rId3"/>
  </tableParts>
  <extLst>
    <ext xmlns:x14="http://schemas.microsoft.com/office/spreadsheetml/2009/9/main" uri="{CCE6A557-97BC-4b89-ADB6-D9C93CAAB3DF}">
      <x14:dataValidations xmlns:xm="http://schemas.microsoft.com/office/excel/2006/main" count="9">
        <x14:dataValidation type="list" operator="greaterThanOrEqual" allowBlank="1" showInputMessage="1" promptTitle="Facility Name" prompt="Please choose from the drop-down list. If the facility is not in the drop-down list, please enter it accordingly." xr:uid="{8A2D86E5-1F4C-4B57-9D16-0112141455EF}">
          <x14:formula1>
            <xm:f>OFFSET('Jurisdiction-FacilityName'!$B$2, 1, MATCH($N$3, 'Jurisdiction-FacilityName'!$B$2:$CC$2, 0)-1, COUNTA(OFFSET('Jurisdiction-FacilityName'!$B$2, 1, MATCH($N$3, 'Jurisdiction-FacilityName'!$B$2:$CC$2, 0)- 1, 264, 1)), 1)</xm:f>
          </x14:formula1>
          <xm:sqref>C6:C35</xm:sqref>
        </x14:dataValidation>
        <x14:dataValidation type="list" operator="greaterThanOrEqual" allowBlank="1" showInputMessage="1" showErrorMessage="1" promptTitle="Facility Name" prompt="Please choose from the drop-down list. If the facility name is not in the drop-down list, please enter it accordingly." xr:uid="{09E92FD8-7565-4391-8100-954946DBB3B9}">
          <x14:formula1>
            <xm:f>OFFSET('Jurisdiction-FacilityName'!$B$2, 1, MATCH($N$3, 'Jurisdiction-FacilityName'!$B$2:$CC$2, 0)-1, COUNTA(OFFSET('Jurisdiction-FacilityName'!$B$2, 1, MATCH($N$3, 'Jurisdiction-FacilityName'!$B$2:$CC$2, 0)- 1, 264, 1)), 1)</xm:f>
          </x14:formula1>
          <xm:sqref>C6:C35</xm:sqref>
        </x14:dataValidation>
        <x14:dataValidation type="list" allowBlank="1" showInputMessage="1" showErrorMessage="1" promptTitle="Use Dropdown" prompt="Specify Modular Unit Configuration. If Other is selected, attach drawing." xr:uid="{9C05B7D5-3702-47CD-8724-C8CC206C766F}">
          <x14:formula1>
            <xm:f>DataValid!$I$7:$I$21</xm:f>
          </x14:formula1>
          <xm:sqref>K6:K35</xm:sqref>
        </x14:dataValidation>
        <x14:dataValidation type="list" operator="greaterThanOrEqual" allowBlank="1" showInputMessage="1" promptTitle="Location" prompt="Please choose from the drop-down list. If the location is not in the drop-down list, please enter it accordingly." xr:uid="{00B9E152-C683-4D22-82A4-155EA1D7F115}">
          <x14:formula1>
            <xm:f>OFFSET('Facility-Location'!$B$2, 1, MATCH(D6, 'Facility-Location'!$B$2:$BOF$2, 0)-1, COUNTA(OFFSET('Facility-Location'!$B$2, 1, MATCH(D6, 'Facility-Location'!$B$2:$BOF$2, 0)- 1, 3, 1)), 1)</xm:f>
          </x14:formula1>
          <xm:sqref>F6:F35</xm:sqref>
        </x14:dataValidation>
        <x14:dataValidation type="list" operator="greaterThanOrEqual" allowBlank="1" showInputMessage="1" promptTitle="Facility Location" prompt="Please choose from the drop-down list. If the facility location is not in the drop-down list, please enter it accordingly." xr:uid="{4B88F7F9-AD64-4494-A400-0BB97D72AF28}">
          <x14:formula1>
            <xm:f>OFFSET('Facility-Location'!$B$2, 1, MATCH(C6, 'Facility-Location'!$B$2:$BOF$2, 0)-1, COUNTA(OFFSET('Facility-Location'!$B$2, 1, MATCH(C6, 'Facility-Location'!$B$2:$BOF$2, 0)- 1, 3, 1)), 1)</xm:f>
          </x14:formula1>
          <xm:sqref>F6:F35</xm:sqref>
        </x14:dataValidation>
        <x14:dataValidation type="list" operator="greaterThanOrEqual" allowBlank="1" showInputMessage="1" showErrorMessage="1" promptTitle="Facility Code" prompt="Please choose from the drop-down list. If the school code is not in the drop-down list, please enter it accordingly." xr:uid="{76D3BEE3-409F-4A67-825A-3C9596B30CBB}">
          <x14:formula1>
            <xm:f>OFFSET('Jurisdiction-Facility'!$B$2, 1, MATCH($N$3, 'Jurisdiction-Facility'!$B$2:$CC$2, 0)-1, COUNTA(OFFSET('Jurisdiction-Facility'!$B$2, 1, MATCH($N$3, 'Jurisdiction-Facility'!$B$2:$CC$2, 0)- 1, 264, 1)), 1)</xm:f>
          </x14:formula1>
          <xm:sqref>D6:D35</xm:sqref>
        </x14:dataValidation>
        <x14:dataValidation type="list" operator="greaterThanOrEqual" allowBlank="1" showInputMessage="1" promptTitle="Facility Code" prompt="Please choose from the drop-down list. If the facility is not in the drop-down list, please enter it accordingly." xr:uid="{1118F57F-12A5-4781-B4EE-E1A6A3561207}">
          <x14:formula1>
            <xm:f>OFFSET('Jurisdiction-Facility'!$B$2, 1, MATCH($L$3, 'Jurisdiction-Facility'!$B$2:$CC$2, 0)-1, COUNTA(OFFSET('Jurisdiction-Facility'!$B$2, 1, MATCH($L$3, 'Jurisdiction-Facility'!$B$2:$CC$2, 0)- 1, 264, 1)), 1)</xm:f>
          </x14:formula1>
          <xm:sqref>D6:D35</xm:sqref>
        </x14:dataValidation>
        <x14:dataValidation type="list" operator="greaterThanOrEqual" allowBlank="1" showInputMessage="1" promptTitle="School Code" prompt="Please choose from the drop-down list. If the school code is not in the drop-down list, please enter it accordingly." xr:uid="{481152DA-F5D1-4D0F-8CE5-C13CB1760886}">
          <x14:formula1>
            <xm:f>OFFSET('Jurisdiction-SchoolCode'!$B$2, 1, MATCH($N$3, 'Jurisdiction-SchoolCode'!$B$2:$CC$2, 0)-1, COUNTA(OFFSET('Jurisdiction-SchoolCode'!$B$2, 1, MATCH($N$3, 'Jurisdiction-SchoolCode'!$B$2:$CC$2, 0)- 1, 264, 1)), 1)</xm:f>
          </x14:formula1>
          <xm:sqref>E6:E35</xm:sqref>
        </x14:dataValidation>
        <x14:dataValidation type="list" operator="greaterThanOrEqual" allowBlank="1" showInputMessage="1" promptTitle="School Code" prompt="Please choose from the drop-down list. If the school code is not in the drop-down list, please enter it accordingly._x000a_" xr:uid="{49277593-0521-4629-8619-113C9691399A}">
          <x14:formula1>
            <xm:f>OFFSET('Jurisdiction-SchoolCode'!$B$2, 1, MATCH($N$3, 'Jurisdiction-SchoolCode'!$B$2:$CC$2, 0)-1, COUNTA(OFFSET('Jurisdiction-SchoolCode'!$B$2, 1, MATCH($N$3, 'Jurisdiction-SchoolCode'!$B$2:$CC$2, 0)- 1, 264, 1)), 1)</xm:f>
          </x14:formula1>
          <xm:sqref>E6:E35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C4D8F-5935-4F27-98F1-4D11105B7DFF}">
  <sheetPr>
    <pageSetUpPr fitToPage="1"/>
  </sheetPr>
  <dimension ref="A1:S35"/>
  <sheetViews>
    <sheetView zoomScaleNormal="100" workbookViewId="0">
      <selection activeCell="C6" sqref="C6"/>
    </sheetView>
  </sheetViews>
  <sheetFormatPr defaultColWidth="9.140625" defaultRowHeight="15" x14ac:dyDescent="0.25"/>
  <cols>
    <col min="1" max="1" width="12.42578125" style="34" customWidth="1"/>
    <col min="2" max="2" width="7.7109375" style="34" customWidth="1"/>
    <col min="3" max="3" width="22.85546875" style="34" customWidth="1"/>
    <col min="4" max="4" width="8" style="34" customWidth="1"/>
    <col min="5" max="5" width="7.28515625" style="34" customWidth="1"/>
    <col min="6" max="6" width="13.5703125" style="34" customWidth="1"/>
    <col min="7" max="7" width="14.140625" style="34" customWidth="1"/>
    <col min="8" max="8" width="11.5703125" style="34" customWidth="1"/>
    <col min="9" max="9" width="12.85546875" style="34" customWidth="1"/>
    <col min="10" max="10" width="12.5703125" style="34" customWidth="1"/>
    <col min="11" max="11" width="11" style="34" customWidth="1"/>
    <col min="12" max="12" width="8" style="34" customWidth="1"/>
    <col min="13" max="13" width="10.140625" style="34" customWidth="1"/>
    <col min="14" max="14" width="14.28515625" style="34" customWidth="1"/>
    <col min="15" max="15" width="16.5703125" style="34" customWidth="1"/>
    <col min="16" max="17" width="15.140625" style="34" customWidth="1"/>
    <col min="18" max="18" width="14.42578125" style="34" customWidth="1"/>
    <col min="19" max="19" width="43" style="34" customWidth="1"/>
    <col min="20" max="20" width="12.28515625" style="34" customWidth="1"/>
    <col min="21" max="16384" width="9.140625" style="34"/>
  </cols>
  <sheetData>
    <row r="1" spans="1:19" ht="28.5" x14ac:dyDescent="0.45">
      <c r="A1" s="37" t="s">
        <v>6737</v>
      </c>
      <c r="B1" s="37"/>
      <c r="C1" s="37"/>
      <c r="D1" s="37"/>
      <c r="E1" s="37"/>
      <c r="F1" s="37"/>
      <c r="G1" s="37"/>
      <c r="H1" s="37"/>
      <c r="I1" s="37"/>
      <c r="J1" s="37"/>
      <c r="K1" s="37"/>
      <c r="L1" s="37"/>
      <c r="M1" s="37"/>
      <c r="N1" s="37"/>
      <c r="O1" s="37"/>
      <c r="P1" s="37"/>
      <c r="Q1" s="37"/>
      <c r="R1" s="37"/>
      <c r="S1" s="37"/>
    </row>
    <row r="2" spans="1:19" ht="18.75" x14ac:dyDescent="0.3">
      <c r="A2" s="38" t="e">
        <f>CONCATENATE("Schedule D - Demolition and Reclamation for ",'Cover Page - MUST COMPLETE'!E6," [A.",INDEX(DataValid!$C$7:$C$86,MATCH('Cover Page - MUST COMPLETE'!E6,DataValid!$B$7:$B$86,0)),"]", " in ", 'Cover Page - MUST COMPLETE'!E7)</f>
        <v>#N/A</v>
      </c>
      <c r="B2" s="38"/>
      <c r="C2" s="38"/>
      <c r="D2" s="38"/>
      <c r="E2" s="38"/>
      <c r="F2" s="38"/>
      <c r="G2" s="38"/>
      <c r="H2" s="38"/>
      <c r="I2" s="38"/>
      <c r="J2" s="38"/>
      <c r="K2" s="38"/>
      <c r="L2" s="38"/>
      <c r="M2" s="38"/>
      <c r="N2" s="38"/>
      <c r="O2" s="38"/>
      <c r="P2" s="38"/>
      <c r="Q2" s="38"/>
      <c r="R2" s="38"/>
      <c r="S2" s="38"/>
    </row>
    <row r="3" spans="1:19" x14ac:dyDescent="0.25">
      <c r="A3" s="39" t="s">
        <v>14094</v>
      </c>
      <c r="B3" s="40"/>
      <c r="C3" s="40"/>
      <c r="D3" s="40"/>
      <c r="E3" s="40"/>
      <c r="F3" s="40"/>
      <c r="G3" s="40"/>
      <c r="H3" s="40"/>
      <c r="I3" s="40"/>
      <c r="J3" s="40"/>
      <c r="K3" s="41"/>
      <c r="L3" s="40"/>
      <c r="M3" s="41" t="e">
        <f>VLOOKUP('Cover Page - MUST COMPLETE'!E6,rpt_fac_area_capacity_util_sum_!$A$1:$B$1748,2,FALSE)</f>
        <v>#N/A</v>
      </c>
      <c r="N3" s="41"/>
      <c r="O3" s="41"/>
      <c r="P3" s="41"/>
      <c r="Q3" s="41"/>
      <c r="R3" s="40"/>
    </row>
    <row r="4" spans="1:19" x14ac:dyDescent="0.25">
      <c r="A4" s="39" t="s">
        <v>14030</v>
      </c>
      <c r="B4" s="40"/>
      <c r="C4" s="40"/>
      <c r="D4" s="40"/>
      <c r="E4" s="40"/>
      <c r="F4" s="40"/>
      <c r="G4" s="40"/>
      <c r="H4" s="40"/>
      <c r="I4" s="42" t="s">
        <v>14032</v>
      </c>
      <c r="J4" s="43">
        <f>COUNTA(C6:C1048576)</f>
        <v>0</v>
      </c>
      <c r="K4" s="40"/>
      <c r="L4" s="40"/>
      <c r="M4" s="40"/>
      <c r="N4" s="40"/>
      <c r="O4" s="40"/>
      <c r="P4" s="40"/>
      <c r="Q4" s="40"/>
      <c r="R4" s="40"/>
    </row>
    <row r="5" spans="1:19" ht="63" customHeight="1" x14ac:dyDescent="0.25">
      <c r="A5" s="58" t="s">
        <v>11</v>
      </c>
      <c r="B5" s="59" t="s">
        <v>6746</v>
      </c>
      <c r="C5" s="60" t="s">
        <v>12</v>
      </c>
      <c r="D5" s="60" t="s">
        <v>14</v>
      </c>
      <c r="E5" s="60" t="s">
        <v>13</v>
      </c>
      <c r="F5" s="60" t="s">
        <v>15</v>
      </c>
      <c r="G5" s="60" t="s">
        <v>14021</v>
      </c>
      <c r="H5" s="60" t="s">
        <v>14107</v>
      </c>
      <c r="I5" s="60" t="s">
        <v>18</v>
      </c>
      <c r="J5" s="60" t="s">
        <v>14029</v>
      </c>
      <c r="K5" s="60" t="s">
        <v>14031</v>
      </c>
      <c r="L5" s="60" t="s">
        <v>28</v>
      </c>
      <c r="M5" s="61" t="s">
        <v>27</v>
      </c>
      <c r="N5" s="60" t="s">
        <v>29</v>
      </c>
      <c r="O5" s="60" t="s">
        <v>14011</v>
      </c>
      <c r="P5" s="60" t="s">
        <v>6747</v>
      </c>
      <c r="Q5" s="60" t="s">
        <v>14116</v>
      </c>
      <c r="R5" s="60" t="s">
        <v>14108</v>
      </c>
      <c r="S5" s="60" t="s">
        <v>14109</v>
      </c>
    </row>
    <row r="6" spans="1:19" ht="30" x14ac:dyDescent="0.25">
      <c r="A6"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6" s="12">
        <v>1</v>
      </c>
      <c r="C6" s="62"/>
      <c r="D6" s="10"/>
      <c r="E6" s="10"/>
      <c r="F6" s="10"/>
      <c r="G6" s="5"/>
      <c r="H6" s="10"/>
      <c r="I6" s="24"/>
      <c r="J6" s="25"/>
      <c r="K6" s="5"/>
      <c r="L6" s="5"/>
      <c r="M6" s="5"/>
      <c r="N6" s="5"/>
      <c r="O6" s="10"/>
      <c r="P6" s="5"/>
      <c r="Q6" s="63"/>
      <c r="R6" s="36"/>
      <c r="S6" s="10"/>
    </row>
    <row r="7" spans="1:19" ht="30" x14ac:dyDescent="0.25">
      <c r="A7"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7" s="12">
        <v>2</v>
      </c>
      <c r="C7" s="10"/>
      <c r="D7" s="10"/>
      <c r="E7" s="10"/>
      <c r="F7" s="10"/>
      <c r="G7" s="5"/>
      <c r="H7" s="10"/>
      <c r="I7" s="24"/>
      <c r="J7" s="25"/>
      <c r="K7" s="5"/>
      <c r="L7" s="5"/>
      <c r="M7" s="5"/>
      <c r="N7" s="5"/>
      <c r="O7" s="10"/>
      <c r="P7" s="5"/>
      <c r="Q7" s="63"/>
      <c r="R7" s="36"/>
      <c r="S7" s="10"/>
    </row>
    <row r="8" spans="1:19" ht="30" x14ac:dyDescent="0.25">
      <c r="A8"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8" s="12">
        <v>3</v>
      </c>
      <c r="C8" s="10"/>
      <c r="D8" s="10"/>
      <c r="E8" s="10"/>
      <c r="F8" s="10"/>
      <c r="G8" s="5"/>
      <c r="H8" s="10"/>
      <c r="I8" s="24"/>
      <c r="J8" s="25"/>
      <c r="K8" s="5"/>
      <c r="L8" s="5"/>
      <c r="M8" s="5"/>
      <c r="N8" s="5"/>
      <c r="O8" s="10"/>
      <c r="P8" s="5"/>
      <c r="Q8" s="63"/>
      <c r="R8" s="36"/>
      <c r="S8" s="10"/>
    </row>
    <row r="9" spans="1:19" ht="30" x14ac:dyDescent="0.25">
      <c r="A9"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9" s="12">
        <v>4</v>
      </c>
      <c r="C9" s="10"/>
      <c r="D9" s="10"/>
      <c r="E9" s="10"/>
      <c r="F9" s="10"/>
      <c r="G9" s="5"/>
      <c r="H9" s="10"/>
      <c r="I9" s="24"/>
      <c r="J9" s="25"/>
      <c r="K9" s="5"/>
      <c r="L9" s="5"/>
      <c r="M9" s="5"/>
      <c r="N9" s="5"/>
      <c r="O9" s="10"/>
      <c r="P9" s="5"/>
      <c r="Q9" s="63"/>
      <c r="R9" s="36"/>
      <c r="S9" s="10"/>
    </row>
    <row r="10" spans="1:19" ht="30" x14ac:dyDescent="0.25">
      <c r="A10"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0" s="12">
        <v>5</v>
      </c>
      <c r="C10" s="10"/>
      <c r="D10" s="10"/>
      <c r="E10" s="10"/>
      <c r="F10" s="10"/>
      <c r="G10" s="5"/>
      <c r="H10" s="10"/>
      <c r="I10" s="24"/>
      <c r="J10" s="25"/>
      <c r="K10" s="5"/>
      <c r="L10" s="5"/>
      <c r="M10" s="5"/>
      <c r="N10" s="5"/>
      <c r="O10" s="10"/>
      <c r="P10" s="5"/>
      <c r="Q10" s="63"/>
      <c r="R10" s="36"/>
      <c r="S10" s="10"/>
    </row>
    <row r="11" spans="1:19" ht="30" x14ac:dyDescent="0.25">
      <c r="A11"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1" s="12">
        <v>6</v>
      </c>
      <c r="C11" s="10"/>
      <c r="D11" s="10"/>
      <c r="E11" s="10"/>
      <c r="F11" s="10"/>
      <c r="G11" s="5"/>
      <c r="H11" s="10"/>
      <c r="I11" s="24"/>
      <c r="J11" s="25"/>
      <c r="K11" s="5"/>
      <c r="L11" s="5"/>
      <c r="M11" s="5"/>
      <c r="N11" s="5"/>
      <c r="O11" s="10"/>
      <c r="P11" s="5"/>
      <c r="Q11" s="63"/>
      <c r="R11" s="36"/>
      <c r="S11" s="10"/>
    </row>
    <row r="12" spans="1:19" ht="30" x14ac:dyDescent="0.25">
      <c r="A12"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2" s="12">
        <v>7</v>
      </c>
      <c r="C12" s="10"/>
      <c r="D12" s="10"/>
      <c r="E12" s="10"/>
      <c r="F12" s="10"/>
      <c r="G12" s="5"/>
      <c r="H12" s="10"/>
      <c r="I12" s="24"/>
      <c r="J12" s="25"/>
      <c r="K12" s="5"/>
      <c r="L12" s="5"/>
      <c r="M12" s="5"/>
      <c r="N12" s="5"/>
      <c r="O12" s="10"/>
      <c r="P12" s="5"/>
      <c r="Q12" s="63"/>
      <c r="R12" s="36"/>
      <c r="S12" s="10"/>
    </row>
    <row r="13" spans="1:19" ht="30" x14ac:dyDescent="0.25">
      <c r="A13"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3" s="12">
        <v>8</v>
      </c>
      <c r="C13" s="10"/>
      <c r="D13" s="10"/>
      <c r="E13" s="10"/>
      <c r="F13" s="10"/>
      <c r="G13" s="5"/>
      <c r="H13" s="10"/>
      <c r="I13" s="24"/>
      <c r="J13" s="25"/>
      <c r="K13" s="5"/>
      <c r="L13" s="5"/>
      <c r="M13" s="5"/>
      <c r="N13" s="5"/>
      <c r="O13" s="10"/>
      <c r="P13" s="5"/>
      <c r="Q13" s="63"/>
      <c r="R13" s="36"/>
      <c r="S13" s="10"/>
    </row>
    <row r="14" spans="1:19" ht="30" x14ac:dyDescent="0.25">
      <c r="A14"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4" s="12">
        <v>9</v>
      </c>
      <c r="C14" s="10"/>
      <c r="D14" s="10"/>
      <c r="E14" s="10"/>
      <c r="F14" s="10"/>
      <c r="G14" s="5"/>
      <c r="H14" s="10"/>
      <c r="I14" s="24"/>
      <c r="J14" s="25"/>
      <c r="K14" s="5"/>
      <c r="L14" s="5"/>
      <c r="M14" s="5"/>
      <c r="N14" s="5"/>
      <c r="O14" s="10"/>
      <c r="P14" s="5"/>
      <c r="Q14" s="63"/>
      <c r="R14" s="36"/>
      <c r="S14" s="10"/>
    </row>
    <row r="15" spans="1:19" ht="30" x14ac:dyDescent="0.25">
      <c r="A15"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5" s="12">
        <v>10</v>
      </c>
      <c r="C15" s="10"/>
      <c r="D15" s="10"/>
      <c r="E15" s="10"/>
      <c r="F15" s="10"/>
      <c r="G15" s="5"/>
      <c r="H15" s="10"/>
      <c r="I15" s="24"/>
      <c r="J15" s="25"/>
      <c r="K15" s="5"/>
      <c r="L15" s="5"/>
      <c r="M15" s="5"/>
      <c r="N15" s="5"/>
      <c r="O15" s="10"/>
      <c r="P15" s="5"/>
      <c r="Q15" s="63"/>
      <c r="R15" s="36"/>
      <c r="S15" s="10"/>
    </row>
    <row r="16" spans="1:19" ht="30" x14ac:dyDescent="0.25">
      <c r="A16"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6" s="12">
        <v>11</v>
      </c>
      <c r="C16" s="10"/>
      <c r="D16" s="10"/>
      <c r="E16" s="10"/>
      <c r="F16" s="10"/>
      <c r="G16" s="5"/>
      <c r="H16" s="10"/>
      <c r="I16" s="24"/>
      <c r="J16" s="25"/>
      <c r="K16" s="5"/>
      <c r="L16" s="5"/>
      <c r="M16" s="5"/>
      <c r="N16" s="5"/>
      <c r="O16" s="10"/>
      <c r="P16" s="5"/>
      <c r="Q16" s="63"/>
      <c r="R16" s="36"/>
      <c r="S16" s="10"/>
    </row>
    <row r="17" spans="1:19" ht="30" x14ac:dyDescent="0.25">
      <c r="A17"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7" s="12">
        <v>12</v>
      </c>
      <c r="C17" s="10"/>
      <c r="D17" s="10"/>
      <c r="E17" s="10"/>
      <c r="F17" s="10"/>
      <c r="G17" s="5"/>
      <c r="H17" s="10"/>
      <c r="I17" s="24"/>
      <c r="J17" s="25"/>
      <c r="K17" s="5"/>
      <c r="L17" s="5"/>
      <c r="M17" s="5"/>
      <c r="N17" s="5"/>
      <c r="O17" s="10"/>
      <c r="P17" s="5"/>
      <c r="Q17" s="63"/>
      <c r="R17" s="36"/>
      <c r="S17" s="10"/>
    </row>
    <row r="18" spans="1:19" ht="30" x14ac:dyDescent="0.25">
      <c r="A18"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8" s="12">
        <v>13</v>
      </c>
      <c r="C18" s="10"/>
      <c r="D18" s="10"/>
      <c r="E18" s="10"/>
      <c r="F18" s="10"/>
      <c r="G18" s="5"/>
      <c r="H18" s="10"/>
      <c r="I18" s="24"/>
      <c r="J18" s="25"/>
      <c r="K18" s="5"/>
      <c r="L18" s="5"/>
      <c r="M18" s="5"/>
      <c r="N18" s="5"/>
      <c r="O18" s="10"/>
      <c r="P18" s="5"/>
      <c r="Q18" s="63"/>
      <c r="R18" s="36"/>
      <c r="S18" s="10"/>
    </row>
    <row r="19" spans="1:19" ht="30" x14ac:dyDescent="0.25">
      <c r="A19"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19" s="12">
        <v>14</v>
      </c>
      <c r="C19" s="10"/>
      <c r="D19" s="10"/>
      <c r="E19" s="10"/>
      <c r="F19" s="10"/>
      <c r="G19" s="5"/>
      <c r="H19" s="10"/>
      <c r="I19" s="24"/>
      <c r="J19" s="25"/>
      <c r="K19" s="5"/>
      <c r="L19" s="5"/>
      <c r="M19" s="5"/>
      <c r="N19" s="5"/>
      <c r="O19" s="10"/>
      <c r="P19" s="5"/>
      <c r="Q19" s="63"/>
      <c r="R19" s="36"/>
      <c r="S19" s="10"/>
    </row>
    <row r="20" spans="1:19" ht="30" x14ac:dyDescent="0.25">
      <c r="A20"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0" s="12">
        <v>15</v>
      </c>
      <c r="C20" s="10"/>
      <c r="D20" s="10"/>
      <c r="E20" s="10"/>
      <c r="F20" s="10"/>
      <c r="G20" s="5"/>
      <c r="H20" s="10"/>
      <c r="I20" s="24"/>
      <c r="J20" s="25"/>
      <c r="K20" s="5"/>
      <c r="L20" s="5"/>
      <c r="M20" s="5"/>
      <c r="N20" s="5"/>
      <c r="O20" s="10"/>
      <c r="P20" s="5"/>
      <c r="Q20" s="63"/>
      <c r="R20" s="36"/>
      <c r="S20" s="10"/>
    </row>
    <row r="21" spans="1:19" ht="30" x14ac:dyDescent="0.25">
      <c r="A21"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1" s="12">
        <v>16</v>
      </c>
      <c r="C21" s="10"/>
      <c r="D21" s="10"/>
      <c r="E21" s="10"/>
      <c r="F21" s="10"/>
      <c r="G21" s="5"/>
      <c r="H21" s="10"/>
      <c r="I21" s="24"/>
      <c r="J21" s="25"/>
      <c r="K21" s="5"/>
      <c r="L21" s="5"/>
      <c r="M21" s="5"/>
      <c r="N21" s="5"/>
      <c r="O21" s="10"/>
      <c r="P21" s="5"/>
      <c r="Q21" s="63"/>
      <c r="R21" s="36"/>
      <c r="S21" s="10"/>
    </row>
    <row r="22" spans="1:19" ht="30" x14ac:dyDescent="0.25">
      <c r="A22"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2" s="12">
        <v>17</v>
      </c>
      <c r="C22" s="10"/>
      <c r="D22" s="10"/>
      <c r="E22" s="10"/>
      <c r="F22" s="10"/>
      <c r="G22" s="5"/>
      <c r="H22" s="10"/>
      <c r="I22" s="24"/>
      <c r="J22" s="25"/>
      <c r="K22" s="5"/>
      <c r="L22" s="5"/>
      <c r="M22" s="5"/>
      <c r="N22" s="5"/>
      <c r="O22" s="10"/>
      <c r="P22" s="5"/>
      <c r="Q22" s="63"/>
      <c r="R22" s="36"/>
      <c r="S22" s="10"/>
    </row>
    <row r="23" spans="1:19" ht="30" x14ac:dyDescent="0.25">
      <c r="A23"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3" s="12">
        <v>18</v>
      </c>
      <c r="C23" s="10"/>
      <c r="D23" s="10"/>
      <c r="E23" s="10"/>
      <c r="F23" s="10"/>
      <c r="G23" s="5"/>
      <c r="H23" s="10"/>
      <c r="I23" s="24"/>
      <c r="J23" s="25"/>
      <c r="K23" s="5"/>
      <c r="L23" s="5"/>
      <c r="M23" s="5"/>
      <c r="N23" s="5"/>
      <c r="O23" s="10"/>
      <c r="P23" s="5"/>
      <c r="Q23" s="63"/>
      <c r="R23" s="36"/>
      <c r="S23" s="10"/>
    </row>
    <row r="24" spans="1:19" ht="30" x14ac:dyDescent="0.25">
      <c r="A24"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4" s="12">
        <v>19</v>
      </c>
      <c r="C24" s="10"/>
      <c r="D24" s="10"/>
      <c r="E24" s="10"/>
      <c r="F24" s="10"/>
      <c r="G24" s="5"/>
      <c r="H24" s="10"/>
      <c r="I24" s="24"/>
      <c r="J24" s="25"/>
      <c r="K24" s="5"/>
      <c r="L24" s="5"/>
      <c r="M24" s="5"/>
      <c r="N24" s="5"/>
      <c r="O24" s="10"/>
      <c r="P24" s="5"/>
      <c r="Q24" s="63"/>
      <c r="R24" s="36"/>
      <c r="S24" s="10"/>
    </row>
    <row r="25" spans="1:19" ht="30" x14ac:dyDescent="0.25">
      <c r="A25"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5" s="12">
        <v>20</v>
      </c>
      <c r="C25" s="10"/>
      <c r="D25" s="10"/>
      <c r="E25" s="10"/>
      <c r="F25" s="10"/>
      <c r="G25" s="5"/>
      <c r="H25" s="10"/>
      <c r="I25" s="24"/>
      <c r="J25" s="25"/>
      <c r="K25" s="5"/>
      <c r="L25" s="5"/>
      <c r="M25" s="5"/>
      <c r="N25" s="5"/>
      <c r="O25" s="10"/>
      <c r="P25" s="5"/>
      <c r="Q25" s="63"/>
      <c r="R25" s="36"/>
      <c r="S25" s="10"/>
    </row>
    <row r="26" spans="1:19" ht="30" x14ac:dyDescent="0.25">
      <c r="A26"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6" s="12">
        <v>21</v>
      </c>
      <c r="C26" s="10"/>
      <c r="D26" s="10"/>
      <c r="E26" s="10"/>
      <c r="F26" s="10"/>
      <c r="G26" s="5"/>
      <c r="H26" s="10"/>
      <c r="I26" s="24"/>
      <c r="J26" s="25"/>
      <c r="K26" s="5"/>
      <c r="L26" s="5"/>
      <c r="M26" s="5"/>
      <c r="N26" s="5"/>
      <c r="O26" s="10"/>
      <c r="P26" s="5"/>
      <c r="Q26" s="63"/>
      <c r="R26" s="36"/>
      <c r="S26" s="10"/>
    </row>
    <row r="27" spans="1:19" ht="30" x14ac:dyDescent="0.25">
      <c r="A27"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7" s="12">
        <v>22</v>
      </c>
      <c r="C27" s="10"/>
      <c r="D27" s="10"/>
      <c r="E27" s="10"/>
      <c r="F27" s="10"/>
      <c r="G27" s="5"/>
      <c r="H27" s="10"/>
      <c r="I27" s="24"/>
      <c r="J27" s="25"/>
      <c r="K27" s="5"/>
      <c r="L27" s="5"/>
      <c r="M27" s="5"/>
      <c r="N27" s="5"/>
      <c r="O27" s="10"/>
      <c r="P27" s="5"/>
      <c r="Q27" s="63"/>
      <c r="R27" s="36"/>
      <c r="S27" s="10"/>
    </row>
    <row r="28" spans="1:19" ht="30" x14ac:dyDescent="0.25">
      <c r="A28"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8" s="12">
        <v>23</v>
      </c>
      <c r="C28" s="10"/>
      <c r="D28" s="10"/>
      <c r="E28" s="10"/>
      <c r="F28" s="10"/>
      <c r="G28" s="5"/>
      <c r="H28" s="10"/>
      <c r="I28" s="24"/>
      <c r="J28" s="25"/>
      <c r="K28" s="5"/>
      <c r="L28" s="5"/>
      <c r="M28" s="5"/>
      <c r="N28" s="5"/>
      <c r="O28" s="10"/>
      <c r="P28" s="5"/>
      <c r="Q28" s="63"/>
      <c r="R28" s="36"/>
      <c r="S28" s="10"/>
    </row>
    <row r="29" spans="1:19" ht="30" x14ac:dyDescent="0.25">
      <c r="A29"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29" s="12">
        <v>24</v>
      </c>
      <c r="C29" s="10"/>
      <c r="D29" s="10"/>
      <c r="E29" s="10"/>
      <c r="F29" s="10"/>
      <c r="G29" s="5"/>
      <c r="H29" s="10"/>
      <c r="I29" s="24"/>
      <c r="J29" s="25"/>
      <c r="K29" s="5"/>
      <c r="L29" s="5"/>
      <c r="M29" s="5"/>
      <c r="N29" s="5"/>
      <c r="O29" s="10"/>
      <c r="P29" s="5"/>
      <c r="Q29" s="63"/>
      <c r="R29" s="36"/>
      <c r="S29" s="10"/>
    </row>
    <row r="30" spans="1:19" ht="30" x14ac:dyDescent="0.25">
      <c r="A30"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30" s="12">
        <v>25</v>
      </c>
      <c r="C30" s="10"/>
      <c r="D30" s="10"/>
      <c r="E30" s="10"/>
      <c r="F30" s="10"/>
      <c r="G30" s="5"/>
      <c r="H30" s="10"/>
      <c r="I30" s="24"/>
      <c r="J30" s="25"/>
      <c r="K30" s="5"/>
      <c r="L30" s="5"/>
      <c r="M30" s="5"/>
      <c r="N30" s="5"/>
      <c r="O30" s="10"/>
      <c r="P30" s="5"/>
      <c r="Q30" s="63"/>
      <c r="R30" s="36"/>
      <c r="S30" s="10"/>
    </row>
    <row r="31" spans="1:19" ht="30" x14ac:dyDescent="0.25">
      <c r="A31"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31" s="12">
        <v>26</v>
      </c>
      <c r="C31" s="10"/>
      <c r="D31" s="10"/>
      <c r="E31" s="10"/>
      <c r="F31" s="10"/>
      <c r="G31" s="5"/>
      <c r="H31" s="10"/>
      <c r="I31" s="24"/>
      <c r="J31" s="25"/>
      <c r="K31" s="5"/>
      <c r="L31" s="5"/>
      <c r="M31" s="5"/>
      <c r="N31" s="5"/>
      <c r="O31" s="10"/>
      <c r="P31" s="5"/>
      <c r="Q31" s="63"/>
      <c r="R31" s="36"/>
      <c r="S31" s="10"/>
    </row>
    <row r="32" spans="1:19" ht="30" x14ac:dyDescent="0.25">
      <c r="A32"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32" s="12">
        <v>27</v>
      </c>
      <c r="C32" s="10"/>
      <c r="D32" s="10"/>
      <c r="E32" s="10"/>
      <c r="F32" s="10"/>
      <c r="G32" s="5"/>
      <c r="H32" s="10"/>
      <c r="I32" s="24"/>
      <c r="J32" s="25"/>
      <c r="K32" s="5"/>
      <c r="L32" s="5"/>
      <c r="M32" s="5"/>
      <c r="N32" s="5"/>
      <c r="O32" s="10"/>
      <c r="P32" s="5"/>
      <c r="Q32" s="63"/>
      <c r="R32" s="36"/>
      <c r="S32" s="10"/>
    </row>
    <row r="33" spans="1:19" ht="30" x14ac:dyDescent="0.25">
      <c r="A33"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33" s="12">
        <v>28</v>
      </c>
      <c r="C33" s="10"/>
      <c r="D33" s="10"/>
      <c r="E33" s="10"/>
      <c r="F33" s="10"/>
      <c r="G33" s="5"/>
      <c r="H33" s="10"/>
      <c r="I33" s="24"/>
      <c r="J33" s="25"/>
      <c r="K33" s="5"/>
      <c r="L33" s="5"/>
      <c r="M33" s="5"/>
      <c r="N33" s="5"/>
      <c r="O33" s="10"/>
      <c r="P33" s="5"/>
      <c r="Q33" s="63"/>
      <c r="R33" s="36"/>
      <c r="S33" s="10"/>
    </row>
    <row r="34" spans="1:19" ht="30" x14ac:dyDescent="0.25">
      <c r="A34"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34" s="12">
        <v>29</v>
      </c>
      <c r="C34" s="10"/>
      <c r="D34" s="10"/>
      <c r="E34" s="10"/>
      <c r="F34" s="10"/>
      <c r="G34" s="5"/>
      <c r="H34" s="10"/>
      <c r="I34" s="24"/>
      <c r="J34" s="25"/>
      <c r="K34" s="5"/>
      <c r="L34" s="5"/>
      <c r="M34" s="5"/>
      <c r="N34" s="5"/>
      <c r="O34" s="10"/>
      <c r="P34" s="5"/>
      <c r="Q34" s="63"/>
      <c r="R34" s="36"/>
      <c r="S34" s="10"/>
    </row>
    <row r="35" spans="1:19" ht="30" x14ac:dyDescent="0.25">
      <c r="A35" s="35" t="str">
        <f>IF(OR(ISBLANK(SchA691023[[#This Row],[School Name]]),ISBLANK(SchA691023[[#This Row],[School Code]]),ISBLANK(SchA691023[[#This Row],[Facility Code]]),ISBLANK(SchA691023[[#This Row],[Location]]),ISBLANK(SchA691023[[#This Row],[Modular Unit Type]]),ISBLANK(SchA691023[[#This Row],[Unit Age]]),ISBLANK(SchA691023[[#This Row],[P3 School]]),ISBLANK(SchA691023[[#This Row],[Unit Condition]]),ISBLANK(SchA691023[[#This Row],[Manufacturer ]]),ISBLANK(SchA691023[[#This Row],[Year Constructed
(19XX or 20XX)]]),ISBLANK(SchA691023[[#This Row],[Reclamation Required]]),ISBLANK(SchA691023[[#This Row],[Required Documents Attached?]]),ISBLANK(SchA691023[[#This Row],[Additional Scope Funding Documentation Attached?]]),ISBLANK(SchA691023[[#This Row],[Total Funding Requested]]),ISBLANK(SchA691023[[#This Row],[Proposed Demolition Date   
(Year Month)]]),ISBLANK(SchA691023[[#This Row],[ Unit T-Code]]),ISBLANK(SchA691023[[#This Row],[Explanation for Request
Please provide a detailed explanation for the modular request, category code, additional project costs and site requirements (if applicable)]])),"[Incomplete]","[Complete]")</f>
        <v>[Incomplete]</v>
      </c>
      <c r="B35" s="12">
        <v>30</v>
      </c>
      <c r="C35" s="10"/>
      <c r="D35" s="10"/>
      <c r="E35" s="10"/>
      <c r="F35" s="10"/>
      <c r="G35" s="5"/>
      <c r="H35" s="10"/>
      <c r="I35" s="24"/>
      <c r="J35" s="25"/>
      <c r="K35" s="5"/>
      <c r="L35" s="5"/>
      <c r="M35" s="5"/>
      <c r="N35" s="5"/>
      <c r="O35" s="10"/>
      <c r="P35" s="5"/>
      <c r="Q35" s="63"/>
      <c r="R35" s="36"/>
      <c r="S35" s="10"/>
    </row>
  </sheetData>
  <sheetProtection algorithmName="SHA-512" hashValue="HI35DEGGA9Z701xLB0P9CGYiJmPx2JUOYfa7d56sIdioCwl+WzgdPCaOtIpVtUNNe7iLEkk2xME6zTGmhLkkPg==" saltValue="nOVW/HYA8mL7rVnDXQs2vA==" spinCount="100000" sheet="1" insertRows="0" deleteRows="0" selectLockedCells="1" sort="0" autoFilter="0"/>
  <phoneticPr fontId="33" type="noConversion"/>
  <conditionalFormatting sqref="A5:A1048576">
    <cfRule type="cellIs" dxfId="22" priority="1" operator="equal">
      <formula>"[Complete]"</formula>
    </cfRule>
    <cfRule type="cellIs" dxfId="21" priority="2" operator="equal">
      <formula>"[Incomplete]"</formula>
    </cfRule>
  </conditionalFormatting>
  <dataValidations xWindow="891" yWindow="459" count="14">
    <dataValidation type="textLength" operator="equal" allowBlank="1" showInputMessage="1" showErrorMessage="1" promptTitle="T-Code" prompt="Type T-Code of modular or portable. i.e. T4501" sqref="J6:J35" xr:uid="{55CD611B-8E32-477C-82A0-FD3557D72583}">
      <formula1>5</formula1>
    </dataValidation>
    <dataValidation allowBlank="1" showInputMessage="1" showErrorMessage="1" promptTitle="Derived Values" prompt="This column indicates whether the submitted record is complete or needs additional info." sqref="A6:A35" xr:uid="{06621688-B35B-4AF1-AECE-B00897BCA628}"/>
    <dataValidation type="whole" operator="greaterThanOrEqual" allowBlank="1" showInputMessage="1" showErrorMessage="1" promptTitle="Board Priority" prompt="To add more records (rows), go to the bottom of this column, type in the next board priority number in sequence." sqref="B6:B35" xr:uid="{5A8871E2-50F5-456A-BE70-9607C5A0EF3A}">
      <formula1>1</formula1>
    </dataValidation>
    <dataValidation type="list" allowBlank="1" showInputMessage="1" showErrorMessage="1" promptTitle="Use Dropdown" prompt="Supporting documentation attached? e.g. Site layout" sqref="O6:O35" xr:uid="{212D282E-FA0F-45ED-8B32-A5419CAFEC6E}">
      <formula1>"Yes,No"</formula1>
    </dataValidation>
    <dataValidation type="list" allowBlank="1" showInputMessage="1" showErrorMessage="1" promptTitle="P3 School" prompt="Is this a P3 school? In accordance with the School Capital Manual, the modular classroom program does not provide modular classrooms for P3 schools that have achieved full build out capacity. " sqref="I6:I35" xr:uid="{205ADFE0-DFD0-4627-9DBB-5434720AE6FA}">
      <formula1>"Yes,No"</formula1>
    </dataValidation>
    <dataValidation allowBlank="1" showInputMessage="1" promptTitle="Manufacturer" prompt="Specify Manufacturer." sqref="G6:G35" xr:uid="{31DA3E00-F307-4B76-A744-3056926EF144}"/>
    <dataValidation allowBlank="1" showInputMessage="1" promptTitle="Construction Year" prompt="Please enter the construction year of the modular unit." sqref="H6:H35" xr:uid="{834559EB-AD8D-4DF5-AEE2-D204BC984D37}"/>
    <dataValidation type="list" allowBlank="1" showInputMessage="1" showErrorMessage="1" promptTitle="Unit Condition" prompt="Specify condition of unit." sqref="M6:M35" xr:uid="{517BA87F-5837-436A-9544-039E252AE50E}">
      <formula1>"Excellent,Good,Fair,Poor"</formula1>
    </dataValidation>
    <dataValidation type="list" allowBlank="1" showInputMessage="1" showErrorMessage="1" promptTitle="Reclamation Required" prompt="Is reclamation required?" sqref="N6:N35" xr:uid="{13198718-6324-407B-865C-C2AD15B2E94A}">
      <formula1>"Yes,No"</formula1>
    </dataValidation>
    <dataValidation allowBlank="1" showInputMessage="1" showErrorMessage="1" promptTitle="Proposed Demolition Date" prompt="Specify proposed demolition date using YYYY-MM format. i.e. 2023-04 for April 2023." sqref="R6:R35" xr:uid="{EBA68A22-5A16-4D13-AAC8-A717A822F307}"/>
    <dataValidation allowBlank="1" showInputMessage="1" showErrorMessage="1" promptTitle="Explanation for Request" prompt="Please provide a detailed explanation for the modular request, category code, additional project costs and site requirements (if applicable)_x000a__x000a_Expand formula bar to read easier._x000a_Press Alt+Enter to add line breaks." sqref="S6:S35" xr:uid="{5BC513DE-5BA2-489F-986D-67A2CC76E7FC}"/>
    <dataValidation type="list" allowBlank="1" showInputMessage="1" showErrorMessage="1" promptTitle="Additional Scope Funding" prompt="Supporting documentation attached for Additional Scope Funding? e.g. fire hydrant, parking spaces" sqref="P6:P35" xr:uid="{C4D458D9-4E0E-446E-8ABA-6B567CA3F6C4}">
      <formula1>"Yes,No"</formula1>
    </dataValidation>
    <dataValidation allowBlank="1" showInputMessage="1" showErrorMessage="1" promptTitle="Total Funding Requested" sqref="Q6:Q35" xr:uid="{C8D18F0F-287E-4EF5-87C6-883EC8078A08}"/>
    <dataValidation allowBlank="1" showErrorMessage="1" promptTitle="Use Dropdown" prompt="Specify request category code." sqref="Q6:Q35" xr:uid="{9F5643FC-F4D6-422C-B39C-E6EE82DA1F2B}"/>
  </dataValidations>
  <pageMargins left="0.7" right="0.7" top="0.75" bottom="0.75" header="0.3" footer="0.3"/>
  <pageSetup scale="51" fitToHeight="0" orientation="landscape" r:id="rId1"/>
  <headerFooter>
    <oddFooter>&amp;L_x000D_&amp;1#&amp;"Calibri"&amp;11&amp;K000000 Classification: Public&amp;R&amp;A</oddFooter>
  </headerFooter>
  <drawing r:id="rId2"/>
  <tableParts count="1">
    <tablePart r:id="rId3"/>
  </tableParts>
  <extLst>
    <ext xmlns:x14="http://schemas.microsoft.com/office/spreadsheetml/2009/9/main" uri="{CCE6A557-97BC-4b89-ADB6-D9C93CAAB3DF}">
      <x14:dataValidations xmlns:xm="http://schemas.microsoft.com/office/excel/2006/main" xWindow="891" yWindow="459" count="9">
        <x14:dataValidation type="list" allowBlank="1" showInputMessage="1" showErrorMessage="1" promptTitle="Use Dropdown" prompt="Specify request category code." xr:uid="{ADE02EDE-4A67-4483-BF0C-CBB64D794A42}">
          <x14:formula1>
            <xm:f>DataValid!$E$7:$E$10</xm:f>
          </x14:formula1>
          <xm:sqref>O6:O35</xm:sqref>
        </x14:dataValidation>
        <x14:dataValidation type="list" operator="greaterThanOrEqual" allowBlank="1" showInputMessage="1" promptTitle="School Code" prompt="Please choose from the drop-down list. If the school code is not in the drop-down list, please enter it accordingly._x000a_" xr:uid="{14E53A39-DA65-4A1D-B4B3-0A2A1AE33357}">
          <x14:formula1>
            <xm:f>OFFSET('Jurisdiction-SchoolCode'!$B$2, 1, MATCH($L$3, 'Jurisdiction-SchoolCode'!$B$2:$CC$2, 0)-1, COUNTA(OFFSET('Jurisdiction-SchoolCode'!$B$2, 1, MATCH($L$3, 'Jurisdiction-SchoolCode'!$B$2:$CC$2, 0)- 1, 264, 1)), 1)</xm:f>
          </x14:formula1>
          <xm:sqref>D6:D35</xm:sqref>
        </x14:dataValidation>
        <x14:dataValidation type="list" operator="greaterThanOrEqual" allowBlank="1" showInputMessage="1" promptTitle="Facility Code" prompt="Please choose from the drop-down list. If the facility code is not in the drop-down list, please enter it accordingly." xr:uid="{EE3A1BCC-6B5D-46C3-A414-BD972F53D607}">
          <x14:formula1>
            <xm:f>OFFSET('Jurisdiction-Facility'!$B$2, 1, MATCH($M$3, 'Jurisdiction-Facility'!$B$2:$CC$2, 0)-1, COUNTA(OFFSET('Jurisdiction-Facility'!$B$2, 1, MATCH($M$3, 'Jurisdiction-Facility'!$B$2:$CC$2, 0)- 1, 264, 1)), 1)</xm:f>
          </x14:formula1>
          <xm:sqref>E6:E35</xm:sqref>
        </x14:dataValidation>
        <x14:dataValidation type="list" operator="greaterThanOrEqual" allowBlank="1" showInputMessage="1" promptTitle="Facility Code" prompt="Please choose from the drop-down list. If the facility is not in the drop-down list, please enter it accordingly." xr:uid="{9A4F5D24-04CA-4E11-BC11-4488968A33F9}">
          <x14:formula1>
            <xm:f>OFFSET('Jurisdiction-Facility'!$B$2, 1, MATCH($K$3, 'Jurisdiction-Facility'!$B$2:$CC$2, 0)-1, COUNTA(OFFSET('Jurisdiction-Facility'!$B$2, 1, MATCH($K$3, 'Jurisdiction-Facility'!$B$2:$CC$2, 0)- 1, 264, 1)), 1)</xm:f>
          </x14:formula1>
          <xm:sqref>E6:E35</xm:sqref>
        </x14:dataValidation>
        <x14:dataValidation type="list" operator="greaterThanOrEqual" allowBlank="1" showInputMessage="1" promptTitle="Location" prompt="Please choose from the drop-down list. If the location is not in the drop-down list, please enter it accordingly." xr:uid="{DA90A6DE-3F1E-4432-8FA7-C689234A672F}">
          <x14:formula1>
            <xm:f>OFFSET('Facility-Location'!$B$2, 1, MATCH(E6, 'Facility-Location'!$B$2:$BOF$2, 0)-1, COUNTA(OFFSET('Facility-Location'!$B$2, 1, MATCH(E6, 'Facility-Location'!$B$2:$BOF$2, 0)- 1, 3, 1)), 1)</xm:f>
          </x14:formula1>
          <xm:sqref>F6:F35</xm:sqref>
        </x14:dataValidation>
        <x14:dataValidation type="list" allowBlank="1" showInputMessage="1" showErrorMessage="1" promptTitle="Modular Unit Type" prompt="Specify Modular Unit Configuration. If Other is selected, attach drawing." xr:uid="{D34E6F84-726E-4BCD-9FFB-CCE259969A4A}">
          <x14:formula1>
            <xm:f>DataValid!$I$7:$I$21</xm:f>
          </x14:formula1>
          <xm:sqref>K6:K35</xm:sqref>
        </x14:dataValidation>
        <x14:dataValidation type="list" allowBlank="1" showInputMessage="1" showErrorMessage="1" promptTitle="Unit Age" prompt="Specify age of unit in years" xr:uid="{C2C36CB4-5282-46C1-A141-A3B1D01674FE}">
          <x14:formula1>
            <xm:f>DataValid!$K$7:$K$15</xm:f>
          </x14:formula1>
          <xm:sqref>L6:L35</xm:sqref>
        </x14:dataValidation>
        <x14:dataValidation type="list" operator="greaterThanOrEqual" allowBlank="1" showInputMessage="1" promptTitle="School Name" prompt="Please choose from the drop-down list. If the school is not in the drop-down list, please enter it accordingly." xr:uid="{6B999BA0-37D3-4A32-8550-88317E9F2D3D}">
          <x14:formula1>
            <xm:f>OFFSET('Jurisdiction-SchoolName'!$B$2, 1, MATCH($M$3, 'Jurisdiction-SchoolName'!$B$2:$CE$2, 0)-1, COUNTA(OFFSET('Jurisdiction-SchoolName'!$B$2, 1, MATCH($M$3, 'Jurisdiction-SchoolName'!$B$2:$CE$2, 0)- 1, 264, 1)), 1)</xm:f>
          </x14:formula1>
          <xm:sqref>C6:C35</xm:sqref>
        </x14:dataValidation>
        <x14:dataValidation type="list" operator="greaterThanOrEqual" allowBlank="1" showInputMessage="1" promptTitle="School Code" prompt="Please choose from the drop-down list. If the school code is not in the drop-down list, please enter it accordingly." xr:uid="{3200CB09-D4DF-4F07-A9C9-54ABD623CEB2}">
          <x14:formula1>
            <xm:f>OFFSET('Jurisdiction-SchoolCode'!$B$2, 1, MATCH($M$3, 'Jurisdiction-SchoolCode'!$B$2:$CE$2, 0)-1, COUNTA(OFFSET('Jurisdiction-SchoolCode'!$B$2, 1, MATCH($M$3, 'Jurisdiction-SchoolCode'!$B$2:$CE$2, 0)- 1, 264, 1)), 1)</xm:f>
          </x14:formula1>
          <xm:sqref>D6:D35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B56F0-24EA-4753-AD7E-291FC61093D1}">
  <sheetPr>
    <tabColor theme="8"/>
  </sheetPr>
  <dimension ref="B2:M1603"/>
  <sheetViews>
    <sheetView topLeftCell="A6" workbookViewId="0"/>
  </sheetViews>
  <sheetFormatPr defaultColWidth="9.140625" defaultRowHeight="15" x14ac:dyDescent="0.25"/>
  <cols>
    <col min="1" max="1" width="9.140625" style="3"/>
    <col min="2" max="2" width="62.140625" style="3" bestFit="1" customWidth="1"/>
    <col min="3" max="3" width="10.85546875" style="3" bestFit="1" customWidth="1"/>
    <col min="4" max="4" width="14.140625" style="3" bestFit="1" customWidth="1"/>
    <col min="5" max="5" width="9.140625" style="3"/>
    <col min="6" max="6" width="30.140625" style="3" bestFit="1" customWidth="1"/>
    <col min="7" max="7" width="9.140625" style="3"/>
    <col min="8" max="8" width="42.28515625" style="3" customWidth="1"/>
    <col min="9" max="11" width="9.140625" style="3"/>
    <col min="12" max="12" width="9.7109375" style="3" bestFit="1" customWidth="1"/>
    <col min="13" max="16384" width="9.140625" style="3"/>
  </cols>
  <sheetData>
    <row r="2" spans="2:13" x14ac:dyDescent="0.25">
      <c r="B2" s="1" t="s">
        <v>30</v>
      </c>
    </row>
    <row r="3" spans="2:13" x14ac:dyDescent="0.25">
      <c r="B3" s="3" t="s">
        <v>31</v>
      </c>
    </row>
    <row r="6" spans="2:13" x14ac:dyDescent="0.25">
      <c r="B6" s="1" t="s">
        <v>32</v>
      </c>
      <c r="C6" s="1" t="s">
        <v>33</v>
      </c>
      <c r="D6" s="1" t="s">
        <v>34</v>
      </c>
      <c r="E6" s="1" t="s">
        <v>35</v>
      </c>
      <c r="F6" s="1" t="s">
        <v>36</v>
      </c>
      <c r="G6" s="1" t="s">
        <v>37</v>
      </c>
      <c r="H6" s="1" t="s">
        <v>38</v>
      </c>
      <c r="I6" s="1" t="s">
        <v>39</v>
      </c>
      <c r="J6" s="1" t="s">
        <v>40</v>
      </c>
      <c r="K6" s="1" t="s">
        <v>41</v>
      </c>
      <c r="L6" s="1" t="s">
        <v>6739</v>
      </c>
      <c r="M6" s="1" t="s">
        <v>15</v>
      </c>
    </row>
    <row r="7" spans="2:13" x14ac:dyDescent="0.25">
      <c r="B7" s="4" t="s">
        <v>6765</v>
      </c>
      <c r="C7" s="30">
        <v>395</v>
      </c>
      <c r="D7" t="s">
        <v>22</v>
      </c>
      <c r="E7" s="3" t="s">
        <v>43</v>
      </c>
      <c r="F7" s="3" t="s">
        <v>44</v>
      </c>
      <c r="G7" s="3">
        <v>0</v>
      </c>
      <c r="H7" s="3" t="s">
        <v>45</v>
      </c>
      <c r="I7" s="3" t="s">
        <v>46</v>
      </c>
      <c r="J7" s="3" t="s">
        <v>47</v>
      </c>
      <c r="K7" s="3" t="s">
        <v>48</v>
      </c>
      <c r="L7" s="3" t="s">
        <v>6741</v>
      </c>
      <c r="M7" t="s">
        <v>6522</v>
      </c>
    </row>
    <row r="8" spans="2:13" x14ac:dyDescent="0.25">
      <c r="B8" s="3" t="s">
        <v>42</v>
      </c>
      <c r="C8" s="30">
        <v>6021</v>
      </c>
      <c r="D8">
        <v>1</v>
      </c>
      <c r="E8" s="3" t="s">
        <v>23</v>
      </c>
      <c r="F8" s="3" t="s">
        <v>14092</v>
      </c>
      <c r="G8" s="3">
        <v>1</v>
      </c>
      <c r="H8" s="3" t="s">
        <v>50</v>
      </c>
      <c r="I8" s="3" t="s">
        <v>51</v>
      </c>
      <c r="J8" s="3" t="s">
        <v>52</v>
      </c>
      <c r="K8" s="3" t="s">
        <v>53</v>
      </c>
      <c r="L8" s="3" t="s">
        <v>6742</v>
      </c>
      <c r="M8" t="s">
        <v>1718</v>
      </c>
    </row>
    <row r="9" spans="2:13" x14ac:dyDescent="0.25">
      <c r="B9" s="3" t="s">
        <v>49</v>
      </c>
      <c r="C9" s="30">
        <v>6020</v>
      </c>
      <c r="D9">
        <v>2</v>
      </c>
      <c r="E9" s="3" t="s">
        <v>55</v>
      </c>
      <c r="F9" s="3" t="s">
        <v>56</v>
      </c>
      <c r="G9" s="3">
        <v>2</v>
      </c>
      <c r="H9" s="3" t="s">
        <v>57</v>
      </c>
      <c r="I9" s="3" t="s">
        <v>58</v>
      </c>
      <c r="J9" s="3" t="s">
        <v>59</v>
      </c>
      <c r="K9" s="3" t="s">
        <v>60</v>
      </c>
      <c r="L9" s="3" t="s">
        <v>6743</v>
      </c>
      <c r="M9" t="s">
        <v>1693</v>
      </c>
    </row>
    <row r="10" spans="2:13" x14ac:dyDescent="0.25">
      <c r="B10" s="3" t="s">
        <v>54</v>
      </c>
      <c r="C10" s="30">
        <v>6017</v>
      </c>
      <c r="D10">
        <v>3</v>
      </c>
      <c r="E10" s="3" t="s">
        <v>62</v>
      </c>
      <c r="G10" s="3">
        <v>3</v>
      </c>
      <c r="H10" s="3" t="s">
        <v>63</v>
      </c>
      <c r="I10" s="3" t="s">
        <v>64</v>
      </c>
      <c r="K10" s="3" t="s">
        <v>65</v>
      </c>
      <c r="L10" s="3" t="s">
        <v>14112</v>
      </c>
      <c r="M10" t="s">
        <v>3716</v>
      </c>
    </row>
    <row r="11" spans="2:13" x14ac:dyDescent="0.25">
      <c r="B11" s="3" t="s">
        <v>61</v>
      </c>
      <c r="C11" s="30">
        <v>151</v>
      </c>
      <c r="D11">
        <v>4</v>
      </c>
      <c r="G11" s="3">
        <v>4</v>
      </c>
      <c r="H11" s="3" t="s">
        <v>66</v>
      </c>
      <c r="I11" s="3" t="s">
        <v>67</v>
      </c>
      <c r="K11" s="3" t="s">
        <v>68</v>
      </c>
      <c r="L11" s="3" t="s">
        <v>14113</v>
      </c>
      <c r="M11" t="s">
        <v>1736</v>
      </c>
    </row>
    <row r="12" spans="2:13" x14ac:dyDescent="0.25">
      <c r="B12" s="3" t="s">
        <v>69</v>
      </c>
      <c r="C12" s="30">
        <v>152</v>
      </c>
      <c r="D12">
        <v>5</v>
      </c>
      <c r="G12" s="3">
        <v>5</v>
      </c>
      <c r="H12" s="3" t="s">
        <v>70</v>
      </c>
      <c r="I12" s="3" t="s">
        <v>71</v>
      </c>
      <c r="K12" s="3" t="s">
        <v>72</v>
      </c>
      <c r="M12" t="s">
        <v>1763</v>
      </c>
    </row>
    <row r="13" spans="2:13" x14ac:dyDescent="0.25">
      <c r="B13" s="3" t="s">
        <v>6828</v>
      </c>
      <c r="C13" s="30">
        <v>6019</v>
      </c>
      <c r="D13">
        <v>6</v>
      </c>
      <c r="G13" s="3">
        <v>6</v>
      </c>
      <c r="H13" s="3" t="s">
        <v>73</v>
      </c>
      <c r="I13" s="3" t="s">
        <v>74</v>
      </c>
      <c r="K13" s="3" t="s">
        <v>75</v>
      </c>
      <c r="M13" t="s">
        <v>1785</v>
      </c>
    </row>
    <row r="14" spans="2:13" x14ac:dyDescent="0.25">
      <c r="B14" s="3" t="s">
        <v>76</v>
      </c>
      <c r="C14" s="30">
        <v>45</v>
      </c>
      <c r="D14">
        <v>7</v>
      </c>
      <c r="G14" s="3">
        <v>7</v>
      </c>
      <c r="H14" s="3" t="s">
        <v>77</v>
      </c>
      <c r="I14" s="3" t="s">
        <v>78</v>
      </c>
      <c r="K14" s="3" t="s">
        <v>79</v>
      </c>
      <c r="M14" t="s">
        <v>1792</v>
      </c>
    </row>
    <row r="15" spans="2:13" x14ac:dyDescent="0.25">
      <c r="B15" s="4" t="s">
        <v>80</v>
      </c>
      <c r="C15" s="30">
        <v>9</v>
      </c>
      <c r="D15">
        <v>8</v>
      </c>
      <c r="G15" s="3">
        <v>8</v>
      </c>
      <c r="H15" s="3" t="s">
        <v>81</v>
      </c>
      <c r="I15" s="3" t="s">
        <v>82</v>
      </c>
      <c r="K15" s="3" t="s">
        <v>83</v>
      </c>
      <c r="M15" t="s">
        <v>1799</v>
      </c>
    </row>
    <row r="16" spans="2:13" x14ac:dyDescent="0.25">
      <c r="B16" s="4" t="s">
        <v>84</v>
      </c>
      <c r="C16" s="30">
        <v>399</v>
      </c>
      <c r="D16">
        <v>9</v>
      </c>
      <c r="G16" s="3">
        <v>9</v>
      </c>
      <c r="H16" s="3" t="s">
        <v>85</v>
      </c>
      <c r="I16" s="3" t="s">
        <v>86</v>
      </c>
      <c r="M16" t="s">
        <v>1822</v>
      </c>
    </row>
    <row r="17" spans="2:13" x14ac:dyDescent="0.25">
      <c r="B17" s="4" t="s">
        <v>87</v>
      </c>
      <c r="C17" s="30">
        <v>3170</v>
      </c>
      <c r="D17">
        <v>10</v>
      </c>
      <c r="G17" s="3">
        <v>10</v>
      </c>
      <c r="H17" s="3" t="s">
        <v>88</v>
      </c>
      <c r="I17" s="3" t="s">
        <v>89</v>
      </c>
      <c r="M17" t="s">
        <v>1845</v>
      </c>
    </row>
    <row r="18" spans="2:13" x14ac:dyDescent="0.25">
      <c r="B18" s="4" t="s">
        <v>90</v>
      </c>
      <c r="C18" s="30">
        <v>4870</v>
      </c>
      <c r="D18">
        <v>11</v>
      </c>
      <c r="G18" s="3">
        <v>11</v>
      </c>
      <c r="H18" s="3" t="s">
        <v>91</v>
      </c>
      <c r="I18" s="3" t="s">
        <v>92</v>
      </c>
      <c r="M18" t="s">
        <v>1849</v>
      </c>
    </row>
    <row r="19" spans="2:13" x14ac:dyDescent="0.25">
      <c r="B19" s="4" t="s">
        <v>93</v>
      </c>
      <c r="C19" s="30">
        <v>154</v>
      </c>
      <c r="D19">
        <v>12</v>
      </c>
      <c r="G19" s="3">
        <v>12</v>
      </c>
      <c r="H19" s="3" t="s">
        <v>94</v>
      </c>
      <c r="I19" s="3" t="s">
        <v>9</v>
      </c>
      <c r="M19" t="s">
        <v>1853</v>
      </c>
    </row>
    <row r="20" spans="2:13" x14ac:dyDescent="0.25">
      <c r="B20" s="4" t="s">
        <v>95</v>
      </c>
      <c r="C20" s="30">
        <v>6015</v>
      </c>
      <c r="D20"/>
      <c r="G20" s="3">
        <v>13</v>
      </c>
      <c r="H20" s="3" t="s">
        <v>96</v>
      </c>
      <c r="I20" s="3" t="s">
        <v>97</v>
      </c>
      <c r="M20" t="s">
        <v>1860</v>
      </c>
    </row>
    <row r="21" spans="2:13" x14ac:dyDescent="0.25">
      <c r="B21" s="4" t="s">
        <v>98</v>
      </c>
      <c r="C21" s="30">
        <v>369</v>
      </c>
      <c r="D21"/>
      <c r="G21" s="3">
        <v>14</v>
      </c>
      <c r="H21" s="3" t="s">
        <v>99</v>
      </c>
      <c r="I21" s="3" t="s">
        <v>100</v>
      </c>
      <c r="M21" t="s">
        <v>3264</v>
      </c>
    </row>
    <row r="22" spans="2:13" x14ac:dyDescent="0.25">
      <c r="B22" s="4" t="s">
        <v>14099</v>
      </c>
      <c r="C22" s="30">
        <v>370</v>
      </c>
      <c r="D22"/>
      <c r="G22" s="3">
        <v>15</v>
      </c>
      <c r="H22" s="3" t="s">
        <v>101</v>
      </c>
      <c r="M22" t="s">
        <v>1930</v>
      </c>
    </row>
    <row r="23" spans="2:13" x14ac:dyDescent="0.25">
      <c r="B23" s="3" t="s">
        <v>102</v>
      </c>
      <c r="C23" s="30">
        <v>12</v>
      </c>
      <c r="D23"/>
      <c r="G23" s="3">
        <v>16</v>
      </c>
      <c r="H23" s="3" t="s">
        <v>103</v>
      </c>
      <c r="M23" t="s">
        <v>1946</v>
      </c>
    </row>
    <row r="24" spans="2:13" x14ac:dyDescent="0.25">
      <c r="B24" s="4" t="s">
        <v>104</v>
      </c>
      <c r="C24" s="30">
        <v>2125</v>
      </c>
      <c r="D24"/>
      <c r="G24" s="3">
        <v>17</v>
      </c>
      <c r="H24" s="3" t="s">
        <v>105</v>
      </c>
      <c r="M24" t="s">
        <v>1950</v>
      </c>
    </row>
    <row r="25" spans="2:13" x14ac:dyDescent="0.25">
      <c r="B25" s="4" t="s">
        <v>106</v>
      </c>
      <c r="C25" s="30">
        <v>2285</v>
      </c>
      <c r="D25"/>
      <c r="G25" s="3">
        <v>18</v>
      </c>
      <c r="H25" s="3" t="s">
        <v>107</v>
      </c>
      <c r="M25" t="s">
        <v>1958</v>
      </c>
    </row>
    <row r="26" spans="2:13" x14ac:dyDescent="0.25">
      <c r="B26" s="4" t="s">
        <v>108</v>
      </c>
      <c r="C26" s="30">
        <v>2245</v>
      </c>
      <c r="D26"/>
      <c r="G26" s="3">
        <v>19</v>
      </c>
      <c r="H26" s="3" t="s">
        <v>109</v>
      </c>
      <c r="M26" t="s">
        <v>1965</v>
      </c>
    </row>
    <row r="27" spans="2:13" x14ac:dyDescent="0.25">
      <c r="B27" s="4" t="s">
        <v>110</v>
      </c>
      <c r="C27" s="30">
        <v>1155</v>
      </c>
      <c r="D27"/>
      <c r="G27" s="3">
        <v>20</v>
      </c>
      <c r="H27" s="3" t="s">
        <v>111</v>
      </c>
      <c r="M27" t="s">
        <v>1969</v>
      </c>
    </row>
    <row r="28" spans="2:13" x14ac:dyDescent="0.25">
      <c r="B28" s="4" t="s">
        <v>112</v>
      </c>
      <c r="C28" s="30">
        <v>4010</v>
      </c>
      <c r="D28"/>
      <c r="G28" s="3">
        <v>21</v>
      </c>
      <c r="H28" s="3" t="s">
        <v>113</v>
      </c>
      <c r="M28" t="s">
        <v>1979</v>
      </c>
    </row>
    <row r="29" spans="2:13" x14ac:dyDescent="0.25">
      <c r="B29" s="3" t="s">
        <v>114</v>
      </c>
      <c r="C29" s="30">
        <v>3030</v>
      </c>
      <c r="D29"/>
      <c r="G29" s="3">
        <v>22</v>
      </c>
      <c r="H29" s="3" t="s">
        <v>115</v>
      </c>
      <c r="M29" t="s">
        <v>1994</v>
      </c>
    </row>
    <row r="30" spans="2:13" x14ac:dyDescent="0.25">
      <c r="B30" s="4" t="s">
        <v>116</v>
      </c>
      <c r="C30" s="30">
        <v>3065</v>
      </c>
      <c r="D30"/>
      <c r="G30" s="3">
        <v>23</v>
      </c>
      <c r="H30" s="3" t="s">
        <v>117</v>
      </c>
      <c r="M30" t="s">
        <v>1711</v>
      </c>
    </row>
    <row r="31" spans="2:13" x14ac:dyDescent="0.25">
      <c r="B31" s="3" t="s">
        <v>118</v>
      </c>
      <c r="C31" s="30">
        <v>53</v>
      </c>
      <c r="D31"/>
      <c r="G31" s="3">
        <v>24</v>
      </c>
      <c r="H31" s="3" t="s">
        <v>119</v>
      </c>
      <c r="M31" t="s">
        <v>1998</v>
      </c>
    </row>
    <row r="32" spans="2:13" x14ac:dyDescent="0.25">
      <c r="B32" s="4" t="s">
        <v>120</v>
      </c>
      <c r="C32" s="30">
        <v>4208</v>
      </c>
      <c r="D32"/>
      <c r="G32" s="3">
        <v>25</v>
      </c>
      <c r="H32" s="3" t="s">
        <v>121</v>
      </c>
      <c r="M32" t="s">
        <v>2008</v>
      </c>
    </row>
    <row r="33" spans="2:13" x14ac:dyDescent="0.25">
      <c r="B33" s="4" t="s">
        <v>8799</v>
      </c>
      <c r="C33" s="30">
        <v>52</v>
      </c>
      <c r="D33"/>
      <c r="H33" s="3" t="s">
        <v>122</v>
      </c>
      <c r="M33" t="s">
        <v>2036</v>
      </c>
    </row>
    <row r="34" spans="2:13" x14ac:dyDescent="0.25">
      <c r="B34" s="4" t="s">
        <v>123</v>
      </c>
      <c r="C34" s="30">
        <v>4330</v>
      </c>
      <c r="D34"/>
      <c r="H34" s="3" t="s">
        <v>124</v>
      </c>
      <c r="M34" t="s">
        <v>4417</v>
      </c>
    </row>
    <row r="35" spans="2:13" x14ac:dyDescent="0.25">
      <c r="B35" s="4" t="s">
        <v>125</v>
      </c>
      <c r="C35" s="30">
        <v>8060</v>
      </c>
      <c r="D35"/>
      <c r="H35" s="3" t="s">
        <v>126</v>
      </c>
      <c r="M35" t="s">
        <v>2056</v>
      </c>
    </row>
    <row r="36" spans="2:13" x14ac:dyDescent="0.25">
      <c r="B36" s="4" t="s">
        <v>127</v>
      </c>
      <c r="C36" s="30">
        <v>110</v>
      </c>
      <c r="D36"/>
      <c r="H36" s="3" t="s">
        <v>128</v>
      </c>
      <c r="M36" t="s">
        <v>2064</v>
      </c>
    </row>
    <row r="37" spans="2:13" x14ac:dyDescent="0.25">
      <c r="B37" s="3" t="s">
        <v>129</v>
      </c>
      <c r="C37" s="30">
        <v>3020</v>
      </c>
      <c r="D37"/>
      <c r="H37" s="3" t="s">
        <v>130</v>
      </c>
      <c r="M37" t="s">
        <v>2260</v>
      </c>
    </row>
    <row r="38" spans="2:13" x14ac:dyDescent="0.25">
      <c r="B38" s="4" t="s">
        <v>3</v>
      </c>
      <c r="C38" s="30">
        <v>46</v>
      </c>
      <c r="D38"/>
      <c r="H38" s="3" t="s">
        <v>131</v>
      </c>
      <c r="M38" t="s">
        <v>4069</v>
      </c>
    </row>
    <row r="39" spans="2:13" x14ac:dyDescent="0.25">
      <c r="B39" s="3" t="s">
        <v>132</v>
      </c>
      <c r="C39" s="30">
        <v>2195</v>
      </c>
      <c r="D39"/>
      <c r="H39" s="3" t="s">
        <v>133</v>
      </c>
      <c r="M39" t="s">
        <v>2105</v>
      </c>
    </row>
    <row r="40" spans="2:13" x14ac:dyDescent="0.25">
      <c r="B40" s="4" t="s">
        <v>134</v>
      </c>
      <c r="C40" s="30">
        <v>48</v>
      </c>
      <c r="D40"/>
      <c r="H40" s="3" t="s">
        <v>135</v>
      </c>
      <c r="M40" t="s">
        <v>2124</v>
      </c>
    </row>
    <row r="41" spans="2:13" x14ac:dyDescent="0.25">
      <c r="B41" s="4" t="s">
        <v>136</v>
      </c>
      <c r="C41" s="30">
        <v>1180</v>
      </c>
      <c r="D41"/>
      <c r="H41" s="3" t="s">
        <v>137</v>
      </c>
      <c r="M41" t="s">
        <v>3882</v>
      </c>
    </row>
    <row r="42" spans="2:13" x14ac:dyDescent="0.25">
      <c r="B42" s="4" t="s">
        <v>138</v>
      </c>
      <c r="C42" s="30">
        <v>3260</v>
      </c>
      <c r="D42"/>
      <c r="H42" s="3" t="s">
        <v>139</v>
      </c>
      <c r="M42" t="s">
        <v>2131</v>
      </c>
    </row>
    <row r="43" spans="2:13" x14ac:dyDescent="0.25">
      <c r="B43" s="4" t="s">
        <v>10423</v>
      </c>
      <c r="C43" s="30">
        <v>4160</v>
      </c>
      <c r="D43"/>
      <c r="H43" s="3" t="s">
        <v>141</v>
      </c>
      <c r="M43" t="s">
        <v>2135</v>
      </c>
    </row>
    <row r="44" spans="2:13" x14ac:dyDescent="0.25">
      <c r="B44" s="4" t="s">
        <v>140</v>
      </c>
      <c r="C44" s="30">
        <v>1250</v>
      </c>
      <c r="H44" s="3" t="s">
        <v>142</v>
      </c>
      <c r="M44" t="s">
        <v>2139</v>
      </c>
    </row>
    <row r="45" spans="2:13" x14ac:dyDescent="0.25">
      <c r="B45" s="4" t="s">
        <v>143</v>
      </c>
      <c r="C45" s="30">
        <v>2155</v>
      </c>
      <c r="H45" s="3" t="s">
        <v>144</v>
      </c>
      <c r="M45" t="s">
        <v>2143</v>
      </c>
    </row>
    <row r="46" spans="2:13" x14ac:dyDescent="0.25">
      <c r="B46" s="4" t="s">
        <v>145</v>
      </c>
      <c r="C46" s="30">
        <v>4130</v>
      </c>
      <c r="H46" s="3" t="s">
        <v>146</v>
      </c>
      <c r="M46" t="s">
        <v>2147</v>
      </c>
    </row>
    <row r="47" spans="2:13" x14ac:dyDescent="0.25">
      <c r="B47" s="4" t="s">
        <v>147</v>
      </c>
      <c r="C47" s="30">
        <v>3240</v>
      </c>
      <c r="H47" s="3" t="s">
        <v>148</v>
      </c>
      <c r="M47" t="s">
        <v>2158</v>
      </c>
    </row>
    <row r="48" spans="2:13" x14ac:dyDescent="0.25">
      <c r="B48" s="4" t="s">
        <v>149</v>
      </c>
      <c r="C48" s="30">
        <v>1085</v>
      </c>
      <c r="H48" s="3" t="s">
        <v>150</v>
      </c>
      <c r="M48" t="s">
        <v>2165</v>
      </c>
    </row>
    <row r="49" spans="2:13" x14ac:dyDescent="0.25">
      <c r="B49" s="3" t="s">
        <v>151</v>
      </c>
      <c r="C49" s="30">
        <v>2045</v>
      </c>
      <c r="H49" s="3" t="s">
        <v>152</v>
      </c>
      <c r="M49" t="s">
        <v>1926</v>
      </c>
    </row>
    <row r="50" spans="2:13" x14ac:dyDescent="0.25">
      <c r="B50" s="4" t="s">
        <v>153</v>
      </c>
      <c r="C50" s="30">
        <v>8040</v>
      </c>
      <c r="H50" s="3" t="s">
        <v>154</v>
      </c>
      <c r="M50" t="s">
        <v>2181</v>
      </c>
    </row>
    <row r="51" spans="2:13" x14ac:dyDescent="0.25">
      <c r="B51" s="4" t="s">
        <v>155</v>
      </c>
      <c r="C51" s="30">
        <v>4077</v>
      </c>
      <c r="H51" s="3" t="s">
        <v>156</v>
      </c>
      <c r="M51" t="s">
        <v>2194</v>
      </c>
    </row>
    <row r="52" spans="2:13" x14ac:dyDescent="0.25">
      <c r="B52" s="3" t="s">
        <v>157</v>
      </c>
      <c r="C52" s="30">
        <v>1220</v>
      </c>
      <c r="H52" s="3" t="s">
        <v>158</v>
      </c>
      <c r="M52" t="s">
        <v>2213</v>
      </c>
    </row>
    <row r="53" spans="2:13" x14ac:dyDescent="0.25">
      <c r="B53" s="4" t="s">
        <v>159</v>
      </c>
      <c r="C53" s="30">
        <v>21</v>
      </c>
      <c r="H53" s="3" t="s">
        <v>160</v>
      </c>
      <c r="M53" t="s">
        <v>2227</v>
      </c>
    </row>
    <row r="54" spans="2:13" x14ac:dyDescent="0.25">
      <c r="B54" s="4" t="s">
        <v>161</v>
      </c>
      <c r="C54" s="30">
        <v>4481</v>
      </c>
      <c r="H54" s="3" t="s">
        <v>162</v>
      </c>
      <c r="M54" t="s">
        <v>2231</v>
      </c>
    </row>
    <row r="55" spans="2:13" x14ac:dyDescent="0.25">
      <c r="B55" s="4" t="s">
        <v>163</v>
      </c>
      <c r="C55" s="30">
        <v>1045</v>
      </c>
      <c r="H55" s="3" t="s">
        <v>164</v>
      </c>
      <c r="M55" t="s">
        <v>2238</v>
      </c>
    </row>
    <row r="56" spans="2:13" x14ac:dyDescent="0.25">
      <c r="B56" s="4" t="s">
        <v>165</v>
      </c>
      <c r="C56" s="30">
        <v>4105</v>
      </c>
      <c r="H56" s="3" t="s">
        <v>166</v>
      </c>
      <c r="M56" t="s">
        <v>2116</v>
      </c>
    </row>
    <row r="57" spans="2:13" x14ac:dyDescent="0.25">
      <c r="B57" s="3" t="s">
        <v>167</v>
      </c>
      <c r="C57" s="30">
        <v>3040</v>
      </c>
      <c r="H57" s="3" t="s">
        <v>168</v>
      </c>
      <c r="M57" t="s">
        <v>2248</v>
      </c>
    </row>
    <row r="58" spans="2:13" x14ac:dyDescent="0.25">
      <c r="B58" s="4" t="s">
        <v>169</v>
      </c>
      <c r="C58" s="30">
        <v>47</v>
      </c>
      <c r="H58" s="3" t="s">
        <v>170</v>
      </c>
      <c r="M58" t="s">
        <v>2252</v>
      </c>
    </row>
    <row r="59" spans="2:13" x14ac:dyDescent="0.25">
      <c r="B59" s="3" t="s">
        <v>171</v>
      </c>
      <c r="C59" s="30">
        <v>1135</v>
      </c>
      <c r="H59" s="3" t="s">
        <v>172</v>
      </c>
      <c r="M59" t="s">
        <v>2256</v>
      </c>
    </row>
    <row r="60" spans="2:13" x14ac:dyDescent="0.25">
      <c r="B60" s="4" t="s">
        <v>173</v>
      </c>
      <c r="C60" s="30">
        <v>4501</v>
      </c>
      <c r="H60" s="3" t="s">
        <v>174</v>
      </c>
      <c r="M60" t="s">
        <v>1697</v>
      </c>
    </row>
    <row r="61" spans="2:13" x14ac:dyDescent="0.25">
      <c r="B61" s="4" t="s">
        <v>175</v>
      </c>
      <c r="C61" s="30">
        <v>3050</v>
      </c>
      <c r="H61" s="3" t="s">
        <v>176</v>
      </c>
      <c r="M61" t="s">
        <v>2299</v>
      </c>
    </row>
    <row r="62" spans="2:13" x14ac:dyDescent="0.25">
      <c r="B62" s="4" t="s">
        <v>177</v>
      </c>
      <c r="C62" s="30">
        <v>2275</v>
      </c>
      <c r="H62" s="3" t="s">
        <v>178</v>
      </c>
      <c r="M62" t="s">
        <v>2306</v>
      </c>
    </row>
    <row r="63" spans="2:13" x14ac:dyDescent="0.25">
      <c r="B63" s="4" t="s">
        <v>179</v>
      </c>
      <c r="C63" s="30">
        <v>1245</v>
      </c>
      <c r="H63" s="3" t="s">
        <v>180</v>
      </c>
      <c r="M63" t="s">
        <v>2320</v>
      </c>
    </row>
    <row r="64" spans="2:13" x14ac:dyDescent="0.25">
      <c r="B64" s="4" t="s">
        <v>181</v>
      </c>
      <c r="C64" s="30">
        <v>1280</v>
      </c>
      <c r="H64" s="3" t="s">
        <v>182</v>
      </c>
      <c r="M64" t="s">
        <v>2324</v>
      </c>
    </row>
    <row r="65" spans="2:13" x14ac:dyDescent="0.25">
      <c r="B65" s="4" t="s">
        <v>183</v>
      </c>
      <c r="C65" s="30">
        <v>8050</v>
      </c>
      <c r="H65" s="3" t="s">
        <v>184</v>
      </c>
      <c r="M65" t="s">
        <v>2347</v>
      </c>
    </row>
    <row r="66" spans="2:13" x14ac:dyDescent="0.25">
      <c r="B66" s="4" t="s">
        <v>185</v>
      </c>
      <c r="C66" s="30">
        <v>2255</v>
      </c>
      <c r="H66" s="3" t="s">
        <v>186</v>
      </c>
      <c r="M66" t="s">
        <v>2354</v>
      </c>
    </row>
    <row r="67" spans="2:13" x14ac:dyDescent="0.25">
      <c r="B67" s="3" t="s">
        <v>187</v>
      </c>
      <c r="C67" s="30">
        <v>2305</v>
      </c>
      <c r="H67" s="3" t="s">
        <v>188</v>
      </c>
      <c r="M67" t="s">
        <v>2364</v>
      </c>
    </row>
    <row r="68" spans="2:13" x14ac:dyDescent="0.25">
      <c r="B68" s="4" t="s">
        <v>189</v>
      </c>
      <c r="C68" s="30">
        <v>1070</v>
      </c>
      <c r="H68" s="3" t="s">
        <v>190</v>
      </c>
      <c r="M68" t="s">
        <v>2368</v>
      </c>
    </row>
    <row r="69" spans="2:13" x14ac:dyDescent="0.25">
      <c r="B69" s="4" t="s">
        <v>191</v>
      </c>
      <c r="C69" s="30">
        <v>177</v>
      </c>
      <c r="H69" s="3" t="s">
        <v>192</v>
      </c>
      <c r="M69" t="s">
        <v>2372</v>
      </c>
    </row>
    <row r="70" spans="2:13" x14ac:dyDescent="0.25">
      <c r="B70" s="3" t="s">
        <v>193</v>
      </c>
      <c r="C70" s="30">
        <v>1175</v>
      </c>
      <c r="H70" s="3" t="s">
        <v>194</v>
      </c>
      <c r="M70" t="s">
        <v>2376</v>
      </c>
    </row>
    <row r="71" spans="2:13" x14ac:dyDescent="0.25">
      <c r="B71" s="4" t="s">
        <v>195</v>
      </c>
      <c r="C71" s="30">
        <v>1115</v>
      </c>
      <c r="H71" s="3" t="s">
        <v>196</v>
      </c>
      <c r="M71" t="s">
        <v>3761</v>
      </c>
    </row>
    <row r="72" spans="2:13" x14ac:dyDescent="0.25">
      <c r="B72" s="4" t="s">
        <v>197</v>
      </c>
      <c r="C72" s="30">
        <v>195</v>
      </c>
      <c r="H72" s="3" t="s">
        <v>198</v>
      </c>
      <c r="M72" t="s">
        <v>2389</v>
      </c>
    </row>
    <row r="73" spans="2:13" x14ac:dyDescent="0.25">
      <c r="B73" s="4" t="s">
        <v>199</v>
      </c>
      <c r="C73" s="30">
        <v>19</v>
      </c>
      <c r="H73" s="3" t="s">
        <v>200</v>
      </c>
      <c r="M73" t="s">
        <v>2040</v>
      </c>
    </row>
    <row r="74" spans="2:13" x14ac:dyDescent="0.25">
      <c r="B74" s="3" t="s">
        <v>201</v>
      </c>
      <c r="C74" s="30">
        <v>3070</v>
      </c>
      <c r="H74" s="3" t="s">
        <v>202</v>
      </c>
      <c r="M74" t="s">
        <v>2429</v>
      </c>
    </row>
    <row r="75" spans="2:13" x14ac:dyDescent="0.25">
      <c r="B75" s="4" t="s">
        <v>203</v>
      </c>
      <c r="C75" s="30">
        <v>1190</v>
      </c>
      <c r="H75" s="3" t="s">
        <v>204</v>
      </c>
      <c r="M75" t="s">
        <v>3461</v>
      </c>
    </row>
    <row r="76" spans="2:13" x14ac:dyDescent="0.25">
      <c r="B76" s="4" t="s">
        <v>205</v>
      </c>
      <c r="C76" s="30">
        <v>284</v>
      </c>
      <c r="H76" s="3" t="s">
        <v>206</v>
      </c>
      <c r="M76" t="s">
        <v>2801</v>
      </c>
    </row>
    <row r="77" spans="2:13" x14ac:dyDescent="0.25">
      <c r="B77" s="3" t="s">
        <v>207</v>
      </c>
      <c r="C77" s="30">
        <v>7020</v>
      </c>
      <c r="H77" s="3" t="s">
        <v>208</v>
      </c>
      <c r="M77" t="s">
        <v>2445</v>
      </c>
    </row>
    <row r="78" spans="2:13" x14ac:dyDescent="0.25">
      <c r="B78" s="4" t="s">
        <v>209</v>
      </c>
      <c r="C78" s="30">
        <v>2185</v>
      </c>
      <c r="H78" s="3" t="s">
        <v>210</v>
      </c>
      <c r="M78" t="s">
        <v>2499</v>
      </c>
    </row>
    <row r="79" spans="2:13" x14ac:dyDescent="0.25">
      <c r="B79" s="4" t="s">
        <v>211</v>
      </c>
      <c r="C79" s="30">
        <v>20</v>
      </c>
      <c r="H79" s="3" t="s">
        <v>212</v>
      </c>
      <c r="M79" t="s">
        <v>6552</v>
      </c>
    </row>
    <row r="80" spans="2:13" x14ac:dyDescent="0.25">
      <c r="B80" s="4" t="s">
        <v>213</v>
      </c>
      <c r="C80" s="30">
        <v>1110</v>
      </c>
      <c r="H80" s="3" t="s">
        <v>214</v>
      </c>
      <c r="M80" t="s">
        <v>4613</v>
      </c>
    </row>
    <row r="81" spans="2:13" x14ac:dyDescent="0.25">
      <c r="B81" s="4" t="s">
        <v>215</v>
      </c>
      <c r="C81" s="30">
        <v>56</v>
      </c>
      <c r="H81" s="3" t="s">
        <v>216</v>
      </c>
      <c r="M81" t="s">
        <v>2512</v>
      </c>
    </row>
    <row r="82" spans="2:13" x14ac:dyDescent="0.25">
      <c r="B82" s="4" t="s">
        <v>217</v>
      </c>
      <c r="C82" s="30">
        <v>2115</v>
      </c>
      <c r="H82" s="3" t="s">
        <v>218</v>
      </c>
      <c r="M82" t="s">
        <v>3281</v>
      </c>
    </row>
    <row r="83" spans="2:13" x14ac:dyDescent="0.25">
      <c r="B83" s="4" t="s">
        <v>219</v>
      </c>
      <c r="C83" s="30">
        <v>1325</v>
      </c>
      <c r="H83" s="3" t="s">
        <v>220</v>
      </c>
      <c r="M83" t="s">
        <v>4178</v>
      </c>
    </row>
    <row r="84" spans="2:13" x14ac:dyDescent="0.25">
      <c r="B84" s="4" t="s">
        <v>221</v>
      </c>
      <c r="C84" s="30">
        <v>54</v>
      </c>
      <c r="H84" s="3" t="s">
        <v>222</v>
      </c>
      <c r="M84" t="s">
        <v>2522</v>
      </c>
    </row>
    <row r="85" spans="2:13" x14ac:dyDescent="0.25">
      <c r="B85" s="4" t="s">
        <v>223</v>
      </c>
      <c r="C85" s="30">
        <v>224</v>
      </c>
      <c r="H85" s="3" t="s">
        <v>224</v>
      </c>
      <c r="M85" t="s">
        <v>2151</v>
      </c>
    </row>
    <row r="86" spans="2:13" x14ac:dyDescent="0.25">
      <c r="B86" s="4" t="s">
        <v>14100</v>
      </c>
      <c r="C86" s="30">
        <v>109</v>
      </c>
      <c r="H86" s="3" t="s">
        <v>225</v>
      </c>
      <c r="M86" t="s">
        <v>1875</v>
      </c>
    </row>
    <row r="87" spans="2:13" x14ac:dyDescent="0.25">
      <c r="B87" s="4" t="s">
        <v>226</v>
      </c>
      <c r="C87" s="30">
        <v>400</v>
      </c>
      <c r="H87" s="3" t="s">
        <v>227</v>
      </c>
      <c r="M87" t="s">
        <v>2694</v>
      </c>
    </row>
    <row r="88" spans="2:13" x14ac:dyDescent="0.25">
      <c r="B88" s="3" t="s">
        <v>228</v>
      </c>
      <c r="C88" s="30">
        <v>2473</v>
      </c>
      <c r="H88" s="3" t="s">
        <v>229</v>
      </c>
      <c r="M88" t="s">
        <v>2562</v>
      </c>
    </row>
    <row r="89" spans="2:13" x14ac:dyDescent="0.25">
      <c r="H89" s="3" t="s">
        <v>230</v>
      </c>
      <c r="M89" t="s">
        <v>2578</v>
      </c>
    </row>
    <row r="90" spans="2:13" x14ac:dyDescent="0.25">
      <c r="H90" s="3" t="s">
        <v>231</v>
      </c>
      <c r="M90" t="s">
        <v>2594</v>
      </c>
    </row>
    <row r="91" spans="2:13" x14ac:dyDescent="0.25">
      <c r="H91" s="3" t="s">
        <v>232</v>
      </c>
      <c r="M91" t="s">
        <v>2623</v>
      </c>
    </row>
    <row r="92" spans="2:13" x14ac:dyDescent="0.25">
      <c r="H92" s="3" t="s">
        <v>233</v>
      </c>
      <c r="M92" t="s">
        <v>2637</v>
      </c>
    </row>
    <row r="93" spans="2:13" x14ac:dyDescent="0.25">
      <c r="H93" s="3" t="s">
        <v>234</v>
      </c>
      <c r="M93" t="s">
        <v>5252</v>
      </c>
    </row>
    <row r="94" spans="2:13" x14ac:dyDescent="0.25">
      <c r="H94" s="3" t="s">
        <v>235</v>
      </c>
      <c r="M94" t="s">
        <v>2647</v>
      </c>
    </row>
    <row r="95" spans="2:13" x14ac:dyDescent="0.25">
      <c r="H95" s="3" t="s">
        <v>236</v>
      </c>
      <c r="M95" t="s">
        <v>5054</v>
      </c>
    </row>
    <row r="96" spans="2:13" x14ac:dyDescent="0.25">
      <c r="H96" s="3" t="s">
        <v>237</v>
      </c>
      <c r="M96" t="s">
        <v>2681</v>
      </c>
    </row>
    <row r="97" spans="8:13" x14ac:dyDescent="0.25">
      <c r="H97" s="3" t="s">
        <v>238</v>
      </c>
      <c r="M97" t="s">
        <v>2701</v>
      </c>
    </row>
    <row r="98" spans="8:13" x14ac:dyDescent="0.25">
      <c r="H98" s="3" t="s">
        <v>239</v>
      </c>
      <c r="M98" t="s">
        <v>3854</v>
      </c>
    </row>
    <row r="99" spans="8:13" x14ac:dyDescent="0.25">
      <c r="H99" s="3" t="s">
        <v>240</v>
      </c>
      <c r="M99" t="s">
        <v>2708</v>
      </c>
    </row>
    <row r="100" spans="8:13" x14ac:dyDescent="0.25">
      <c r="H100" s="3" t="s">
        <v>241</v>
      </c>
      <c r="M100" t="s">
        <v>2712</v>
      </c>
    </row>
    <row r="101" spans="8:13" x14ac:dyDescent="0.25">
      <c r="H101" s="3" t="s">
        <v>242</v>
      </c>
      <c r="M101" t="s">
        <v>3982</v>
      </c>
    </row>
    <row r="102" spans="8:13" x14ac:dyDescent="0.25">
      <c r="H102" s="3" t="s">
        <v>243</v>
      </c>
      <c r="M102" t="s">
        <v>2729</v>
      </c>
    </row>
    <row r="103" spans="8:13" x14ac:dyDescent="0.25">
      <c r="H103" s="3" t="s">
        <v>244</v>
      </c>
      <c r="M103" t="s">
        <v>2736</v>
      </c>
    </row>
    <row r="104" spans="8:13" x14ac:dyDescent="0.25">
      <c r="H104" s="3" t="s">
        <v>245</v>
      </c>
      <c r="M104" t="s">
        <v>2746</v>
      </c>
    </row>
    <row r="105" spans="8:13" x14ac:dyDescent="0.25">
      <c r="H105" s="3" t="s">
        <v>246</v>
      </c>
      <c r="M105" t="s">
        <v>2759</v>
      </c>
    </row>
    <row r="106" spans="8:13" x14ac:dyDescent="0.25">
      <c r="H106" s="3" t="s">
        <v>247</v>
      </c>
      <c r="M106" t="s">
        <v>3614</v>
      </c>
    </row>
    <row r="107" spans="8:13" x14ac:dyDescent="0.25">
      <c r="H107" s="3" t="s">
        <v>248</v>
      </c>
      <c r="M107" t="s">
        <v>1896</v>
      </c>
    </row>
    <row r="108" spans="8:13" x14ac:dyDescent="0.25">
      <c r="H108" s="3" t="s">
        <v>249</v>
      </c>
      <c r="M108" t="s">
        <v>2853</v>
      </c>
    </row>
    <row r="109" spans="8:13" x14ac:dyDescent="0.25">
      <c r="H109" s="3" t="s">
        <v>250</v>
      </c>
      <c r="M109" t="s">
        <v>2857</v>
      </c>
    </row>
    <row r="110" spans="8:13" x14ac:dyDescent="0.25">
      <c r="H110" s="3" t="s">
        <v>251</v>
      </c>
      <c r="M110" t="s">
        <v>2864</v>
      </c>
    </row>
    <row r="111" spans="8:13" x14ac:dyDescent="0.25">
      <c r="H111" s="3" t="s">
        <v>252</v>
      </c>
      <c r="M111" t="s">
        <v>2895</v>
      </c>
    </row>
    <row r="112" spans="8:13" x14ac:dyDescent="0.25">
      <c r="H112" s="3" t="s">
        <v>253</v>
      </c>
      <c r="M112" t="s">
        <v>2899</v>
      </c>
    </row>
    <row r="113" spans="8:13" x14ac:dyDescent="0.25">
      <c r="H113" s="3" t="s">
        <v>254</v>
      </c>
      <c r="M113" t="s">
        <v>3904</v>
      </c>
    </row>
    <row r="114" spans="8:13" x14ac:dyDescent="0.25">
      <c r="H114" s="3" t="s">
        <v>255</v>
      </c>
      <c r="M114" t="s">
        <v>2924</v>
      </c>
    </row>
    <row r="115" spans="8:13" x14ac:dyDescent="0.25">
      <c r="H115" s="3" t="s">
        <v>256</v>
      </c>
      <c r="M115" t="s">
        <v>3247</v>
      </c>
    </row>
    <row r="116" spans="8:13" x14ac:dyDescent="0.25">
      <c r="H116" s="3" t="s">
        <v>257</v>
      </c>
      <c r="M116" t="s">
        <v>1689</v>
      </c>
    </row>
    <row r="117" spans="8:13" x14ac:dyDescent="0.25">
      <c r="H117" s="3" t="s">
        <v>258</v>
      </c>
      <c r="M117" t="s">
        <v>3161</v>
      </c>
    </row>
    <row r="118" spans="8:13" x14ac:dyDescent="0.25">
      <c r="H118" s="3" t="s">
        <v>259</v>
      </c>
      <c r="M118" t="s">
        <v>3297</v>
      </c>
    </row>
    <row r="119" spans="8:13" x14ac:dyDescent="0.25">
      <c r="H119" s="3" t="s">
        <v>260</v>
      </c>
      <c r="M119" t="s">
        <v>3319</v>
      </c>
    </row>
    <row r="120" spans="8:13" x14ac:dyDescent="0.25">
      <c r="H120" s="3" t="s">
        <v>261</v>
      </c>
      <c r="M120" t="s">
        <v>3323</v>
      </c>
    </row>
    <row r="121" spans="8:13" x14ac:dyDescent="0.25">
      <c r="H121" s="3" t="s">
        <v>262</v>
      </c>
      <c r="M121" t="s">
        <v>3333</v>
      </c>
    </row>
    <row r="122" spans="8:13" x14ac:dyDescent="0.25">
      <c r="H122" s="3" t="s">
        <v>263</v>
      </c>
      <c r="M122" t="s">
        <v>3337</v>
      </c>
    </row>
    <row r="123" spans="8:13" x14ac:dyDescent="0.25">
      <c r="H123" s="3" t="s">
        <v>264</v>
      </c>
      <c r="M123" t="s">
        <v>3357</v>
      </c>
    </row>
    <row r="124" spans="8:13" x14ac:dyDescent="0.25">
      <c r="H124" s="3" t="s">
        <v>265</v>
      </c>
      <c r="M124" t="s">
        <v>3376</v>
      </c>
    </row>
    <row r="125" spans="8:13" x14ac:dyDescent="0.25">
      <c r="H125" s="3" t="s">
        <v>266</v>
      </c>
      <c r="M125" t="s">
        <v>3386</v>
      </c>
    </row>
    <row r="126" spans="8:13" x14ac:dyDescent="0.25">
      <c r="H126" s="3" t="s">
        <v>267</v>
      </c>
      <c r="M126" t="s">
        <v>2877</v>
      </c>
    </row>
    <row r="127" spans="8:13" x14ac:dyDescent="0.25">
      <c r="H127" s="3" t="s">
        <v>268</v>
      </c>
      <c r="M127" t="s">
        <v>3047</v>
      </c>
    </row>
    <row r="128" spans="8:13" x14ac:dyDescent="0.25">
      <c r="H128" s="3" t="s">
        <v>269</v>
      </c>
      <c r="M128" t="s">
        <v>3415</v>
      </c>
    </row>
    <row r="129" spans="8:13" x14ac:dyDescent="0.25">
      <c r="H129" s="3" t="s">
        <v>270</v>
      </c>
      <c r="M129" t="s">
        <v>3493</v>
      </c>
    </row>
    <row r="130" spans="8:13" x14ac:dyDescent="0.25">
      <c r="H130" s="3" t="s">
        <v>271</v>
      </c>
      <c r="M130" t="s">
        <v>3506</v>
      </c>
    </row>
    <row r="131" spans="8:13" x14ac:dyDescent="0.25">
      <c r="H131" s="3" t="s">
        <v>272</v>
      </c>
      <c r="M131" t="s">
        <v>3510</v>
      </c>
    </row>
    <row r="132" spans="8:13" x14ac:dyDescent="0.25">
      <c r="H132" s="3" t="s">
        <v>273</v>
      </c>
      <c r="M132" t="s">
        <v>1883</v>
      </c>
    </row>
    <row r="133" spans="8:13" x14ac:dyDescent="0.25">
      <c r="H133" s="3" t="s">
        <v>274</v>
      </c>
      <c r="M133" t="s">
        <v>3514</v>
      </c>
    </row>
    <row r="134" spans="8:13" x14ac:dyDescent="0.25">
      <c r="H134" s="3" t="s">
        <v>275</v>
      </c>
      <c r="M134" t="s">
        <v>3393</v>
      </c>
    </row>
    <row r="135" spans="8:13" x14ac:dyDescent="0.25">
      <c r="H135" s="3" t="s">
        <v>276</v>
      </c>
      <c r="M135" t="s">
        <v>1990</v>
      </c>
    </row>
    <row r="136" spans="8:13" x14ac:dyDescent="0.25">
      <c r="H136" s="3" t="s">
        <v>277</v>
      </c>
      <c r="M136" t="s">
        <v>3151</v>
      </c>
    </row>
    <row r="137" spans="8:13" x14ac:dyDescent="0.25">
      <c r="H137" s="3" t="s">
        <v>278</v>
      </c>
      <c r="M137" t="s">
        <v>3534</v>
      </c>
    </row>
    <row r="138" spans="8:13" x14ac:dyDescent="0.25">
      <c r="H138" s="3" t="s">
        <v>279</v>
      </c>
      <c r="M138" t="s">
        <v>3542</v>
      </c>
    </row>
    <row r="139" spans="8:13" x14ac:dyDescent="0.25">
      <c r="H139" s="3" t="s">
        <v>280</v>
      </c>
      <c r="M139" t="s">
        <v>3586</v>
      </c>
    </row>
    <row r="140" spans="8:13" x14ac:dyDescent="0.25">
      <c r="H140" s="3" t="s">
        <v>281</v>
      </c>
      <c r="M140" t="s">
        <v>3621</v>
      </c>
    </row>
    <row r="141" spans="8:13" x14ac:dyDescent="0.25">
      <c r="H141" s="3" t="s">
        <v>282</v>
      </c>
      <c r="M141" t="s">
        <v>3625</v>
      </c>
    </row>
    <row r="142" spans="8:13" x14ac:dyDescent="0.25">
      <c r="H142" s="3" t="s">
        <v>283</v>
      </c>
      <c r="M142" t="s">
        <v>3653</v>
      </c>
    </row>
    <row r="143" spans="8:13" x14ac:dyDescent="0.25">
      <c r="H143" s="3" t="s">
        <v>284</v>
      </c>
      <c r="M143" t="s">
        <v>5575</v>
      </c>
    </row>
    <row r="144" spans="8:13" x14ac:dyDescent="0.25">
      <c r="H144" s="3" t="s">
        <v>285</v>
      </c>
      <c r="M144" t="s">
        <v>3696</v>
      </c>
    </row>
    <row r="145" spans="8:13" x14ac:dyDescent="0.25">
      <c r="H145" s="3" t="s">
        <v>286</v>
      </c>
      <c r="M145" t="s">
        <v>1755</v>
      </c>
    </row>
    <row r="146" spans="8:13" x14ac:dyDescent="0.25">
      <c r="H146" s="3" t="s">
        <v>287</v>
      </c>
      <c r="M146" t="s">
        <v>3712</v>
      </c>
    </row>
    <row r="147" spans="8:13" x14ac:dyDescent="0.25">
      <c r="H147" s="3" t="s">
        <v>288</v>
      </c>
      <c r="M147" t="s">
        <v>3720</v>
      </c>
    </row>
    <row r="148" spans="8:13" x14ac:dyDescent="0.25">
      <c r="H148" s="3" t="s">
        <v>289</v>
      </c>
      <c r="M148" t="s">
        <v>2425</v>
      </c>
    </row>
    <row r="149" spans="8:13" x14ac:dyDescent="0.25">
      <c r="H149" s="3" t="s">
        <v>54</v>
      </c>
      <c r="M149" t="s">
        <v>3747</v>
      </c>
    </row>
    <row r="150" spans="8:13" x14ac:dyDescent="0.25">
      <c r="H150" s="3" t="s">
        <v>290</v>
      </c>
      <c r="M150" t="s">
        <v>3751</v>
      </c>
    </row>
    <row r="151" spans="8:13" x14ac:dyDescent="0.25">
      <c r="H151" s="3" t="s">
        <v>291</v>
      </c>
      <c r="M151" t="s">
        <v>5067</v>
      </c>
    </row>
    <row r="152" spans="8:13" x14ac:dyDescent="0.25">
      <c r="H152" s="3" t="s">
        <v>292</v>
      </c>
      <c r="M152" t="s">
        <v>5229</v>
      </c>
    </row>
    <row r="153" spans="8:13" x14ac:dyDescent="0.25">
      <c r="H153" s="3" t="s">
        <v>293</v>
      </c>
      <c r="M153" t="s">
        <v>3772</v>
      </c>
    </row>
    <row r="154" spans="8:13" x14ac:dyDescent="0.25">
      <c r="H154" s="3" t="s">
        <v>294</v>
      </c>
      <c r="M154" t="s">
        <v>4113</v>
      </c>
    </row>
    <row r="155" spans="8:13" x14ac:dyDescent="0.25">
      <c r="H155" s="3" t="s">
        <v>295</v>
      </c>
      <c r="M155" t="s">
        <v>3820</v>
      </c>
    </row>
    <row r="156" spans="8:13" x14ac:dyDescent="0.25">
      <c r="H156" s="3" t="s">
        <v>296</v>
      </c>
      <c r="M156" t="s">
        <v>3824</v>
      </c>
    </row>
    <row r="157" spans="8:13" x14ac:dyDescent="0.25">
      <c r="H157" s="3" t="s">
        <v>297</v>
      </c>
      <c r="M157" t="s">
        <v>3837</v>
      </c>
    </row>
    <row r="158" spans="8:13" x14ac:dyDescent="0.25">
      <c r="H158" s="3" t="s">
        <v>298</v>
      </c>
      <c r="M158" t="s">
        <v>3486</v>
      </c>
    </row>
    <row r="159" spans="8:13" x14ac:dyDescent="0.25">
      <c r="H159" s="3" t="s">
        <v>299</v>
      </c>
      <c r="M159" t="s">
        <v>2887</v>
      </c>
    </row>
    <row r="160" spans="8:13" x14ac:dyDescent="0.25">
      <c r="H160" s="3" t="s">
        <v>300</v>
      </c>
      <c r="M160" t="s">
        <v>3197</v>
      </c>
    </row>
    <row r="161" spans="8:13" x14ac:dyDescent="0.25">
      <c r="H161" s="3" t="s">
        <v>301</v>
      </c>
      <c r="M161" t="s">
        <v>5579</v>
      </c>
    </row>
    <row r="162" spans="8:13" x14ac:dyDescent="0.25">
      <c r="H162" s="3" t="s">
        <v>302</v>
      </c>
      <c r="M162" t="s">
        <v>3911</v>
      </c>
    </row>
    <row r="163" spans="8:13" x14ac:dyDescent="0.25">
      <c r="H163" s="3" t="s">
        <v>303</v>
      </c>
      <c r="M163" t="s">
        <v>2633</v>
      </c>
    </row>
    <row r="164" spans="8:13" x14ac:dyDescent="0.25">
      <c r="H164" s="3" t="s">
        <v>304</v>
      </c>
      <c r="M164" t="s">
        <v>4025</v>
      </c>
    </row>
    <row r="165" spans="8:13" x14ac:dyDescent="0.25">
      <c r="H165" s="3" t="s">
        <v>305</v>
      </c>
      <c r="M165" t="s">
        <v>4039</v>
      </c>
    </row>
    <row r="166" spans="8:13" x14ac:dyDescent="0.25">
      <c r="H166" s="3" t="s">
        <v>306</v>
      </c>
      <c r="M166" t="s">
        <v>4055</v>
      </c>
    </row>
    <row r="167" spans="8:13" x14ac:dyDescent="0.25">
      <c r="H167" s="3" t="s">
        <v>307</v>
      </c>
      <c r="M167" t="s">
        <v>3051</v>
      </c>
    </row>
    <row r="168" spans="8:13" x14ac:dyDescent="0.25">
      <c r="H168" s="3" t="s">
        <v>308</v>
      </c>
      <c r="M168" t="s">
        <v>2716</v>
      </c>
    </row>
    <row r="169" spans="8:13" x14ac:dyDescent="0.25">
      <c r="H169" s="3" t="s">
        <v>309</v>
      </c>
      <c r="M169" t="s">
        <v>4065</v>
      </c>
    </row>
    <row r="170" spans="8:13" x14ac:dyDescent="0.25">
      <c r="H170" s="3" t="s">
        <v>310</v>
      </c>
      <c r="M170" t="s">
        <v>4079</v>
      </c>
    </row>
    <row r="171" spans="8:13" x14ac:dyDescent="0.25">
      <c r="H171" s="3" t="s">
        <v>311</v>
      </c>
      <c r="M171" t="s">
        <v>4035</v>
      </c>
    </row>
    <row r="172" spans="8:13" x14ac:dyDescent="0.25">
      <c r="H172" s="3" t="s">
        <v>312</v>
      </c>
      <c r="M172" t="s">
        <v>4083</v>
      </c>
    </row>
    <row r="173" spans="8:13" x14ac:dyDescent="0.25">
      <c r="H173" s="3" t="s">
        <v>313</v>
      </c>
      <c r="M173" t="s">
        <v>3016</v>
      </c>
    </row>
    <row r="174" spans="8:13" x14ac:dyDescent="0.25">
      <c r="H174" s="3" t="s">
        <v>314</v>
      </c>
      <c r="M174" t="s">
        <v>4171</v>
      </c>
    </row>
    <row r="175" spans="8:13" x14ac:dyDescent="0.25">
      <c r="H175" s="3" t="s">
        <v>315</v>
      </c>
      <c r="M175" t="s">
        <v>4225</v>
      </c>
    </row>
    <row r="176" spans="8:13" x14ac:dyDescent="0.25">
      <c r="H176" s="3" t="s">
        <v>316</v>
      </c>
      <c r="M176" t="s">
        <v>4244</v>
      </c>
    </row>
    <row r="177" spans="8:13" x14ac:dyDescent="0.25">
      <c r="H177" s="3" t="s">
        <v>317</v>
      </c>
      <c r="M177" t="s">
        <v>4266</v>
      </c>
    </row>
    <row r="178" spans="8:13" x14ac:dyDescent="0.25">
      <c r="H178" s="3" t="s">
        <v>318</v>
      </c>
      <c r="M178" t="s">
        <v>4273</v>
      </c>
    </row>
    <row r="179" spans="8:13" x14ac:dyDescent="0.25">
      <c r="H179" s="3" t="s">
        <v>319</v>
      </c>
      <c r="M179" t="s">
        <v>4292</v>
      </c>
    </row>
    <row r="180" spans="8:13" x14ac:dyDescent="0.25">
      <c r="H180" s="3" t="s">
        <v>320</v>
      </c>
      <c r="M180" t="s">
        <v>4299</v>
      </c>
    </row>
    <row r="181" spans="8:13" x14ac:dyDescent="0.25">
      <c r="H181" s="3" t="s">
        <v>321</v>
      </c>
      <c r="M181" t="s">
        <v>4312</v>
      </c>
    </row>
    <row r="182" spans="8:13" x14ac:dyDescent="0.25">
      <c r="H182" s="3" t="s">
        <v>322</v>
      </c>
      <c r="M182" t="s">
        <v>4316</v>
      </c>
    </row>
    <row r="183" spans="8:13" x14ac:dyDescent="0.25">
      <c r="H183" s="3" t="s">
        <v>323</v>
      </c>
      <c r="M183" t="s">
        <v>1900</v>
      </c>
    </row>
    <row r="184" spans="8:13" x14ac:dyDescent="0.25">
      <c r="H184" s="3" t="s">
        <v>324</v>
      </c>
      <c r="M184" t="s">
        <v>3058</v>
      </c>
    </row>
    <row r="185" spans="8:13" x14ac:dyDescent="0.25">
      <c r="H185" s="3" t="s">
        <v>325</v>
      </c>
      <c r="M185" t="s">
        <v>2953</v>
      </c>
    </row>
    <row r="186" spans="8:13" x14ac:dyDescent="0.25">
      <c r="H186" s="3" t="s">
        <v>326</v>
      </c>
      <c r="M186" t="s">
        <v>4335</v>
      </c>
    </row>
    <row r="187" spans="8:13" x14ac:dyDescent="0.25">
      <c r="H187" s="3" t="s">
        <v>327</v>
      </c>
      <c r="M187" t="s">
        <v>3765</v>
      </c>
    </row>
    <row r="188" spans="8:13" x14ac:dyDescent="0.25">
      <c r="H188" s="3" t="s">
        <v>328</v>
      </c>
      <c r="M188" t="s">
        <v>4348</v>
      </c>
    </row>
    <row r="189" spans="8:13" x14ac:dyDescent="0.25">
      <c r="H189" s="3" t="s">
        <v>329</v>
      </c>
      <c r="M189" t="s">
        <v>2284</v>
      </c>
    </row>
    <row r="190" spans="8:13" x14ac:dyDescent="0.25">
      <c r="H190" s="3" t="s">
        <v>330</v>
      </c>
      <c r="M190" t="s">
        <v>4709</v>
      </c>
    </row>
    <row r="191" spans="8:13" x14ac:dyDescent="0.25">
      <c r="H191" s="3" t="s">
        <v>331</v>
      </c>
      <c r="M191" t="s">
        <v>2981</v>
      </c>
    </row>
    <row r="192" spans="8:13" x14ac:dyDescent="0.25">
      <c r="H192" s="3" t="s">
        <v>332</v>
      </c>
      <c r="M192" t="s">
        <v>2383</v>
      </c>
    </row>
    <row r="193" spans="8:13" x14ac:dyDescent="0.25">
      <c r="H193" s="3" t="s">
        <v>333</v>
      </c>
      <c r="M193" t="s">
        <v>2779</v>
      </c>
    </row>
    <row r="194" spans="8:13" x14ac:dyDescent="0.25">
      <c r="H194" s="3" t="s">
        <v>334</v>
      </c>
      <c r="M194" t="s">
        <v>1954</v>
      </c>
    </row>
    <row r="195" spans="8:13" x14ac:dyDescent="0.25">
      <c r="H195" s="3" t="s">
        <v>335</v>
      </c>
      <c r="M195" t="s">
        <v>4430</v>
      </c>
    </row>
    <row r="196" spans="8:13" x14ac:dyDescent="0.25">
      <c r="H196" s="3" t="s">
        <v>336</v>
      </c>
      <c r="M196" t="s">
        <v>4437</v>
      </c>
    </row>
    <row r="197" spans="8:13" x14ac:dyDescent="0.25">
      <c r="H197" s="3" t="s">
        <v>337</v>
      </c>
      <c r="M197" t="s">
        <v>4413</v>
      </c>
    </row>
    <row r="198" spans="8:13" x14ac:dyDescent="0.25">
      <c r="H198" s="3" t="s">
        <v>338</v>
      </c>
      <c r="M198" t="s">
        <v>4477</v>
      </c>
    </row>
    <row r="199" spans="8:13" x14ac:dyDescent="0.25">
      <c r="H199" s="3" t="s">
        <v>339</v>
      </c>
      <c r="M199" t="s">
        <v>3098</v>
      </c>
    </row>
    <row r="200" spans="8:13" x14ac:dyDescent="0.25">
      <c r="H200" s="3" t="s">
        <v>340</v>
      </c>
      <c r="M200" t="s">
        <v>4498</v>
      </c>
    </row>
    <row r="201" spans="8:13" x14ac:dyDescent="0.25">
      <c r="H201" s="3" t="s">
        <v>341</v>
      </c>
      <c r="M201" t="s">
        <v>4502</v>
      </c>
    </row>
    <row r="202" spans="8:13" x14ac:dyDescent="0.25">
      <c r="H202" s="3" t="s">
        <v>342</v>
      </c>
      <c r="M202" t="s">
        <v>4521</v>
      </c>
    </row>
    <row r="203" spans="8:13" x14ac:dyDescent="0.25">
      <c r="H203" s="3" t="s">
        <v>343</v>
      </c>
      <c r="M203" t="s">
        <v>3309</v>
      </c>
    </row>
    <row r="204" spans="8:13" x14ac:dyDescent="0.25">
      <c r="H204" s="3" t="s">
        <v>344</v>
      </c>
      <c r="M204" t="s">
        <v>3168</v>
      </c>
    </row>
    <row r="205" spans="8:13" x14ac:dyDescent="0.25">
      <c r="H205" s="3" t="s">
        <v>345</v>
      </c>
      <c r="M205" t="s">
        <v>1759</v>
      </c>
    </row>
    <row r="206" spans="8:13" x14ac:dyDescent="0.25">
      <c r="H206" s="3" t="s">
        <v>346</v>
      </c>
      <c r="M206" t="s">
        <v>3347</v>
      </c>
    </row>
    <row r="207" spans="8:13" x14ac:dyDescent="0.25">
      <c r="H207" s="3" t="s">
        <v>347</v>
      </c>
      <c r="M207" t="s">
        <v>4647</v>
      </c>
    </row>
    <row r="208" spans="8:13" x14ac:dyDescent="0.25">
      <c r="H208" s="3" t="s">
        <v>348</v>
      </c>
      <c r="M208" t="s">
        <v>3743</v>
      </c>
    </row>
    <row r="209" spans="8:13" x14ac:dyDescent="0.25">
      <c r="H209" s="3" t="s">
        <v>349</v>
      </c>
      <c r="M209" t="s">
        <v>4660</v>
      </c>
    </row>
    <row r="210" spans="8:13" x14ac:dyDescent="0.25">
      <c r="H210" s="3" t="s">
        <v>350</v>
      </c>
      <c r="M210" t="s">
        <v>3538</v>
      </c>
    </row>
    <row r="211" spans="8:13" x14ac:dyDescent="0.25">
      <c r="H211" s="3" t="s">
        <v>351</v>
      </c>
      <c r="M211" t="s">
        <v>4705</v>
      </c>
    </row>
    <row r="212" spans="8:13" x14ac:dyDescent="0.25">
      <c r="H212" s="3" t="s">
        <v>352</v>
      </c>
      <c r="M212" t="s">
        <v>4743</v>
      </c>
    </row>
    <row r="213" spans="8:13" x14ac:dyDescent="0.25">
      <c r="H213" s="3" t="s">
        <v>353</v>
      </c>
      <c r="M213" t="s">
        <v>4753</v>
      </c>
    </row>
    <row r="214" spans="8:13" x14ac:dyDescent="0.25">
      <c r="H214" s="3" t="s">
        <v>354</v>
      </c>
      <c r="M214" t="s">
        <v>2654</v>
      </c>
    </row>
    <row r="215" spans="8:13" x14ac:dyDescent="0.25">
      <c r="H215" s="3" t="s">
        <v>355</v>
      </c>
      <c r="M215" t="s">
        <v>4803</v>
      </c>
    </row>
    <row r="216" spans="8:13" x14ac:dyDescent="0.25">
      <c r="H216" s="3" t="s">
        <v>356</v>
      </c>
      <c r="M216" t="s">
        <v>4763</v>
      </c>
    </row>
    <row r="217" spans="8:13" x14ac:dyDescent="0.25">
      <c r="H217" s="3" t="s">
        <v>357</v>
      </c>
      <c r="M217" t="s">
        <v>4767</v>
      </c>
    </row>
    <row r="218" spans="8:13" x14ac:dyDescent="0.25">
      <c r="H218" s="3" t="s">
        <v>358</v>
      </c>
      <c r="M218" t="s">
        <v>1685</v>
      </c>
    </row>
    <row r="219" spans="8:13" x14ac:dyDescent="0.25">
      <c r="H219" s="3" t="s">
        <v>359</v>
      </c>
      <c r="M219" t="s">
        <v>4771</v>
      </c>
    </row>
    <row r="220" spans="8:13" x14ac:dyDescent="0.25">
      <c r="H220" s="3" t="s">
        <v>360</v>
      </c>
      <c r="M220" t="s">
        <v>4790</v>
      </c>
    </row>
    <row r="221" spans="8:13" x14ac:dyDescent="0.25">
      <c r="H221" s="3" t="s">
        <v>361</v>
      </c>
      <c r="M221" t="s">
        <v>4807</v>
      </c>
    </row>
    <row r="222" spans="8:13" x14ac:dyDescent="0.25">
      <c r="H222" s="3" t="s">
        <v>362</v>
      </c>
      <c r="M222" t="s">
        <v>4811</v>
      </c>
    </row>
    <row r="223" spans="8:13" x14ac:dyDescent="0.25">
      <c r="H223" s="3" t="s">
        <v>363</v>
      </c>
      <c r="M223" t="s">
        <v>4827</v>
      </c>
    </row>
    <row r="224" spans="8:13" x14ac:dyDescent="0.25">
      <c r="H224" s="3" t="s">
        <v>364</v>
      </c>
      <c r="M224" t="s">
        <v>4831</v>
      </c>
    </row>
    <row r="225" spans="8:13" x14ac:dyDescent="0.25">
      <c r="H225" s="3" t="s">
        <v>365</v>
      </c>
      <c r="M225" t="s">
        <v>2060</v>
      </c>
    </row>
    <row r="226" spans="8:13" x14ac:dyDescent="0.25">
      <c r="H226" s="3" t="s">
        <v>366</v>
      </c>
      <c r="M226" t="s">
        <v>3002</v>
      </c>
    </row>
    <row r="227" spans="8:13" x14ac:dyDescent="0.25">
      <c r="H227" s="3" t="s">
        <v>367</v>
      </c>
      <c r="M227" t="s">
        <v>4918</v>
      </c>
    </row>
    <row r="228" spans="8:13" x14ac:dyDescent="0.25">
      <c r="H228" s="3" t="s">
        <v>368</v>
      </c>
      <c r="M228" t="s">
        <v>1879</v>
      </c>
    </row>
    <row r="229" spans="8:13" x14ac:dyDescent="0.25">
      <c r="H229" s="3" t="s">
        <v>369</v>
      </c>
      <c r="M229" t="s">
        <v>4999</v>
      </c>
    </row>
    <row r="230" spans="8:13" x14ac:dyDescent="0.25">
      <c r="H230" s="3" t="s">
        <v>370</v>
      </c>
      <c r="M230" t="s">
        <v>2891</v>
      </c>
    </row>
    <row r="231" spans="8:13" x14ac:dyDescent="0.25">
      <c r="H231" s="3" t="s">
        <v>371</v>
      </c>
      <c r="M231" t="s">
        <v>3012</v>
      </c>
    </row>
    <row r="232" spans="8:13" x14ac:dyDescent="0.25">
      <c r="H232" s="3" t="s">
        <v>372</v>
      </c>
      <c r="M232" t="s">
        <v>2095</v>
      </c>
    </row>
    <row r="233" spans="8:13" x14ac:dyDescent="0.25">
      <c r="H233" s="3" t="s">
        <v>373</v>
      </c>
      <c r="M233" t="s">
        <v>3558</v>
      </c>
    </row>
    <row r="234" spans="8:13" x14ac:dyDescent="0.25">
      <c r="H234" s="3" t="s">
        <v>374</v>
      </c>
      <c r="M234" t="s">
        <v>4182</v>
      </c>
    </row>
    <row r="235" spans="8:13" x14ac:dyDescent="0.25">
      <c r="H235" s="3" t="s">
        <v>375</v>
      </c>
      <c r="M235" t="s">
        <v>2766</v>
      </c>
    </row>
    <row r="236" spans="8:13" x14ac:dyDescent="0.25">
      <c r="H236" s="3" t="s">
        <v>376</v>
      </c>
      <c r="M236" t="s">
        <v>2328</v>
      </c>
    </row>
    <row r="237" spans="8:13" x14ac:dyDescent="0.25">
      <c r="H237" s="3" t="s">
        <v>377</v>
      </c>
      <c r="M237" t="s">
        <v>5098</v>
      </c>
    </row>
    <row r="238" spans="8:13" x14ac:dyDescent="0.25">
      <c r="H238" s="3" t="s">
        <v>378</v>
      </c>
      <c r="M238" t="s">
        <v>4591</v>
      </c>
    </row>
    <row r="239" spans="8:13" x14ac:dyDescent="0.25">
      <c r="H239" s="3" t="s">
        <v>379</v>
      </c>
      <c r="M239" t="s">
        <v>5145</v>
      </c>
    </row>
    <row r="240" spans="8:13" x14ac:dyDescent="0.25">
      <c r="H240" s="3" t="s">
        <v>380</v>
      </c>
      <c r="M240" t="s">
        <v>5185</v>
      </c>
    </row>
    <row r="241" spans="8:13" x14ac:dyDescent="0.25">
      <c r="H241" s="3" t="s">
        <v>381</v>
      </c>
      <c r="M241" t="s">
        <v>1732</v>
      </c>
    </row>
    <row r="242" spans="8:13" x14ac:dyDescent="0.25">
      <c r="H242" s="3" t="s">
        <v>382</v>
      </c>
      <c r="M242" t="s">
        <v>5192</v>
      </c>
    </row>
    <row r="243" spans="8:13" x14ac:dyDescent="0.25">
      <c r="H243" s="3" t="s">
        <v>383</v>
      </c>
      <c r="M243" t="s">
        <v>5205</v>
      </c>
    </row>
    <row r="244" spans="8:13" x14ac:dyDescent="0.25">
      <c r="H244" s="3" t="s">
        <v>384</v>
      </c>
      <c r="M244" t="s">
        <v>1815</v>
      </c>
    </row>
    <row r="245" spans="8:13" x14ac:dyDescent="0.25">
      <c r="H245" s="3" t="s">
        <v>385</v>
      </c>
      <c r="M245" t="s">
        <v>5216</v>
      </c>
    </row>
    <row r="246" spans="8:13" x14ac:dyDescent="0.25">
      <c r="H246" s="3" t="s">
        <v>386</v>
      </c>
      <c r="M246" t="s">
        <v>4090</v>
      </c>
    </row>
    <row r="247" spans="8:13" x14ac:dyDescent="0.25">
      <c r="H247" s="3" t="s">
        <v>387</v>
      </c>
      <c r="M247" t="s">
        <v>4896</v>
      </c>
    </row>
    <row r="248" spans="8:13" x14ac:dyDescent="0.25">
      <c r="H248" s="3" t="s">
        <v>388</v>
      </c>
      <c r="M248" t="s">
        <v>5262</v>
      </c>
    </row>
    <row r="249" spans="8:13" x14ac:dyDescent="0.25">
      <c r="H249" s="3" t="s">
        <v>389</v>
      </c>
      <c r="M249" t="s">
        <v>2316</v>
      </c>
    </row>
    <row r="250" spans="8:13" x14ac:dyDescent="0.25">
      <c r="H250" s="3" t="s">
        <v>390</v>
      </c>
      <c r="M250" t="s">
        <v>5316</v>
      </c>
    </row>
    <row r="251" spans="8:13" x14ac:dyDescent="0.25">
      <c r="H251" s="3" t="s">
        <v>391</v>
      </c>
      <c r="M251" t="s">
        <v>3181</v>
      </c>
    </row>
    <row r="252" spans="8:13" x14ac:dyDescent="0.25">
      <c r="H252" s="3" t="s">
        <v>392</v>
      </c>
      <c r="M252" t="s">
        <v>5332</v>
      </c>
    </row>
    <row r="253" spans="8:13" x14ac:dyDescent="0.25">
      <c r="H253" s="3" t="s">
        <v>393</v>
      </c>
      <c r="M253" t="s">
        <v>5348</v>
      </c>
    </row>
    <row r="254" spans="8:13" x14ac:dyDescent="0.25">
      <c r="H254" s="3" t="s">
        <v>394</v>
      </c>
      <c r="M254" t="s">
        <v>5367</v>
      </c>
    </row>
    <row r="255" spans="8:13" x14ac:dyDescent="0.25">
      <c r="H255" s="3" t="s">
        <v>395</v>
      </c>
      <c r="M255" t="s">
        <v>5389</v>
      </c>
    </row>
    <row r="256" spans="8:13" x14ac:dyDescent="0.25">
      <c r="H256" s="3" t="s">
        <v>396</v>
      </c>
      <c r="M256" t="s">
        <v>5393</v>
      </c>
    </row>
    <row r="257" spans="8:13" x14ac:dyDescent="0.25">
      <c r="H257" s="3" t="s">
        <v>397</v>
      </c>
      <c r="M257" t="s">
        <v>5428</v>
      </c>
    </row>
    <row r="258" spans="8:13" x14ac:dyDescent="0.25">
      <c r="H258" s="3" t="s">
        <v>398</v>
      </c>
      <c r="M258" t="s">
        <v>5445</v>
      </c>
    </row>
    <row r="259" spans="8:13" x14ac:dyDescent="0.25">
      <c r="H259" s="3" t="s">
        <v>399</v>
      </c>
      <c r="M259" t="s">
        <v>2409</v>
      </c>
    </row>
    <row r="260" spans="8:13" x14ac:dyDescent="0.25">
      <c r="H260" s="3" t="s">
        <v>400</v>
      </c>
      <c r="M260" t="s">
        <v>5467</v>
      </c>
    </row>
    <row r="261" spans="8:13" x14ac:dyDescent="0.25">
      <c r="H261" s="3" t="s">
        <v>401</v>
      </c>
      <c r="M261" t="s">
        <v>5303</v>
      </c>
    </row>
    <row r="262" spans="8:13" x14ac:dyDescent="0.25">
      <c r="H262" s="3" t="s">
        <v>402</v>
      </c>
      <c r="M262" t="s">
        <v>1832</v>
      </c>
    </row>
    <row r="263" spans="8:13" x14ac:dyDescent="0.25">
      <c r="H263" s="3" t="s">
        <v>403</v>
      </c>
      <c r="M263" t="s">
        <v>2264</v>
      </c>
    </row>
    <row r="264" spans="8:13" x14ac:dyDescent="0.25">
      <c r="H264" s="3" t="s">
        <v>404</v>
      </c>
      <c r="M264" t="s">
        <v>5535</v>
      </c>
    </row>
    <row r="265" spans="8:13" x14ac:dyDescent="0.25">
      <c r="H265" s="3" t="s">
        <v>405</v>
      </c>
      <c r="M265" t="s">
        <v>3782</v>
      </c>
    </row>
    <row r="266" spans="8:13" x14ac:dyDescent="0.25">
      <c r="H266" s="3" t="s">
        <v>406</v>
      </c>
      <c r="M266" t="s">
        <v>5438</v>
      </c>
    </row>
    <row r="267" spans="8:13" x14ac:dyDescent="0.25">
      <c r="H267" s="3" t="s">
        <v>407</v>
      </c>
      <c r="M267" t="s">
        <v>2120</v>
      </c>
    </row>
    <row r="268" spans="8:13" x14ac:dyDescent="0.25">
      <c r="H268" s="3" t="s">
        <v>408</v>
      </c>
      <c r="M268" t="s">
        <v>3274</v>
      </c>
    </row>
    <row r="269" spans="8:13" x14ac:dyDescent="0.25">
      <c r="H269" s="3" t="s">
        <v>409</v>
      </c>
      <c r="M269" t="s">
        <v>2223</v>
      </c>
    </row>
    <row r="270" spans="8:13" x14ac:dyDescent="0.25">
      <c r="H270" s="3" t="s">
        <v>410</v>
      </c>
      <c r="M270" t="s">
        <v>5598</v>
      </c>
    </row>
    <row r="271" spans="8:13" x14ac:dyDescent="0.25">
      <c r="H271" s="3" t="s">
        <v>411</v>
      </c>
      <c r="M271" t="s">
        <v>4106</v>
      </c>
    </row>
    <row r="272" spans="8:13" x14ac:dyDescent="0.25">
      <c r="H272" s="3" t="s">
        <v>412</v>
      </c>
      <c r="M272" t="s">
        <v>1725</v>
      </c>
    </row>
    <row r="273" spans="8:13" x14ac:dyDescent="0.25">
      <c r="H273" s="3" t="s">
        <v>413</v>
      </c>
      <c r="M273" t="s">
        <v>1477</v>
      </c>
    </row>
    <row r="274" spans="8:13" x14ac:dyDescent="0.25">
      <c r="H274" s="3" t="s">
        <v>414</v>
      </c>
      <c r="M274" t="s">
        <v>6195</v>
      </c>
    </row>
    <row r="275" spans="8:13" x14ac:dyDescent="0.25">
      <c r="H275" s="3" t="s">
        <v>415</v>
      </c>
      <c r="M275" t="s">
        <v>2492</v>
      </c>
    </row>
    <row r="276" spans="8:13" x14ac:dyDescent="0.25">
      <c r="H276" s="3" t="s">
        <v>416</v>
      </c>
      <c r="M276" t="s">
        <v>6211</v>
      </c>
    </row>
    <row r="277" spans="8:13" x14ac:dyDescent="0.25">
      <c r="H277" s="3" t="s">
        <v>417</v>
      </c>
      <c r="M277" t="s">
        <v>3111</v>
      </c>
    </row>
    <row r="278" spans="8:13" x14ac:dyDescent="0.25">
      <c r="H278" s="3" t="s">
        <v>418</v>
      </c>
      <c r="M278" t="s">
        <v>2658</v>
      </c>
    </row>
    <row r="279" spans="8:13" x14ac:dyDescent="0.25">
      <c r="H279" s="3" t="s">
        <v>419</v>
      </c>
      <c r="M279" t="s">
        <v>5275</v>
      </c>
    </row>
    <row r="280" spans="8:13" x14ac:dyDescent="0.25">
      <c r="H280" s="3" t="s">
        <v>420</v>
      </c>
      <c r="M280" t="s">
        <v>6266</v>
      </c>
    </row>
    <row r="281" spans="8:13" x14ac:dyDescent="0.25">
      <c r="H281" s="3" t="s">
        <v>421</v>
      </c>
      <c r="M281" t="s">
        <v>1986</v>
      </c>
    </row>
    <row r="282" spans="8:13" x14ac:dyDescent="0.25">
      <c r="H282" s="3" t="s">
        <v>422</v>
      </c>
      <c r="M282" t="s">
        <v>2668</v>
      </c>
    </row>
    <row r="283" spans="8:13" x14ac:dyDescent="0.25">
      <c r="H283" s="3" t="s">
        <v>423</v>
      </c>
      <c r="M283" t="s">
        <v>6299</v>
      </c>
    </row>
    <row r="284" spans="8:13" x14ac:dyDescent="0.25">
      <c r="H284" s="3" t="s">
        <v>424</v>
      </c>
      <c r="M284" t="s">
        <v>6334</v>
      </c>
    </row>
    <row r="285" spans="8:13" x14ac:dyDescent="0.25">
      <c r="H285" s="3" t="s">
        <v>425</v>
      </c>
      <c r="M285" t="s">
        <v>6344</v>
      </c>
    </row>
    <row r="286" spans="8:13" x14ac:dyDescent="0.25">
      <c r="H286" s="3" t="s">
        <v>426</v>
      </c>
      <c r="M286" t="s">
        <v>5114</v>
      </c>
    </row>
    <row r="287" spans="8:13" x14ac:dyDescent="0.25">
      <c r="H287" s="3" t="s">
        <v>427</v>
      </c>
      <c r="M287" t="s">
        <v>6354</v>
      </c>
    </row>
    <row r="288" spans="8:13" x14ac:dyDescent="0.25">
      <c r="H288" s="3" t="s">
        <v>428</v>
      </c>
      <c r="M288" t="s">
        <v>2268</v>
      </c>
    </row>
    <row r="289" spans="8:13" x14ac:dyDescent="0.25">
      <c r="H289" s="3" t="s">
        <v>429</v>
      </c>
      <c r="M289" t="s">
        <v>6370</v>
      </c>
    </row>
    <row r="290" spans="8:13" x14ac:dyDescent="0.25">
      <c r="H290" s="3" t="s">
        <v>430</v>
      </c>
      <c r="M290" t="s">
        <v>6377</v>
      </c>
    </row>
    <row r="291" spans="8:13" x14ac:dyDescent="0.25">
      <c r="H291" s="3" t="s">
        <v>431</v>
      </c>
      <c r="M291" t="s">
        <v>6381</v>
      </c>
    </row>
    <row r="292" spans="8:13" x14ac:dyDescent="0.25">
      <c r="H292" s="3" t="s">
        <v>432</v>
      </c>
      <c r="M292" t="s">
        <v>6391</v>
      </c>
    </row>
    <row r="293" spans="8:13" x14ac:dyDescent="0.25">
      <c r="H293" s="3" t="s">
        <v>433</v>
      </c>
      <c r="M293" t="s">
        <v>6407</v>
      </c>
    </row>
    <row r="294" spans="8:13" x14ac:dyDescent="0.25">
      <c r="H294" s="3" t="s">
        <v>434</v>
      </c>
      <c r="M294" t="s">
        <v>3810</v>
      </c>
    </row>
    <row r="295" spans="8:13" x14ac:dyDescent="0.25">
      <c r="H295" s="3" t="s">
        <v>435</v>
      </c>
      <c r="M295" t="s">
        <v>6423</v>
      </c>
    </row>
    <row r="296" spans="8:13" x14ac:dyDescent="0.25">
      <c r="H296" s="3" t="s">
        <v>436</v>
      </c>
      <c r="M296" t="s">
        <v>1701</v>
      </c>
    </row>
    <row r="297" spans="8:13" x14ac:dyDescent="0.25">
      <c r="H297" s="3" t="s">
        <v>437</v>
      </c>
      <c r="M297" t="s">
        <v>4126</v>
      </c>
    </row>
    <row r="298" spans="8:13" x14ac:dyDescent="0.25">
      <c r="H298" s="3" t="s">
        <v>438</v>
      </c>
      <c r="M298" t="s">
        <v>6445</v>
      </c>
    </row>
    <row r="299" spans="8:13" x14ac:dyDescent="0.25">
      <c r="H299" s="3" t="s">
        <v>439</v>
      </c>
      <c r="M299" t="s">
        <v>6452</v>
      </c>
    </row>
    <row r="300" spans="8:13" x14ac:dyDescent="0.25">
      <c r="H300" s="3" t="s">
        <v>440</v>
      </c>
      <c r="M300" t="s">
        <v>6456</v>
      </c>
    </row>
    <row r="301" spans="8:13" x14ac:dyDescent="0.25">
      <c r="H301" s="3" t="s">
        <v>441</v>
      </c>
      <c r="M301" t="s">
        <v>2607</v>
      </c>
    </row>
    <row r="302" spans="8:13" x14ac:dyDescent="0.25">
      <c r="H302" s="3" t="s">
        <v>442</v>
      </c>
      <c r="M302" t="s">
        <v>6497</v>
      </c>
    </row>
    <row r="303" spans="8:13" x14ac:dyDescent="0.25">
      <c r="H303" s="3" t="s">
        <v>443</v>
      </c>
      <c r="M303" t="s">
        <v>2467</v>
      </c>
    </row>
    <row r="304" spans="8:13" x14ac:dyDescent="0.25">
      <c r="H304" s="3" t="s">
        <v>444</v>
      </c>
      <c r="M304" t="s">
        <v>2112</v>
      </c>
    </row>
    <row r="305" spans="8:13" x14ac:dyDescent="0.25">
      <c r="H305" s="3" t="s">
        <v>445</v>
      </c>
      <c r="M305" t="s">
        <v>6510</v>
      </c>
    </row>
    <row r="306" spans="8:13" x14ac:dyDescent="0.25">
      <c r="H306" s="3" t="s">
        <v>446</v>
      </c>
      <c r="M306" t="s">
        <v>6514</v>
      </c>
    </row>
    <row r="307" spans="8:13" x14ac:dyDescent="0.25">
      <c r="H307" s="3" t="s">
        <v>447</v>
      </c>
      <c r="M307" t="s">
        <v>6518</v>
      </c>
    </row>
    <row r="308" spans="8:13" x14ac:dyDescent="0.25">
      <c r="H308" s="3" t="s">
        <v>448</v>
      </c>
      <c r="M308" t="s">
        <v>3948</v>
      </c>
    </row>
    <row r="309" spans="8:13" x14ac:dyDescent="0.25">
      <c r="H309" s="3" t="s">
        <v>449</v>
      </c>
      <c r="M309" t="s">
        <v>3841</v>
      </c>
    </row>
    <row r="310" spans="8:13" x14ac:dyDescent="0.25">
      <c r="H310" s="3" t="s">
        <v>450</v>
      </c>
      <c r="M310" t="s">
        <v>4326</v>
      </c>
    </row>
    <row r="311" spans="8:13" x14ac:dyDescent="0.25">
      <c r="H311" s="3" t="s">
        <v>451</v>
      </c>
      <c r="M311" t="s">
        <v>5233</v>
      </c>
    </row>
    <row r="312" spans="8:13" x14ac:dyDescent="0.25">
      <c r="H312" s="3" t="s">
        <v>452</v>
      </c>
      <c r="M312" t="s">
        <v>2405</v>
      </c>
    </row>
    <row r="313" spans="8:13" x14ac:dyDescent="0.25">
      <c r="H313" s="3" t="s">
        <v>453</v>
      </c>
      <c r="M313" t="s">
        <v>6625</v>
      </c>
    </row>
    <row r="314" spans="8:13" x14ac:dyDescent="0.25">
      <c r="H314" s="3" t="s">
        <v>454</v>
      </c>
      <c r="M314" t="s">
        <v>3219</v>
      </c>
    </row>
    <row r="315" spans="8:13" x14ac:dyDescent="0.25">
      <c r="H315" s="3" t="s">
        <v>455</v>
      </c>
      <c r="M315" t="s">
        <v>6647</v>
      </c>
    </row>
    <row r="316" spans="8:13" x14ac:dyDescent="0.25">
      <c r="H316" s="3" t="s">
        <v>456</v>
      </c>
      <c r="M316" t="s">
        <v>6692</v>
      </c>
    </row>
    <row r="317" spans="8:13" x14ac:dyDescent="0.25">
      <c r="H317" s="3" t="s">
        <v>457</v>
      </c>
      <c r="M317" t="s">
        <v>6720</v>
      </c>
    </row>
    <row r="318" spans="8:13" x14ac:dyDescent="0.25">
      <c r="H318" s="3" t="s">
        <v>458</v>
      </c>
      <c r="M318" t="s">
        <v>6730</v>
      </c>
    </row>
    <row r="319" spans="8:13" x14ac:dyDescent="0.25">
      <c r="H319" s="3" t="s">
        <v>459</v>
      </c>
      <c r="M319"/>
    </row>
    <row r="320" spans="8:13" x14ac:dyDescent="0.25">
      <c r="H320" s="3" t="s">
        <v>460</v>
      </c>
      <c r="M320"/>
    </row>
    <row r="321" spans="8:13" x14ac:dyDescent="0.25">
      <c r="H321" s="3" t="s">
        <v>461</v>
      </c>
      <c r="M321"/>
    </row>
    <row r="322" spans="8:13" x14ac:dyDescent="0.25">
      <c r="H322" s="3" t="s">
        <v>462</v>
      </c>
      <c r="M322"/>
    </row>
    <row r="323" spans="8:13" x14ac:dyDescent="0.25">
      <c r="H323" s="3" t="s">
        <v>463</v>
      </c>
      <c r="M323"/>
    </row>
    <row r="324" spans="8:13" x14ac:dyDescent="0.25">
      <c r="H324" s="3" t="s">
        <v>464</v>
      </c>
      <c r="M324"/>
    </row>
    <row r="325" spans="8:13" x14ac:dyDescent="0.25">
      <c r="H325" s="3" t="s">
        <v>465</v>
      </c>
      <c r="M325"/>
    </row>
    <row r="326" spans="8:13" x14ac:dyDescent="0.25">
      <c r="H326" s="3" t="s">
        <v>466</v>
      </c>
      <c r="M326"/>
    </row>
    <row r="327" spans="8:13" x14ac:dyDescent="0.25">
      <c r="H327" s="3" t="s">
        <v>467</v>
      </c>
      <c r="M327"/>
    </row>
    <row r="328" spans="8:13" x14ac:dyDescent="0.25">
      <c r="H328" s="3" t="s">
        <v>468</v>
      </c>
      <c r="M328"/>
    </row>
    <row r="329" spans="8:13" x14ac:dyDescent="0.25">
      <c r="H329" s="3" t="s">
        <v>469</v>
      </c>
      <c r="M329"/>
    </row>
    <row r="330" spans="8:13" x14ac:dyDescent="0.25">
      <c r="H330" s="3" t="s">
        <v>470</v>
      </c>
      <c r="M330"/>
    </row>
    <row r="331" spans="8:13" x14ac:dyDescent="0.25">
      <c r="H331" s="3" t="s">
        <v>471</v>
      </c>
      <c r="M331"/>
    </row>
    <row r="332" spans="8:13" x14ac:dyDescent="0.25">
      <c r="H332" s="3" t="s">
        <v>472</v>
      </c>
      <c r="M332"/>
    </row>
    <row r="333" spans="8:13" x14ac:dyDescent="0.25">
      <c r="H333" s="3" t="s">
        <v>473</v>
      </c>
      <c r="M333"/>
    </row>
    <row r="334" spans="8:13" x14ac:dyDescent="0.25">
      <c r="H334" s="3" t="s">
        <v>474</v>
      </c>
      <c r="M334"/>
    </row>
    <row r="335" spans="8:13" x14ac:dyDescent="0.25">
      <c r="H335" s="3" t="s">
        <v>475</v>
      </c>
      <c r="M335"/>
    </row>
    <row r="336" spans="8:13" x14ac:dyDescent="0.25">
      <c r="H336" s="3" t="s">
        <v>476</v>
      </c>
      <c r="M336"/>
    </row>
    <row r="337" spans="8:13" x14ac:dyDescent="0.25">
      <c r="H337" s="3" t="s">
        <v>477</v>
      </c>
      <c r="M337"/>
    </row>
    <row r="338" spans="8:13" x14ac:dyDescent="0.25">
      <c r="H338" s="3" t="s">
        <v>478</v>
      </c>
      <c r="M338"/>
    </row>
    <row r="339" spans="8:13" x14ac:dyDescent="0.25">
      <c r="H339" s="3" t="s">
        <v>479</v>
      </c>
      <c r="M339"/>
    </row>
    <row r="340" spans="8:13" x14ac:dyDescent="0.25">
      <c r="H340" s="3" t="s">
        <v>480</v>
      </c>
      <c r="M340"/>
    </row>
    <row r="341" spans="8:13" x14ac:dyDescent="0.25">
      <c r="H341" s="3" t="s">
        <v>481</v>
      </c>
      <c r="M341"/>
    </row>
    <row r="342" spans="8:13" x14ac:dyDescent="0.25">
      <c r="H342" s="3" t="s">
        <v>482</v>
      </c>
      <c r="M342"/>
    </row>
    <row r="343" spans="8:13" x14ac:dyDescent="0.25">
      <c r="H343" s="3" t="s">
        <v>483</v>
      </c>
      <c r="M343"/>
    </row>
    <row r="344" spans="8:13" x14ac:dyDescent="0.25">
      <c r="H344" s="3" t="s">
        <v>484</v>
      </c>
      <c r="M344"/>
    </row>
    <row r="345" spans="8:13" x14ac:dyDescent="0.25">
      <c r="H345" s="3" t="s">
        <v>485</v>
      </c>
      <c r="M345"/>
    </row>
    <row r="346" spans="8:13" x14ac:dyDescent="0.25">
      <c r="H346" s="3" t="s">
        <v>486</v>
      </c>
      <c r="M346"/>
    </row>
    <row r="347" spans="8:13" x14ac:dyDescent="0.25">
      <c r="H347" s="3" t="s">
        <v>487</v>
      </c>
      <c r="M347"/>
    </row>
    <row r="348" spans="8:13" x14ac:dyDescent="0.25">
      <c r="H348" s="3" t="s">
        <v>488</v>
      </c>
      <c r="M348"/>
    </row>
    <row r="349" spans="8:13" x14ac:dyDescent="0.25">
      <c r="H349" s="3" t="s">
        <v>489</v>
      </c>
      <c r="M349"/>
    </row>
    <row r="350" spans="8:13" x14ac:dyDescent="0.25">
      <c r="H350" s="3" t="s">
        <v>490</v>
      </c>
      <c r="M350"/>
    </row>
    <row r="351" spans="8:13" x14ac:dyDescent="0.25">
      <c r="H351" s="3" t="s">
        <v>491</v>
      </c>
      <c r="M351"/>
    </row>
    <row r="352" spans="8:13" x14ac:dyDescent="0.25">
      <c r="H352" s="3" t="s">
        <v>492</v>
      </c>
      <c r="M352"/>
    </row>
    <row r="353" spans="8:13" x14ac:dyDescent="0.25">
      <c r="H353" s="3" t="s">
        <v>493</v>
      </c>
      <c r="M353"/>
    </row>
    <row r="354" spans="8:13" x14ac:dyDescent="0.25">
      <c r="H354" s="3" t="s">
        <v>494</v>
      </c>
      <c r="M354"/>
    </row>
    <row r="355" spans="8:13" x14ac:dyDescent="0.25">
      <c r="H355" s="3" t="s">
        <v>495</v>
      </c>
      <c r="M355"/>
    </row>
    <row r="356" spans="8:13" x14ac:dyDescent="0.25">
      <c r="H356" s="3" t="s">
        <v>496</v>
      </c>
      <c r="M356"/>
    </row>
    <row r="357" spans="8:13" x14ac:dyDescent="0.25">
      <c r="H357" s="3" t="s">
        <v>497</v>
      </c>
      <c r="M357"/>
    </row>
    <row r="358" spans="8:13" x14ac:dyDescent="0.25">
      <c r="H358" s="3" t="s">
        <v>498</v>
      </c>
      <c r="M358"/>
    </row>
    <row r="359" spans="8:13" x14ac:dyDescent="0.25">
      <c r="H359" s="3" t="s">
        <v>499</v>
      </c>
      <c r="M359"/>
    </row>
    <row r="360" spans="8:13" x14ac:dyDescent="0.25">
      <c r="H360" s="3" t="s">
        <v>500</v>
      </c>
      <c r="M360"/>
    </row>
    <row r="361" spans="8:13" x14ac:dyDescent="0.25">
      <c r="H361" s="3" t="s">
        <v>501</v>
      </c>
      <c r="M361"/>
    </row>
    <row r="362" spans="8:13" x14ac:dyDescent="0.25">
      <c r="H362" s="3" t="s">
        <v>502</v>
      </c>
      <c r="M362"/>
    </row>
    <row r="363" spans="8:13" x14ac:dyDescent="0.25">
      <c r="H363" s="3" t="s">
        <v>503</v>
      </c>
      <c r="M363"/>
    </row>
    <row r="364" spans="8:13" x14ac:dyDescent="0.25">
      <c r="H364" s="3" t="s">
        <v>504</v>
      </c>
      <c r="M364"/>
    </row>
    <row r="365" spans="8:13" x14ac:dyDescent="0.25">
      <c r="H365" s="3" t="s">
        <v>505</v>
      </c>
      <c r="M365"/>
    </row>
    <row r="366" spans="8:13" x14ac:dyDescent="0.25">
      <c r="H366" s="3" t="s">
        <v>506</v>
      </c>
      <c r="M366"/>
    </row>
    <row r="367" spans="8:13" x14ac:dyDescent="0.25">
      <c r="H367" s="3" t="s">
        <v>507</v>
      </c>
      <c r="M367"/>
    </row>
    <row r="368" spans="8:13" x14ac:dyDescent="0.25">
      <c r="H368" s="3" t="s">
        <v>508</v>
      </c>
      <c r="M368"/>
    </row>
    <row r="369" spans="8:13" x14ac:dyDescent="0.25">
      <c r="H369" s="3" t="s">
        <v>509</v>
      </c>
      <c r="M369"/>
    </row>
    <row r="370" spans="8:13" x14ac:dyDescent="0.25">
      <c r="H370" s="3" t="s">
        <v>510</v>
      </c>
      <c r="M370"/>
    </row>
    <row r="371" spans="8:13" x14ac:dyDescent="0.25">
      <c r="H371" s="3" t="s">
        <v>511</v>
      </c>
      <c r="M371"/>
    </row>
    <row r="372" spans="8:13" x14ac:dyDescent="0.25">
      <c r="H372" s="3" t="s">
        <v>512</v>
      </c>
      <c r="M372"/>
    </row>
    <row r="373" spans="8:13" x14ac:dyDescent="0.25">
      <c r="H373" s="3" t="s">
        <v>513</v>
      </c>
      <c r="M373"/>
    </row>
    <row r="374" spans="8:13" x14ac:dyDescent="0.25">
      <c r="H374" s="3" t="s">
        <v>514</v>
      </c>
      <c r="M374"/>
    </row>
    <row r="375" spans="8:13" x14ac:dyDescent="0.25">
      <c r="H375" s="3" t="s">
        <v>515</v>
      </c>
      <c r="M375"/>
    </row>
    <row r="376" spans="8:13" x14ac:dyDescent="0.25">
      <c r="H376" s="3" t="s">
        <v>516</v>
      </c>
      <c r="M376"/>
    </row>
    <row r="377" spans="8:13" x14ac:dyDescent="0.25">
      <c r="H377" s="3" t="s">
        <v>517</v>
      </c>
      <c r="M377"/>
    </row>
    <row r="378" spans="8:13" x14ac:dyDescent="0.25">
      <c r="H378" s="3" t="s">
        <v>518</v>
      </c>
      <c r="M378"/>
    </row>
    <row r="379" spans="8:13" x14ac:dyDescent="0.25">
      <c r="H379" s="3" t="s">
        <v>519</v>
      </c>
      <c r="M379"/>
    </row>
    <row r="380" spans="8:13" x14ac:dyDescent="0.25">
      <c r="H380" s="3" t="s">
        <v>520</v>
      </c>
      <c r="M380"/>
    </row>
    <row r="381" spans="8:13" x14ac:dyDescent="0.25">
      <c r="H381" s="3" t="s">
        <v>521</v>
      </c>
      <c r="M381"/>
    </row>
    <row r="382" spans="8:13" x14ac:dyDescent="0.25">
      <c r="H382" s="3" t="s">
        <v>522</v>
      </c>
      <c r="M382"/>
    </row>
    <row r="383" spans="8:13" x14ac:dyDescent="0.25">
      <c r="H383" s="3" t="s">
        <v>523</v>
      </c>
      <c r="M383"/>
    </row>
    <row r="384" spans="8:13" x14ac:dyDescent="0.25">
      <c r="H384" s="3" t="s">
        <v>524</v>
      </c>
      <c r="M384"/>
    </row>
    <row r="385" spans="8:13" x14ac:dyDescent="0.25">
      <c r="H385" s="3" t="s">
        <v>525</v>
      </c>
      <c r="M385"/>
    </row>
    <row r="386" spans="8:13" x14ac:dyDescent="0.25">
      <c r="H386" s="3" t="s">
        <v>526</v>
      </c>
      <c r="M386"/>
    </row>
    <row r="387" spans="8:13" x14ac:dyDescent="0.25">
      <c r="H387" s="3" t="s">
        <v>527</v>
      </c>
      <c r="M387"/>
    </row>
    <row r="388" spans="8:13" x14ac:dyDescent="0.25">
      <c r="H388" s="3" t="s">
        <v>528</v>
      </c>
      <c r="M388"/>
    </row>
    <row r="389" spans="8:13" x14ac:dyDescent="0.25">
      <c r="H389" s="3" t="s">
        <v>529</v>
      </c>
      <c r="M389"/>
    </row>
    <row r="390" spans="8:13" x14ac:dyDescent="0.25">
      <c r="H390" s="3" t="s">
        <v>530</v>
      </c>
      <c r="M390"/>
    </row>
    <row r="391" spans="8:13" x14ac:dyDescent="0.25">
      <c r="H391" s="3" t="s">
        <v>531</v>
      </c>
      <c r="M391"/>
    </row>
    <row r="392" spans="8:13" x14ac:dyDescent="0.25">
      <c r="H392" s="3" t="s">
        <v>532</v>
      </c>
      <c r="M392"/>
    </row>
    <row r="393" spans="8:13" x14ac:dyDescent="0.25">
      <c r="H393" s="3" t="s">
        <v>533</v>
      </c>
      <c r="M393"/>
    </row>
    <row r="394" spans="8:13" x14ac:dyDescent="0.25">
      <c r="H394" s="3" t="s">
        <v>534</v>
      </c>
      <c r="M394"/>
    </row>
    <row r="395" spans="8:13" x14ac:dyDescent="0.25">
      <c r="H395" s="3" t="s">
        <v>535</v>
      </c>
      <c r="M395"/>
    </row>
    <row r="396" spans="8:13" x14ac:dyDescent="0.25">
      <c r="H396" s="3" t="s">
        <v>536</v>
      </c>
      <c r="M396"/>
    </row>
    <row r="397" spans="8:13" x14ac:dyDescent="0.25">
      <c r="H397" s="3" t="s">
        <v>537</v>
      </c>
      <c r="M397"/>
    </row>
    <row r="398" spans="8:13" x14ac:dyDescent="0.25">
      <c r="H398" s="3" t="s">
        <v>538</v>
      </c>
      <c r="M398"/>
    </row>
    <row r="399" spans="8:13" x14ac:dyDescent="0.25">
      <c r="H399" s="3" t="s">
        <v>539</v>
      </c>
      <c r="M399"/>
    </row>
    <row r="400" spans="8:13" x14ac:dyDescent="0.25">
      <c r="H400" s="3" t="s">
        <v>540</v>
      </c>
      <c r="M400"/>
    </row>
    <row r="401" spans="8:13" x14ac:dyDescent="0.25">
      <c r="H401" s="3" t="s">
        <v>541</v>
      </c>
      <c r="M401"/>
    </row>
    <row r="402" spans="8:13" x14ac:dyDescent="0.25">
      <c r="H402" s="3" t="s">
        <v>542</v>
      </c>
      <c r="M402"/>
    </row>
    <row r="403" spans="8:13" x14ac:dyDescent="0.25">
      <c r="H403" s="3" t="s">
        <v>543</v>
      </c>
      <c r="M403"/>
    </row>
    <row r="404" spans="8:13" x14ac:dyDescent="0.25">
      <c r="H404" s="3" t="s">
        <v>544</v>
      </c>
      <c r="M404"/>
    </row>
    <row r="405" spans="8:13" x14ac:dyDescent="0.25">
      <c r="H405" s="3" t="s">
        <v>545</v>
      </c>
      <c r="M405"/>
    </row>
    <row r="406" spans="8:13" x14ac:dyDescent="0.25">
      <c r="H406" s="3" t="s">
        <v>546</v>
      </c>
      <c r="M406"/>
    </row>
    <row r="407" spans="8:13" x14ac:dyDescent="0.25">
      <c r="H407" s="3" t="s">
        <v>547</v>
      </c>
      <c r="M407"/>
    </row>
    <row r="408" spans="8:13" x14ac:dyDescent="0.25">
      <c r="H408" s="3" t="s">
        <v>548</v>
      </c>
      <c r="M408"/>
    </row>
    <row r="409" spans="8:13" x14ac:dyDescent="0.25">
      <c r="H409" s="3" t="s">
        <v>549</v>
      </c>
      <c r="M409"/>
    </row>
    <row r="410" spans="8:13" x14ac:dyDescent="0.25">
      <c r="H410" s="3" t="s">
        <v>550</v>
      </c>
      <c r="M410"/>
    </row>
    <row r="411" spans="8:13" x14ac:dyDescent="0.25">
      <c r="H411" s="3" t="s">
        <v>551</v>
      </c>
      <c r="M411"/>
    </row>
    <row r="412" spans="8:13" x14ac:dyDescent="0.25">
      <c r="H412" s="3" t="s">
        <v>552</v>
      </c>
      <c r="M412"/>
    </row>
    <row r="413" spans="8:13" x14ac:dyDescent="0.25">
      <c r="H413" s="3" t="s">
        <v>553</v>
      </c>
      <c r="M413"/>
    </row>
    <row r="414" spans="8:13" x14ac:dyDescent="0.25">
      <c r="H414" s="3" t="s">
        <v>554</v>
      </c>
      <c r="M414"/>
    </row>
    <row r="415" spans="8:13" x14ac:dyDescent="0.25">
      <c r="H415" s="3" t="s">
        <v>555</v>
      </c>
      <c r="M415"/>
    </row>
    <row r="416" spans="8:13" x14ac:dyDescent="0.25">
      <c r="H416" s="3" t="s">
        <v>556</v>
      </c>
      <c r="M416"/>
    </row>
    <row r="417" spans="8:13" x14ac:dyDescent="0.25">
      <c r="H417" s="3" t="s">
        <v>557</v>
      </c>
      <c r="M417"/>
    </row>
    <row r="418" spans="8:13" x14ac:dyDescent="0.25">
      <c r="H418" s="3" t="s">
        <v>558</v>
      </c>
      <c r="M418"/>
    </row>
    <row r="419" spans="8:13" x14ac:dyDescent="0.25">
      <c r="H419" s="3" t="s">
        <v>559</v>
      </c>
      <c r="M419"/>
    </row>
    <row r="420" spans="8:13" x14ac:dyDescent="0.25">
      <c r="H420" s="3" t="s">
        <v>560</v>
      </c>
      <c r="M420"/>
    </row>
    <row r="421" spans="8:13" x14ac:dyDescent="0.25">
      <c r="H421" s="3" t="s">
        <v>561</v>
      </c>
      <c r="M421"/>
    </row>
    <row r="422" spans="8:13" x14ac:dyDescent="0.25">
      <c r="H422" s="3" t="s">
        <v>562</v>
      </c>
      <c r="M422"/>
    </row>
    <row r="423" spans="8:13" x14ac:dyDescent="0.25">
      <c r="H423" s="3" t="s">
        <v>563</v>
      </c>
      <c r="M423"/>
    </row>
    <row r="424" spans="8:13" x14ac:dyDescent="0.25">
      <c r="H424" s="3" t="s">
        <v>564</v>
      </c>
      <c r="M424"/>
    </row>
    <row r="425" spans="8:13" x14ac:dyDescent="0.25">
      <c r="H425" s="3" t="s">
        <v>565</v>
      </c>
      <c r="M425"/>
    </row>
    <row r="426" spans="8:13" x14ac:dyDescent="0.25">
      <c r="H426" s="3" t="s">
        <v>566</v>
      </c>
      <c r="M426"/>
    </row>
    <row r="427" spans="8:13" x14ac:dyDescent="0.25">
      <c r="H427" s="3" t="s">
        <v>567</v>
      </c>
      <c r="M427"/>
    </row>
    <row r="428" spans="8:13" x14ac:dyDescent="0.25">
      <c r="H428" s="3" t="s">
        <v>568</v>
      </c>
      <c r="M428"/>
    </row>
    <row r="429" spans="8:13" x14ac:dyDescent="0.25">
      <c r="H429" s="3" t="s">
        <v>569</v>
      </c>
      <c r="M429"/>
    </row>
    <row r="430" spans="8:13" x14ac:dyDescent="0.25">
      <c r="H430" s="3" t="s">
        <v>570</v>
      </c>
      <c r="M430"/>
    </row>
    <row r="431" spans="8:13" x14ac:dyDescent="0.25">
      <c r="H431" s="3" t="s">
        <v>571</v>
      </c>
      <c r="M431"/>
    </row>
    <row r="432" spans="8:13" x14ac:dyDescent="0.25">
      <c r="H432" s="3" t="s">
        <v>572</v>
      </c>
      <c r="M432"/>
    </row>
    <row r="433" spans="8:13" x14ac:dyDescent="0.25">
      <c r="H433" s="3" t="s">
        <v>573</v>
      </c>
      <c r="M433"/>
    </row>
    <row r="434" spans="8:13" x14ac:dyDescent="0.25">
      <c r="H434" s="3" t="s">
        <v>574</v>
      </c>
      <c r="M434"/>
    </row>
    <row r="435" spans="8:13" x14ac:dyDescent="0.25">
      <c r="H435" s="3" t="s">
        <v>575</v>
      </c>
      <c r="M435"/>
    </row>
    <row r="436" spans="8:13" x14ac:dyDescent="0.25">
      <c r="H436" s="3" t="s">
        <v>576</v>
      </c>
      <c r="M436"/>
    </row>
    <row r="437" spans="8:13" x14ac:dyDescent="0.25">
      <c r="H437" s="3" t="s">
        <v>577</v>
      </c>
      <c r="M437"/>
    </row>
    <row r="438" spans="8:13" x14ac:dyDescent="0.25">
      <c r="H438" s="3" t="s">
        <v>578</v>
      </c>
      <c r="M438"/>
    </row>
    <row r="439" spans="8:13" x14ac:dyDescent="0.25">
      <c r="H439" s="3" t="s">
        <v>579</v>
      </c>
      <c r="M439"/>
    </row>
    <row r="440" spans="8:13" x14ac:dyDescent="0.25">
      <c r="H440" s="3" t="s">
        <v>580</v>
      </c>
      <c r="M440"/>
    </row>
    <row r="441" spans="8:13" x14ac:dyDescent="0.25">
      <c r="H441" s="3" t="s">
        <v>581</v>
      </c>
      <c r="M441"/>
    </row>
    <row r="442" spans="8:13" x14ac:dyDescent="0.25">
      <c r="H442" s="3" t="s">
        <v>582</v>
      </c>
      <c r="M442"/>
    </row>
    <row r="443" spans="8:13" x14ac:dyDescent="0.25">
      <c r="H443" s="3" t="s">
        <v>583</v>
      </c>
      <c r="M443"/>
    </row>
    <row r="444" spans="8:13" x14ac:dyDescent="0.25">
      <c r="H444" s="3" t="s">
        <v>584</v>
      </c>
      <c r="M444"/>
    </row>
    <row r="445" spans="8:13" x14ac:dyDescent="0.25">
      <c r="H445" s="3" t="s">
        <v>585</v>
      </c>
      <c r="M445"/>
    </row>
    <row r="446" spans="8:13" x14ac:dyDescent="0.25">
      <c r="H446" s="3" t="s">
        <v>586</v>
      </c>
      <c r="M446"/>
    </row>
    <row r="447" spans="8:13" x14ac:dyDescent="0.25">
      <c r="H447" s="3" t="s">
        <v>587</v>
      </c>
      <c r="M447"/>
    </row>
    <row r="448" spans="8:13" x14ac:dyDescent="0.25">
      <c r="H448" s="3" t="s">
        <v>588</v>
      </c>
      <c r="M448"/>
    </row>
    <row r="449" spans="8:13" x14ac:dyDescent="0.25">
      <c r="H449" s="3" t="s">
        <v>589</v>
      </c>
      <c r="M449"/>
    </row>
    <row r="450" spans="8:13" x14ac:dyDescent="0.25">
      <c r="H450" s="3" t="s">
        <v>590</v>
      </c>
      <c r="M450"/>
    </row>
    <row r="451" spans="8:13" x14ac:dyDescent="0.25">
      <c r="H451" s="3" t="s">
        <v>591</v>
      </c>
      <c r="M451"/>
    </row>
    <row r="452" spans="8:13" x14ac:dyDescent="0.25">
      <c r="H452" s="3" t="s">
        <v>592</v>
      </c>
      <c r="M452"/>
    </row>
    <row r="453" spans="8:13" x14ac:dyDescent="0.25">
      <c r="H453" s="3" t="s">
        <v>593</v>
      </c>
      <c r="M453"/>
    </row>
    <row r="454" spans="8:13" x14ac:dyDescent="0.25">
      <c r="H454" s="3" t="s">
        <v>594</v>
      </c>
      <c r="M454"/>
    </row>
    <row r="455" spans="8:13" x14ac:dyDescent="0.25">
      <c r="H455" s="3" t="s">
        <v>595</v>
      </c>
      <c r="M455"/>
    </row>
    <row r="456" spans="8:13" x14ac:dyDescent="0.25">
      <c r="H456" s="3" t="s">
        <v>596</v>
      </c>
      <c r="M456"/>
    </row>
    <row r="457" spans="8:13" x14ac:dyDescent="0.25">
      <c r="H457" s="3" t="s">
        <v>597</v>
      </c>
      <c r="M457"/>
    </row>
    <row r="458" spans="8:13" x14ac:dyDescent="0.25">
      <c r="H458" s="3" t="s">
        <v>598</v>
      </c>
      <c r="M458"/>
    </row>
    <row r="459" spans="8:13" x14ac:dyDescent="0.25">
      <c r="H459" s="3" t="s">
        <v>599</v>
      </c>
      <c r="M459"/>
    </row>
    <row r="460" spans="8:13" x14ac:dyDescent="0.25">
      <c r="H460" s="3" t="s">
        <v>600</v>
      </c>
      <c r="M460"/>
    </row>
    <row r="461" spans="8:13" x14ac:dyDescent="0.25">
      <c r="H461" s="3" t="s">
        <v>601</v>
      </c>
      <c r="M461"/>
    </row>
    <row r="462" spans="8:13" x14ac:dyDescent="0.25">
      <c r="H462" s="3" t="s">
        <v>602</v>
      </c>
      <c r="M462"/>
    </row>
    <row r="463" spans="8:13" x14ac:dyDescent="0.25">
      <c r="H463" s="3" t="s">
        <v>603</v>
      </c>
      <c r="M463"/>
    </row>
    <row r="464" spans="8:13" x14ac:dyDescent="0.25">
      <c r="H464" s="3" t="s">
        <v>604</v>
      </c>
      <c r="M464"/>
    </row>
    <row r="465" spans="8:13" x14ac:dyDescent="0.25">
      <c r="H465" s="3" t="s">
        <v>605</v>
      </c>
      <c r="M465"/>
    </row>
    <row r="466" spans="8:13" x14ac:dyDescent="0.25">
      <c r="H466" s="3" t="s">
        <v>606</v>
      </c>
      <c r="M466"/>
    </row>
    <row r="467" spans="8:13" x14ac:dyDescent="0.25">
      <c r="H467" s="3" t="s">
        <v>607</v>
      </c>
      <c r="M467"/>
    </row>
    <row r="468" spans="8:13" x14ac:dyDescent="0.25">
      <c r="H468" s="3" t="s">
        <v>608</v>
      </c>
      <c r="M468"/>
    </row>
    <row r="469" spans="8:13" x14ac:dyDescent="0.25">
      <c r="H469" s="3" t="s">
        <v>609</v>
      </c>
      <c r="M469"/>
    </row>
    <row r="470" spans="8:13" x14ac:dyDescent="0.25">
      <c r="H470" s="3" t="s">
        <v>610</v>
      </c>
      <c r="M470"/>
    </row>
    <row r="471" spans="8:13" x14ac:dyDescent="0.25">
      <c r="H471" s="3" t="s">
        <v>611</v>
      </c>
      <c r="M471"/>
    </row>
    <row r="472" spans="8:13" x14ac:dyDescent="0.25">
      <c r="H472" s="3" t="s">
        <v>612</v>
      </c>
      <c r="M472"/>
    </row>
    <row r="473" spans="8:13" x14ac:dyDescent="0.25">
      <c r="H473" s="3" t="s">
        <v>613</v>
      </c>
      <c r="M473"/>
    </row>
    <row r="474" spans="8:13" x14ac:dyDescent="0.25">
      <c r="H474" s="3" t="s">
        <v>614</v>
      </c>
      <c r="M474"/>
    </row>
    <row r="475" spans="8:13" x14ac:dyDescent="0.25">
      <c r="H475" s="3" t="s">
        <v>615</v>
      </c>
      <c r="M475"/>
    </row>
    <row r="476" spans="8:13" x14ac:dyDescent="0.25">
      <c r="H476" s="3" t="s">
        <v>616</v>
      </c>
      <c r="M476"/>
    </row>
    <row r="477" spans="8:13" x14ac:dyDescent="0.25">
      <c r="H477" s="3" t="s">
        <v>617</v>
      </c>
      <c r="M477"/>
    </row>
    <row r="478" spans="8:13" x14ac:dyDescent="0.25">
      <c r="H478" s="3" t="s">
        <v>618</v>
      </c>
      <c r="M478"/>
    </row>
    <row r="479" spans="8:13" x14ac:dyDescent="0.25">
      <c r="H479" s="3" t="s">
        <v>619</v>
      </c>
      <c r="M479"/>
    </row>
    <row r="480" spans="8:13" x14ac:dyDescent="0.25">
      <c r="H480" s="3" t="s">
        <v>620</v>
      </c>
      <c r="M480"/>
    </row>
    <row r="481" spans="8:13" x14ac:dyDescent="0.25">
      <c r="H481" s="3" t="s">
        <v>621</v>
      </c>
      <c r="M481"/>
    </row>
    <row r="482" spans="8:13" x14ac:dyDescent="0.25">
      <c r="H482" s="3" t="s">
        <v>622</v>
      </c>
      <c r="M482"/>
    </row>
    <row r="483" spans="8:13" x14ac:dyDescent="0.25">
      <c r="H483" s="3" t="s">
        <v>623</v>
      </c>
      <c r="M483"/>
    </row>
    <row r="484" spans="8:13" x14ac:dyDescent="0.25">
      <c r="H484" s="3" t="s">
        <v>624</v>
      </c>
      <c r="M484"/>
    </row>
    <row r="485" spans="8:13" x14ac:dyDescent="0.25">
      <c r="H485" s="3" t="s">
        <v>625</v>
      </c>
      <c r="M485"/>
    </row>
    <row r="486" spans="8:13" x14ac:dyDescent="0.25">
      <c r="H486" s="3" t="s">
        <v>626</v>
      </c>
      <c r="M486"/>
    </row>
    <row r="487" spans="8:13" x14ac:dyDescent="0.25">
      <c r="H487" s="3" t="s">
        <v>627</v>
      </c>
      <c r="M487"/>
    </row>
    <row r="488" spans="8:13" x14ac:dyDescent="0.25">
      <c r="H488" s="3" t="s">
        <v>628</v>
      </c>
      <c r="M488"/>
    </row>
    <row r="489" spans="8:13" x14ac:dyDescent="0.25">
      <c r="H489" s="3" t="s">
        <v>629</v>
      </c>
      <c r="M489"/>
    </row>
    <row r="490" spans="8:13" x14ac:dyDescent="0.25">
      <c r="H490" s="3" t="s">
        <v>630</v>
      </c>
      <c r="M490"/>
    </row>
    <row r="491" spans="8:13" x14ac:dyDescent="0.25">
      <c r="H491" s="3" t="s">
        <v>631</v>
      </c>
      <c r="M491"/>
    </row>
    <row r="492" spans="8:13" x14ac:dyDescent="0.25">
      <c r="H492" s="3" t="s">
        <v>632</v>
      </c>
      <c r="M492"/>
    </row>
    <row r="493" spans="8:13" x14ac:dyDescent="0.25">
      <c r="H493" s="3" t="s">
        <v>633</v>
      </c>
      <c r="M493"/>
    </row>
    <row r="494" spans="8:13" x14ac:dyDescent="0.25">
      <c r="H494" s="3" t="s">
        <v>634</v>
      </c>
      <c r="M494"/>
    </row>
    <row r="495" spans="8:13" x14ac:dyDescent="0.25">
      <c r="H495" s="3" t="s">
        <v>635</v>
      </c>
      <c r="M495"/>
    </row>
    <row r="496" spans="8:13" x14ac:dyDescent="0.25">
      <c r="H496" s="3" t="s">
        <v>636</v>
      </c>
      <c r="M496"/>
    </row>
    <row r="497" spans="8:13" x14ac:dyDescent="0.25">
      <c r="H497" s="3" t="s">
        <v>637</v>
      </c>
      <c r="M497"/>
    </row>
    <row r="498" spans="8:13" x14ac:dyDescent="0.25">
      <c r="H498" s="3" t="s">
        <v>638</v>
      </c>
      <c r="M498"/>
    </row>
    <row r="499" spans="8:13" x14ac:dyDescent="0.25">
      <c r="H499" s="3" t="s">
        <v>639</v>
      </c>
      <c r="M499"/>
    </row>
    <row r="500" spans="8:13" x14ac:dyDescent="0.25">
      <c r="H500" s="3" t="s">
        <v>640</v>
      </c>
      <c r="M500"/>
    </row>
    <row r="501" spans="8:13" x14ac:dyDescent="0.25">
      <c r="H501" s="3" t="s">
        <v>641</v>
      </c>
      <c r="M501"/>
    </row>
    <row r="502" spans="8:13" x14ac:dyDescent="0.25">
      <c r="H502" s="3" t="s">
        <v>642</v>
      </c>
      <c r="M502"/>
    </row>
    <row r="503" spans="8:13" x14ac:dyDescent="0.25">
      <c r="H503" s="3" t="s">
        <v>643</v>
      </c>
      <c r="M503"/>
    </row>
    <row r="504" spans="8:13" x14ac:dyDescent="0.25">
      <c r="H504" s="3" t="s">
        <v>644</v>
      </c>
      <c r="M504"/>
    </row>
    <row r="505" spans="8:13" x14ac:dyDescent="0.25">
      <c r="H505" s="3" t="s">
        <v>645</v>
      </c>
      <c r="M505"/>
    </row>
    <row r="506" spans="8:13" x14ac:dyDescent="0.25">
      <c r="H506" s="3" t="s">
        <v>646</v>
      </c>
      <c r="M506"/>
    </row>
    <row r="507" spans="8:13" x14ac:dyDescent="0.25">
      <c r="H507" s="3" t="s">
        <v>647</v>
      </c>
      <c r="M507"/>
    </row>
    <row r="508" spans="8:13" x14ac:dyDescent="0.25">
      <c r="H508" s="3" t="s">
        <v>648</v>
      </c>
      <c r="M508"/>
    </row>
    <row r="509" spans="8:13" x14ac:dyDescent="0.25">
      <c r="H509" s="3" t="s">
        <v>649</v>
      </c>
      <c r="M509"/>
    </row>
    <row r="510" spans="8:13" x14ac:dyDescent="0.25">
      <c r="H510" s="3" t="s">
        <v>650</v>
      </c>
      <c r="M510"/>
    </row>
    <row r="511" spans="8:13" x14ac:dyDescent="0.25">
      <c r="H511" s="3" t="s">
        <v>651</v>
      </c>
      <c r="M511"/>
    </row>
    <row r="512" spans="8:13" x14ac:dyDescent="0.25">
      <c r="H512" s="3" t="s">
        <v>652</v>
      </c>
      <c r="M512"/>
    </row>
    <row r="513" spans="8:13" x14ac:dyDescent="0.25">
      <c r="H513" s="3" t="s">
        <v>653</v>
      </c>
      <c r="M513"/>
    </row>
    <row r="514" spans="8:13" x14ac:dyDescent="0.25">
      <c r="H514" s="3" t="s">
        <v>654</v>
      </c>
      <c r="M514"/>
    </row>
    <row r="515" spans="8:13" x14ac:dyDescent="0.25">
      <c r="H515" s="3" t="s">
        <v>655</v>
      </c>
      <c r="M515"/>
    </row>
    <row r="516" spans="8:13" x14ac:dyDescent="0.25">
      <c r="H516" s="3" t="s">
        <v>656</v>
      </c>
      <c r="M516"/>
    </row>
    <row r="517" spans="8:13" x14ac:dyDescent="0.25">
      <c r="H517" s="3" t="s">
        <v>657</v>
      </c>
      <c r="M517"/>
    </row>
    <row r="518" spans="8:13" x14ac:dyDescent="0.25">
      <c r="H518" s="3" t="s">
        <v>658</v>
      </c>
      <c r="M518"/>
    </row>
    <row r="519" spans="8:13" x14ac:dyDescent="0.25">
      <c r="H519" s="3" t="s">
        <v>659</v>
      </c>
      <c r="M519"/>
    </row>
    <row r="520" spans="8:13" x14ac:dyDescent="0.25">
      <c r="H520" s="3" t="s">
        <v>660</v>
      </c>
      <c r="M520"/>
    </row>
    <row r="521" spans="8:13" x14ac:dyDescent="0.25">
      <c r="H521" s="3" t="s">
        <v>661</v>
      </c>
      <c r="M521"/>
    </row>
    <row r="522" spans="8:13" x14ac:dyDescent="0.25">
      <c r="H522" s="3" t="s">
        <v>662</v>
      </c>
      <c r="M522"/>
    </row>
    <row r="523" spans="8:13" x14ac:dyDescent="0.25">
      <c r="H523" s="3" t="s">
        <v>663</v>
      </c>
      <c r="M523"/>
    </row>
    <row r="524" spans="8:13" x14ac:dyDescent="0.25">
      <c r="H524" s="3" t="s">
        <v>664</v>
      </c>
      <c r="M524"/>
    </row>
    <row r="525" spans="8:13" x14ac:dyDescent="0.25">
      <c r="H525" s="3" t="s">
        <v>665</v>
      </c>
      <c r="M525"/>
    </row>
    <row r="526" spans="8:13" x14ac:dyDescent="0.25">
      <c r="H526" s="3" t="s">
        <v>666</v>
      </c>
      <c r="M526"/>
    </row>
    <row r="527" spans="8:13" x14ac:dyDescent="0.25">
      <c r="H527" s="3" t="s">
        <v>667</v>
      </c>
      <c r="M527"/>
    </row>
    <row r="528" spans="8:13" x14ac:dyDescent="0.25">
      <c r="H528" s="3" t="s">
        <v>668</v>
      </c>
      <c r="M528"/>
    </row>
    <row r="529" spans="8:13" x14ac:dyDescent="0.25">
      <c r="H529" s="3" t="s">
        <v>669</v>
      </c>
      <c r="M529"/>
    </row>
    <row r="530" spans="8:13" x14ac:dyDescent="0.25">
      <c r="H530" s="3" t="s">
        <v>670</v>
      </c>
      <c r="M530"/>
    </row>
    <row r="531" spans="8:13" x14ac:dyDescent="0.25">
      <c r="H531" s="3" t="s">
        <v>671</v>
      </c>
      <c r="M531"/>
    </row>
    <row r="532" spans="8:13" x14ac:dyDescent="0.25">
      <c r="H532" s="3" t="s">
        <v>672</v>
      </c>
      <c r="M532"/>
    </row>
    <row r="533" spans="8:13" x14ac:dyDescent="0.25">
      <c r="H533" s="3" t="s">
        <v>673</v>
      </c>
      <c r="M533"/>
    </row>
    <row r="534" spans="8:13" x14ac:dyDescent="0.25">
      <c r="H534" s="3" t="s">
        <v>674</v>
      </c>
      <c r="M534"/>
    </row>
    <row r="535" spans="8:13" x14ac:dyDescent="0.25">
      <c r="H535" s="3" t="s">
        <v>675</v>
      </c>
      <c r="M535"/>
    </row>
    <row r="536" spans="8:13" x14ac:dyDescent="0.25">
      <c r="H536" s="3" t="s">
        <v>676</v>
      </c>
      <c r="M536"/>
    </row>
    <row r="537" spans="8:13" x14ac:dyDescent="0.25">
      <c r="H537" s="3" t="s">
        <v>677</v>
      </c>
      <c r="M537"/>
    </row>
    <row r="538" spans="8:13" x14ac:dyDescent="0.25">
      <c r="H538" s="3" t="s">
        <v>678</v>
      </c>
      <c r="M538"/>
    </row>
    <row r="539" spans="8:13" x14ac:dyDescent="0.25">
      <c r="H539" s="3" t="s">
        <v>679</v>
      </c>
      <c r="M539"/>
    </row>
    <row r="540" spans="8:13" x14ac:dyDescent="0.25">
      <c r="H540" s="3" t="s">
        <v>680</v>
      </c>
      <c r="M540"/>
    </row>
    <row r="541" spans="8:13" x14ac:dyDescent="0.25">
      <c r="H541" s="3" t="s">
        <v>681</v>
      </c>
      <c r="M541"/>
    </row>
    <row r="542" spans="8:13" x14ac:dyDescent="0.25">
      <c r="H542" s="3" t="s">
        <v>682</v>
      </c>
      <c r="M542"/>
    </row>
    <row r="543" spans="8:13" x14ac:dyDescent="0.25">
      <c r="H543" s="3" t="s">
        <v>683</v>
      </c>
      <c r="M543"/>
    </row>
    <row r="544" spans="8:13" x14ac:dyDescent="0.25">
      <c r="H544" s="3" t="s">
        <v>684</v>
      </c>
      <c r="M544"/>
    </row>
    <row r="545" spans="8:13" x14ac:dyDescent="0.25">
      <c r="H545" s="3" t="s">
        <v>685</v>
      </c>
      <c r="M545"/>
    </row>
    <row r="546" spans="8:13" x14ac:dyDescent="0.25">
      <c r="H546" s="3" t="s">
        <v>686</v>
      </c>
      <c r="M546"/>
    </row>
    <row r="547" spans="8:13" x14ac:dyDescent="0.25">
      <c r="H547" s="3" t="s">
        <v>687</v>
      </c>
      <c r="M547"/>
    </row>
    <row r="548" spans="8:13" x14ac:dyDescent="0.25">
      <c r="H548" s="3" t="s">
        <v>688</v>
      </c>
      <c r="M548"/>
    </row>
    <row r="549" spans="8:13" x14ac:dyDescent="0.25">
      <c r="H549" s="3" t="s">
        <v>689</v>
      </c>
      <c r="M549"/>
    </row>
    <row r="550" spans="8:13" x14ac:dyDescent="0.25">
      <c r="H550" s="3" t="s">
        <v>690</v>
      </c>
      <c r="M550"/>
    </row>
    <row r="551" spans="8:13" x14ac:dyDescent="0.25">
      <c r="H551" s="3" t="s">
        <v>691</v>
      </c>
      <c r="M551"/>
    </row>
    <row r="552" spans="8:13" x14ac:dyDescent="0.25">
      <c r="H552" s="3" t="s">
        <v>692</v>
      </c>
      <c r="M552"/>
    </row>
    <row r="553" spans="8:13" x14ac:dyDescent="0.25">
      <c r="H553" s="3" t="s">
        <v>693</v>
      </c>
      <c r="M553"/>
    </row>
    <row r="554" spans="8:13" x14ac:dyDescent="0.25">
      <c r="H554" s="3" t="s">
        <v>694</v>
      </c>
      <c r="M554"/>
    </row>
    <row r="555" spans="8:13" x14ac:dyDescent="0.25">
      <c r="H555" s="3" t="s">
        <v>695</v>
      </c>
      <c r="M555"/>
    </row>
    <row r="556" spans="8:13" x14ac:dyDescent="0.25">
      <c r="H556" s="3" t="s">
        <v>696</v>
      </c>
      <c r="M556"/>
    </row>
    <row r="557" spans="8:13" x14ac:dyDescent="0.25">
      <c r="H557" s="3" t="s">
        <v>697</v>
      </c>
      <c r="M557"/>
    </row>
    <row r="558" spans="8:13" x14ac:dyDescent="0.25">
      <c r="H558" s="3" t="s">
        <v>698</v>
      </c>
      <c r="M558"/>
    </row>
    <row r="559" spans="8:13" x14ac:dyDescent="0.25">
      <c r="H559" s="3" t="s">
        <v>699</v>
      </c>
      <c r="M559"/>
    </row>
    <row r="560" spans="8:13" x14ac:dyDescent="0.25">
      <c r="H560" s="3" t="s">
        <v>700</v>
      </c>
      <c r="M560"/>
    </row>
    <row r="561" spans="8:13" x14ac:dyDescent="0.25">
      <c r="H561" s="3" t="s">
        <v>701</v>
      </c>
      <c r="M561"/>
    </row>
    <row r="562" spans="8:13" x14ac:dyDescent="0.25">
      <c r="H562" s="3" t="s">
        <v>702</v>
      </c>
      <c r="M562"/>
    </row>
    <row r="563" spans="8:13" x14ac:dyDescent="0.25">
      <c r="H563" s="3" t="s">
        <v>703</v>
      </c>
      <c r="M563"/>
    </row>
    <row r="564" spans="8:13" x14ac:dyDescent="0.25">
      <c r="H564" s="3" t="s">
        <v>704</v>
      </c>
      <c r="M564"/>
    </row>
    <row r="565" spans="8:13" x14ac:dyDescent="0.25">
      <c r="H565" s="3" t="s">
        <v>705</v>
      </c>
      <c r="M565"/>
    </row>
    <row r="566" spans="8:13" x14ac:dyDescent="0.25">
      <c r="H566" s="3" t="s">
        <v>706</v>
      </c>
      <c r="M566"/>
    </row>
    <row r="567" spans="8:13" x14ac:dyDescent="0.25">
      <c r="H567" s="3" t="s">
        <v>707</v>
      </c>
      <c r="M567"/>
    </row>
    <row r="568" spans="8:13" x14ac:dyDescent="0.25">
      <c r="H568" s="3" t="s">
        <v>708</v>
      </c>
      <c r="M568"/>
    </row>
    <row r="569" spans="8:13" x14ac:dyDescent="0.25">
      <c r="H569" s="3" t="s">
        <v>709</v>
      </c>
      <c r="M569"/>
    </row>
    <row r="570" spans="8:13" x14ac:dyDescent="0.25">
      <c r="H570" s="3" t="s">
        <v>710</v>
      </c>
      <c r="M570"/>
    </row>
    <row r="571" spans="8:13" x14ac:dyDescent="0.25">
      <c r="H571" s="3" t="s">
        <v>711</v>
      </c>
      <c r="M571"/>
    </row>
    <row r="572" spans="8:13" x14ac:dyDescent="0.25">
      <c r="H572" s="3" t="s">
        <v>712</v>
      </c>
      <c r="M572"/>
    </row>
    <row r="573" spans="8:13" x14ac:dyDescent="0.25">
      <c r="H573" s="3" t="s">
        <v>713</v>
      </c>
      <c r="M573"/>
    </row>
    <row r="574" spans="8:13" x14ac:dyDescent="0.25">
      <c r="H574" s="3" t="s">
        <v>714</v>
      </c>
      <c r="M574"/>
    </row>
    <row r="575" spans="8:13" x14ac:dyDescent="0.25">
      <c r="H575" s="3" t="s">
        <v>715</v>
      </c>
      <c r="M575"/>
    </row>
    <row r="576" spans="8:13" x14ac:dyDescent="0.25">
      <c r="H576" s="3" t="s">
        <v>716</v>
      </c>
      <c r="M576"/>
    </row>
    <row r="577" spans="8:13" x14ac:dyDescent="0.25">
      <c r="H577" s="3" t="s">
        <v>717</v>
      </c>
      <c r="M577"/>
    </row>
    <row r="578" spans="8:13" x14ac:dyDescent="0.25">
      <c r="H578" s="3" t="s">
        <v>718</v>
      </c>
      <c r="M578"/>
    </row>
    <row r="579" spans="8:13" x14ac:dyDescent="0.25">
      <c r="H579" s="3" t="s">
        <v>719</v>
      </c>
      <c r="M579"/>
    </row>
    <row r="580" spans="8:13" x14ac:dyDescent="0.25">
      <c r="H580" s="3" t="s">
        <v>720</v>
      </c>
      <c r="M580"/>
    </row>
    <row r="581" spans="8:13" x14ac:dyDescent="0.25">
      <c r="H581" s="3" t="s">
        <v>721</v>
      </c>
      <c r="M581"/>
    </row>
    <row r="582" spans="8:13" x14ac:dyDescent="0.25">
      <c r="H582" s="3" t="s">
        <v>722</v>
      </c>
      <c r="M582"/>
    </row>
    <row r="583" spans="8:13" x14ac:dyDescent="0.25">
      <c r="H583" s="3" t="s">
        <v>723</v>
      </c>
      <c r="M583"/>
    </row>
    <row r="584" spans="8:13" x14ac:dyDescent="0.25">
      <c r="H584" s="3" t="s">
        <v>724</v>
      </c>
      <c r="M584"/>
    </row>
    <row r="585" spans="8:13" x14ac:dyDescent="0.25">
      <c r="H585" s="3" t="s">
        <v>725</v>
      </c>
      <c r="M585"/>
    </row>
    <row r="586" spans="8:13" x14ac:dyDescent="0.25">
      <c r="H586" s="3" t="s">
        <v>726</v>
      </c>
      <c r="M586"/>
    </row>
    <row r="587" spans="8:13" x14ac:dyDescent="0.25">
      <c r="H587" s="3" t="s">
        <v>727</v>
      </c>
      <c r="M587"/>
    </row>
    <row r="588" spans="8:13" x14ac:dyDescent="0.25">
      <c r="H588" s="3" t="s">
        <v>728</v>
      </c>
      <c r="M588"/>
    </row>
    <row r="589" spans="8:13" x14ac:dyDescent="0.25">
      <c r="H589" s="3" t="s">
        <v>729</v>
      </c>
      <c r="M589"/>
    </row>
    <row r="590" spans="8:13" x14ac:dyDescent="0.25">
      <c r="H590" s="3" t="s">
        <v>730</v>
      </c>
      <c r="M590"/>
    </row>
    <row r="591" spans="8:13" x14ac:dyDescent="0.25">
      <c r="H591" s="3" t="s">
        <v>731</v>
      </c>
      <c r="M591"/>
    </row>
    <row r="592" spans="8:13" x14ac:dyDescent="0.25">
      <c r="H592" s="3" t="s">
        <v>732</v>
      </c>
      <c r="M592"/>
    </row>
    <row r="593" spans="8:13" x14ac:dyDescent="0.25">
      <c r="H593" s="3" t="s">
        <v>733</v>
      </c>
      <c r="M593"/>
    </row>
    <row r="594" spans="8:13" x14ac:dyDescent="0.25">
      <c r="H594" s="3" t="s">
        <v>734</v>
      </c>
      <c r="M594"/>
    </row>
    <row r="595" spans="8:13" x14ac:dyDescent="0.25">
      <c r="H595" s="3" t="s">
        <v>735</v>
      </c>
      <c r="M595"/>
    </row>
    <row r="596" spans="8:13" x14ac:dyDescent="0.25">
      <c r="H596" s="3" t="s">
        <v>736</v>
      </c>
      <c r="M596"/>
    </row>
    <row r="597" spans="8:13" x14ac:dyDescent="0.25">
      <c r="H597" s="3" t="s">
        <v>737</v>
      </c>
      <c r="M597"/>
    </row>
    <row r="598" spans="8:13" x14ac:dyDescent="0.25">
      <c r="H598" s="3" t="s">
        <v>738</v>
      </c>
      <c r="M598"/>
    </row>
    <row r="599" spans="8:13" x14ac:dyDescent="0.25">
      <c r="H599" s="3" t="s">
        <v>739</v>
      </c>
      <c r="M599"/>
    </row>
    <row r="600" spans="8:13" x14ac:dyDescent="0.25">
      <c r="H600" s="3" t="s">
        <v>740</v>
      </c>
      <c r="M600"/>
    </row>
    <row r="601" spans="8:13" x14ac:dyDescent="0.25">
      <c r="H601" s="3" t="s">
        <v>741</v>
      </c>
      <c r="M601"/>
    </row>
    <row r="602" spans="8:13" x14ac:dyDescent="0.25">
      <c r="H602" s="3" t="s">
        <v>742</v>
      </c>
      <c r="M602"/>
    </row>
    <row r="603" spans="8:13" x14ac:dyDescent="0.25">
      <c r="H603" s="3" t="s">
        <v>743</v>
      </c>
      <c r="M603"/>
    </row>
    <row r="604" spans="8:13" x14ac:dyDescent="0.25">
      <c r="H604" s="3" t="s">
        <v>744</v>
      </c>
      <c r="M604"/>
    </row>
    <row r="605" spans="8:13" x14ac:dyDescent="0.25">
      <c r="H605" s="3" t="s">
        <v>745</v>
      </c>
      <c r="M605"/>
    </row>
    <row r="606" spans="8:13" x14ac:dyDescent="0.25">
      <c r="H606" s="3" t="s">
        <v>746</v>
      </c>
      <c r="M606"/>
    </row>
    <row r="607" spans="8:13" x14ac:dyDescent="0.25">
      <c r="H607" s="3" t="s">
        <v>747</v>
      </c>
      <c r="M607"/>
    </row>
    <row r="608" spans="8:13" x14ac:dyDescent="0.25">
      <c r="H608" s="3" t="s">
        <v>748</v>
      </c>
      <c r="M608"/>
    </row>
    <row r="609" spans="8:13" x14ac:dyDescent="0.25">
      <c r="H609" s="3" t="s">
        <v>749</v>
      </c>
      <c r="M609"/>
    </row>
    <row r="610" spans="8:13" x14ac:dyDescent="0.25">
      <c r="H610" s="3" t="s">
        <v>750</v>
      </c>
      <c r="M610"/>
    </row>
    <row r="611" spans="8:13" x14ac:dyDescent="0.25">
      <c r="H611" s="3" t="s">
        <v>751</v>
      </c>
      <c r="M611"/>
    </row>
    <row r="612" spans="8:13" x14ac:dyDescent="0.25">
      <c r="H612" s="3" t="s">
        <v>752</v>
      </c>
      <c r="M612"/>
    </row>
    <row r="613" spans="8:13" x14ac:dyDescent="0.25">
      <c r="H613" s="3" t="s">
        <v>753</v>
      </c>
      <c r="M613"/>
    </row>
    <row r="614" spans="8:13" x14ac:dyDescent="0.25">
      <c r="H614" s="3" t="s">
        <v>754</v>
      </c>
      <c r="M614"/>
    </row>
    <row r="615" spans="8:13" x14ac:dyDescent="0.25">
      <c r="H615" s="3" t="s">
        <v>755</v>
      </c>
      <c r="M615"/>
    </row>
    <row r="616" spans="8:13" x14ac:dyDescent="0.25">
      <c r="H616" s="3" t="s">
        <v>756</v>
      </c>
      <c r="M616"/>
    </row>
    <row r="617" spans="8:13" x14ac:dyDescent="0.25">
      <c r="H617" s="3" t="s">
        <v>757</v>
      </c>
      <c r="M617"/>
    </row>
    <row r="618" spans="8:13" x14ac:dyDescent="0.25">
      <c r="H618" s="3" t="s">
        <v>758</v>
      </c>
      <c r="M618"/>
    </row>
    <row r="619" spans="8:13" x14ac:dyDescent="0.25">
      <c r="H619" s="3" t="s">
        <v>759</v>
      </c>
      <c r="M619"/>
    </row>
    <row r="620" spans="8:13" x14ac:dyDescent="0.25">
      <c r="H620" s="3" t="s">
        <v>760</v>
      </c>
      <c r="M620"/>
    </row>
    <row r="621" spans="8:13" x14ac:dyDescent="0.25">
      <c r="H621" s="3" t="s">
        <v>761</v>
      </c>
      <c r="M621"/>
    </row>
    <row r="622" spans="8:13" x14ac:dyDescent="0.25">
      <c r="H622" s="3" t="s">
        <v>762</v>
      </c>
      <c r="M622"/>
    </row>
    <row r="623" spans="8:13" x14ac:dyDescent="0.25">
      <c r="H623" s="3" t="s">
        <v>763</v>
      </c>
      <c r="M623"/>
    </row>
    <row r="624" spans="8:13" x14ac:dyDescent="0.25">
      <c r="H624" s="3" t="s">
        <v>764</v>
      </c>
      <c r="M624"/>
    </row>
    <row r="625" spans="8:13" x14ac:dyDescent="0.25">
      <c r="H625" s="3" t="s">
        <v>765</v>
      </c>
      <c r="M625"/>
    </row>
    <row r="626" spans="8:13" x14ac:dyDescent="0.25">
      <c r="H626" s="3" t="s">
        <v>766</v>
      </c>
      <c r="M626"/>
    </row>
    <row r="627" spans="8:13" x14ac:dyDescent="0.25">
      <c r="H627" s="3" t="s">
        <v>767</v>
      </c>
      <c r="M627"/>
    </row>
    <row r="628" spans="8:13" x14ac:dyDescent="0.25">
      <c r="H628" s="3" t="s">
        <v>768</v>
      </c>
      <c r="M628"/>
    </row>
    <row r="629" spans="8:13" x14ac:dyDescent="0.25">
      <c r="H629" s="3" t="s">
        <v>769</v>
      </c>
      <c r="M629"/>
    </row>
    <row r="630" spans="8:13" x14ac:dyDescent="0.25">
      <c r="H630" s="3" t="s">
        <v>770</v>
      </c>
      <c r="M630"/>
    </row>
    <row r="631" spans="8:13" x14ac:dyDescent="0.25">
      <c r="H631" s="3" t="s">
        <v>771</v>
      </c>
      <c r="M631"/>
    </row>
    <row r="632" spans="8:13" x14ac:dyDescent="0.25">
      <c r="H632" s="3" t="s">
        <v>772</v>
      </c>
      <c r="M632"/>
    </row>
    <row r="633" spans="8:13" x14ac:dyDescent="0.25">
      <c r="H633" s="3" t="s">
        <v>773</v>
      </c>
      <c r="M633"/>
    </row>
    <row r="634" spans="8:13" x14ac:dyDescent="0.25">
      <c r="H634" s="3" t="s">
        <v>774</v>
      </c>
      <c r="M634"/>
    </row>
    <row r="635" spans="8:13" x14ac:dyDescent="0.25">
      <c r="H635" s="3" t="s">
        <v>775</v>
      </c>
      <c r="M635"/>
    </row>
    <row r="636" spans="8:13" x14ac:dyDescent="0.25">
      <c r="H636" s="3" t="s">
        <v>776</v>
      </c>
      <c r="M636"/>
    </row>
    <row r="637" spans="8:13" x14ac:dyDescent="0.25">
      <c r="H637" s="3" t="s">
        <v>777</v>
      </c>
      <c r="M637"/>
    </row>
    <row r="638" spans="8:13" x14ac:dyDescent="0.25">
      <c r="H638" s="3" t="s">
        <v>778</v>
      </c>
      <c r="M638"/>
    </row>
    <row r="639" spans="8:13" x14ac:dyDescent="0.25">
      <c r="H639" s="3" t="s">
        <v>779</v>
      </c>
      <c r="M639"/>
    </row>
    <row r="640" spans="8:13" x14ac:dyDescent="0.25">
      <c r="H640" s="3" t="s">
        <v>780</v>
      </c>
      <c r="M640"/>
    </row>
    <row r="641" spans="8:13" x14ac:dyDescent="0.25">
      <c r="H641" s="3" t="s">
        <v>781</v>
      </c>
      <c r="M641"/>
    </row>
    <row r="642" spans="8:13" x14ac:dyDescent="0.25">
      <c r="H642" s="3" t="s">
        <v>782</v>
      </c>
      <c r="M642"/>
    </row>
    <row r="643" spans="8:13" x14ac:dyDescent="0.25">
      <c r="H643" s="3" t="s">
        <v>783</v>
      </c>
      <c r="M643"/>
    </row>
    <row r="644" spans="8:13" x14ac:dyDescent="0.25">
      <c r="H644" s="3" t="s">
        <v>784</v>
      </c>
      <c r="M644"/>
    </row>
    <row r="645" spans="8:13" x14ac:dyDescent="0.25">
      <c r="H645" s="3" t="s">
        <v>785</v>
      </c>
      <c r="M645"/>
    </row>
    <row r="646" spans="8:13" x14ac:dyDescent="0.25">
      <c r="H646" s="3" t="s">
        <v>786</v>
      </c>
      <c r="M646"/>
    </row>
    <row r="647" spans="8:13" x14ac:dyDescent="0.25">
      <c r="H647" s="3" t="s">
        <v>787</v>
      </c>
      <c r="M647"/>
    </row>
    <row r="648" spans="8:13" x14ac:dyDescent="0.25">
      <c r="H648" s="3" t="s">
        <v>788</v>
      </c>
      <c r="M648"/>
    </row>
    <row r="649" spans="8:13" x14ac:dyDescent="0.25">
      <c r="H649" s="3" t="s">
        <v>789</v>
      </c>
      <c r="M649"/>
    </row>
    <row r="650" spans="8:13" x14ac:dyDescent="0.25">
      <c r="H650" s="3" t="s">
        <v>790</v>
      </c>
      <c r="M650"/>
    </row>
    <row r="651" spans="8:13" x14ac:dyDescent="0.25">
      <c r="H651" s="3" t="s">
        <v>791</v>
      </c>
      <c r="M651"/>
    </row>
    <row r="652" spans="8:13" x14ac:dyDescent="0.25">
      <c r="H652" s="3" t="s">
        <v>792</v>
      </c>
      <c r="M652"/>
    </row>
    <row r="653" spans="8:13" x14ac:dyDescent="0.25">
      <c r="H653" s="3" t="s">
        <v>793</v>
      </c>
      <c r="M653"/>
    </row>
    <row r="654" spans="8:13" x14ac:dyDescent="0.25">
      <c r="H654" s="3" t="s">
        <v>794</v>
      </c>
      <c r="M654"/>
    </row>
    <row r="655" spans="8:13" x14ac:dyDescent="0.25">
      <c r="H655" s="3" t="s">
        <v>795</v>
      </c>
      <c r="M655"/>
    </row>
    <row r="656" spans="8:13" x14ac:dyDescent="0.25">
      <c r="H656" s="3" t="s">
        <v>796</v>
      </c>
      <c r="M656"/>
    </row>
    <row r="657" spans="8:13" x14ac:dyDescent="0.25">
      <c r="H657" s="3" t="s">
        <v>797</v>
      </c>
      <c r="M657"/>
    </row>
    <row r="658" spans="8:13" x14ac:dyDescent="0.25">
      <c r="H658" s="3" t="s">
        <v>798</v>
      </c>
      <c r="M658"/>
    </row>
    <row r="659" spans="8:13" x14ac:dyDescent="0.25">
      <c r="H659" s="3" t="s">
        <v>799</v>
      </c>
      <c r="M659"/>
    </row>
    <row r="660" spans="8:13" x14ac:dyDescent="0.25">
      <c r="H660" s="3" t="s">
        <v>800</v>
      </c>
      <c r="M660"/>
    </row>
    <row r="661" spans="8:13" x14ac:dyDescent="0.25">
      <c r="H661" s="3" t="s">
        <v>801</v>
      </c>
      <c r="M661"/>
    </row>
    <row r="662" spans="8:13" x14ac:dyDescent="0.25">
      <c r="H662" s="3" t="s">
        <v>802</v>
      </c>
      <c r="M662"/>
    </row>
    <row r="663" spans="8:13" x14ac:dyDescent="0.25">
      <c r="H663" s="3" t="s">
        <v>803</v>
      </c>
      <c r="M663"/>
    </row>
    <row r="664" spans="8:13" x14ac:dyDescent="0.25">
      <c r="H664" s="3" t="s">
        <v>804</v>
      </c>
      <c r="M664"/>
    </row>
    <row r="665" spans="8:13" x14ac:dyDescent="0.25">
      <c r="H665" s="3" t="s">
        <v>805</v>
      </c>
      <c r="M665"/>
    </row>
    <row r="666" spans="8:13" x14ac:dyDescent="0.25">
      <c r="H666" s="3" t="s">
        <v>806</v>
      </c>
      <c r="M666"/>
    </row>
    <row r="667" spans="8:13" x14ac:dyDescent="0.25">
      <c r="H667" s="3" t="s">
        <v>807</v>
      </c>
      <c r="M667"/>
    </row>
    <row r="668" spans="8:13" x14ac:dyDescent="0.25">
      <c r="H668" s="3" t="s">
        <v>808</v>
      </c>
      <c r="M668"/>
    </row>
    <row r="669" spans="8:13" x14ac:dyDescent="0.25">
      <c r="H669" s="3" t="s">
        <v>809</v>
      </c>
      <c r="M669"/>
    </row>
    <row r="670" spans="8:13" x14ac:dyDescent="0.25">
      <c r="H670" s="3" t="s">
        <v>810</v>
      </c>
      <c r="M670"/>
    </row>
    <row r="671" spans="8:13" x14ac:dyDescent="0.25">
      <c r="H671" s="3" t="s">
        <v>811</v>
      </c>
      <c r="M671"/>
    </row>
    <row r="672" spans="8:13" x14ac:dyDescent="0.25">
      <c r="H672" s="3" t="s">
        <v>812</v>
      </c>
      <c r="M672"/>
    </row>
    <row r="673" spans="8:13" x14ac:dyDescent="0.25">
      <c r="H673" s="3" t="s">
        <v>813</v>
      </c>
      <c r="M673"/>
    </row>
    <row r="674" spans="8:13" x14ac:dyDescent="0.25">
      <c r="H674" s="3" t="s">
        <v>814</v>
      </c>
      <c r="M674"/>
    </row>
    <row r="675" spans="8:13" x14ac:dyDescent="0.25">
      <c r="H675" s="3" t="s">
        <v>815</v>
      </c>
      <c r="M675"/>
    </row>
    <row r="676" spans="8:13" x14ac:dyDescent="0.25">
      <c r="H676" s="3" t="s">
        <v>816</v>
      </c>
      <c r="M676"/>
    </row>
    <row r="677" spans="8:13" x14ac:dyDescent="0.25">
      <c r="H677" s="3" t="s">
        <v>817</v>
      </c>
      <c r="M677"/>
    </row>
    <row r="678" spans="8:13" x14ac:dyDescent="0.25">
      <c r="H678" s="3" t="s">
        <v>818</v>
      </c>
      <c r="M678"/>
    </row>
    <row r="679" spans="8:13" x14ac:dyDescent="0.25">
      <c r="H679" s="3" t="s">
        <v>819</v>
      </c>
      <c r="M679"/>
    </row>
    <row r="680" spans="8:13" x14ac:dyDescent="0.25">
      <c r="H680" s="3" t="s">
        <v>820</v>
      </c>
      <c r="M680"/>
    </row>
    <row r="681" spans="8:13" x14ac:dyDescent="0.25">
      <c r="H681" s="3" t="s">
        <v>821</v>
      </c>
      <c r="M681"/>
    </row>
    <row r="682" spans="8:13" x14ac:dyDescent="0.25">
      <c r="H682" s="3" t="s">
        <v>822</v>
      </c>
      <c r="M682"/>
    </row>
    <row r="683" spans="8:13" x14ac:dyDescent="0.25">
      <c r="H683" s="3" t="s">
        <v>823</v>
      </c>
      <c r="M683"/>
    </row>
    <row r="684" spans="8:13" x14ac:dyDescent="0.25">
      <c r="H684" s="3" t="s">
        <v>824</v>
      </c>
      <c r="M684"/>
    </row>
    <row r="685" spans="8:13" x14ac:dyDescent="0.25">
      <c r="H685" s="3" t="s">
        <v>825</v>
      </c>
      <c r="M685"/>
    </row>
    <row r="686" spans="8:13" x14ac:dyDescent="0.25">
      <c r="H686" s="3" t="s">
        <v>826</v>
      </c>
      <c r="M686"/>
    </row>
    <row r="687" spans="8:13" x14ac:dyDescent="0.25">
      <c r="H687" s="3" t="s">
        <v>827</v>
      </c>
      <c r="M687"/>
    </row>
    <row r="688" spans="8:13" x14ac:dyDescent="0.25">
      <c r="H688" s="3" t="s">
        <v>828</v>
      </c>
      <c r="M688"/>
    </row>
    <row r="689" spans="8:13" x14ac:dyDescent="0.25">
      <c r="H689" s="3" t="s">
        <v>829</v>
      </c>
      <c r="M689"/>
    </row>
    <row r="690" spans="8:13" x14ac:dyDescent="0.25">
      <c r="H690" s="3" t="s">
        <v>830</v>
      </c>
      <c r="M690"/>
    </row>
    <row r="691" spans="8:13" x14ac:dyDescent="0.25">
      <c r="H691" s="3" t="s">
        <v>831</v>
      </c>
      <c r="M691"/>
    </row>
    <row r="692" spans="8:13" x14ac:dyDescent="0.25">
      <c r="H692" s="3" t="s">
        <v>832</v>
      </c>
      <c r="M692"/>
    </row>
    <row r="693" spans="8:13" x14ac:dyDescent="0.25">
      <c r="H693" s="3" t="s">
        <v>833</v>
      </c>
      <c r="M693"/>
    </row>
    <row r="694" spans="8:13" x14ac:dyDescent="0.25">
      <c r="H694" s="3" t="s">
        <v>834</v>
      </c>
      <c r="M694"/>
    </row>
    <row r="695" spans="8:13" x14ac:dyDescent="0.25">
      <c r="H695" s="3" t="s">
        <v>835</v>
      </c>
      <c r="M695"/>
    </row>
    <row r="696" spans="8:13" x14ac:dyDescent="0.25">
      <c r="H696" s="3" t="s">
        <v>836</v>
      </c>
      <c r="M696"/>
    </row>
    <row r="697" spans="8:13" x14ac:dyDescent="0.25">
      <c r="H697" s="3" t="s">
        <v>837</v>
      </c>
      <c r="M697"/>
    </row>
    <row r="698" spans="8:13" x14ac:dyDescent="0.25">
      <c r="H698" s="3" t="s">
        <v>838</v>
      </c>
      <c r="M698"/>
    </row>
    <row r="699" spans="8:13" x14ac:dyDescent="0.25">
      <c r="H699" s="3" t="s">
        <v>839</v>
      </c>
      <c r="M699"/>
    </row>
    <row r="700" spans="8:13" x14ac:dyDescent="0.25">
      <c r="H700" s="3" t="s">
        <v>840</v>
      </c>
      <c r="M700"/>
    </row>
    <row r="701" spans="8:13" x14ac:dyDescent="0.25">
      <c r="H701" s="3" t="s">
        <v>841</v>
      </c>
      <c r="M701"/>
    </row>
    <row r="702" spans="8:13" x14ac:dyDescent="0.25">
      <c r="H702" s="3" t="s">
        <v>842</v>
      </c>
      <c r="M702"/>
    </row>
    <row r="703" spans="8:13" x14ac:dyDescent="0.25">
      <c r="H703" s="3" t="s">
        <v>843</v>
      </c>
      <c r="M703"/>
    </row>
    <row r="704" spans="8:13" x14ac:dyDescent="0.25">
      <c r="H704" s="3" t="s">
        <v>844</v>
      </c>
      <c r="M704"/>
    </row>
    <row r="705" spans="8:13" x14ac:dyDescent="0.25">
      <c r="H705" s="3" t="s">
        <v>845</v>
      </c>
      <c r="M705"/>
    </row>
    <row r="706" spans="8:13" x14ac:dyDescent="0.25">
      <c r="H706" s="3" t="s">
        <v>846</v>
      </c>
      <c r="M706"/>
    </row>
    <row r="707" spans="8:13" x14ac:dyDescent="0.25">
      <c r="H707" s="3" t="s">
        <v>847</v>
      </c>
      <c r="M707"/>
    </row>
    <row r="708" spans="8:13" x14ac:dyDescent="0.25">
      <c r="H708" s="3" t="s">
        <v>848</v>
      </c>
      <c r="M708"/>
    </row>
    <row r="709" spans="8:13" x14ac:dyDescent="0.25">
      <c r="H709" s="3" t="s">
        <v>849</v>
      </c>
      <c r="M709"/>
    </row>
    <row r="710" spans="8:13" x14ac:dyDescent="0.25">
      <c r="H710" s="3" t="s">
        <v>850</v>
      </c>
      <c r="M710"/>
    </row>
    <row r="711" spans="8:13" x14ac:dyDescent="0.25">
      <c r="H711" s="3" t="s">
        <v>851</v>
      </c>
      <c r="M711"/>
    </row>
    <row r="712" spans="8:13" x14ac:dyDescent="0.25">
      <c r="H712" s="3" t="s">
        <v>852</v>
      </c>
      <c r="M712"/>
    </row>
    <row r="713" spans="8:13" x14ac:dyDescent="0.25">
      <c r="H713" s="3" t="s">
        <v>853</v>
      </c>
      <c r="M713"/>
    </row>
    <row r="714" spans="8:13" x14ac:dyDescent="0.25">
      <c r="H714" s="3" t="s">
        <v>854</v>
      </c>
      <c r="M714"/>
    </row>
    <row r="715" spans="8:13" x14ac:dyDescent="0.25">
      <c r="H715" s="3" t="s">
        <v>855</v>
      </c>
      <c r="M715"/>
    </row>
    <row r="716" spans="8:13" x14ac:dyDescent="0.25">
      <c r="H716" s="3" t="s">
        <v>21</v>
      </c>
      <c r="M716"/>
    </row>
    <row r="717" spans="8:13" x14ac:dyDescent="0.25">
      <c r="H717" s="3" t="s">
        <v>856</v>
      </c>
      <c r="M717"/>
    </row>
    <row r="718" spans="8:13" x14ac:dyDescent="0.25">
      <c r="H718" s="3" t="s">
        <v>857</v>
      </c>
      <c r="M718"/>
    </row>
    <row r="719" spans="8:13" x14ac:dyDescent="0.25">
      <c r="H719" s="3" t="s">
        <v>858</v>
      </c>
      <c r="M719"/>
    </row>
    <row r="720" spans="8:13" x14ac:dyDescent="0.25">
      <c r="H720" s="3" t="s">
        <v>859</v>
      </c>
      <c r="M720"/>
    </row>
    <row r="721" spans="8:13" x14ac:dyDescent="0.25">
      <c r="H721" s="3" t="s">
        <v>860</v>
      </c>
      <c r="M721"/>
    </row>
    <row r="722" spans="8:13" x14ac:dyDescent="0.25">
      <c r="H722" s="3" t="s">
        <v>861</v>
      </c>
      <c r="M722"/>
    </row>
    <row r="723" spans="8:13" x14ac:dyDescent="0.25">
      <c r="H723" s="3" t="s">
        <v>862</v>
      </c>
      <c r="M723"/>
    </row>
    <row r="724" spans="8:13" x14ac:dyDescent="0.25">
      <c r="H724" s="3" t="s">
        <v>863</v>
      </c>
      <c r="M724"/>
    </row>
    <row r="725" spans="8:13" x14ac:dyDescent="0.25">
      <c r="H725" s="3" t="s">
        <v>864</v>
      </c>
      <c r="M725"/>
    </row>
    <row r="726" spans="8:13" x14ac:dyDescent="0.25">
      <c r="H726" s="3" t="s">
        <v>865</v>
      </c>
      <c r="M726"/>
    </row>
    <row r="727" spans="8:13" x14ac:dyDescent="0.25">
      <c r="H727" s="3" t="s">
        <v>866</v>
      </c>
      <c r="M727"/>
    </row>
    <row r="728" spans="8:13" x14ac:dyDescent="0.25">
      <c r="H728" s="3" t="s">
        <v>867</v>
      </c>
      <c r="M728"/>
    </row>
    <row r="729" spans="8:13" x14ac:dyDescent="0.25">
      <c r="H729" s="3" t="s">
        <v>868</v>
      </c>
      <c r="M729"/>
    </row>
    <row r="730" spans="8:13" x14ac:dyDescent="0.25">
      <c r="H730" s="3" t="s">
        <v>869</v>
      </c>
      <c r="M730"/>
    </row>
    <row r="731" spans="8:13" x14ac:dyDescent="0.25">
      <c r="H731" s="3" t="s">
        <v>870</v>
      </c>
      <c r="M731"/>
    </row>
    <row r="732" spans="8:13" x14ac:dyDescent="0.25">
      <c r="H732" s="3" t="s">
        <v>871</v>
      </c>
      <c r="M732"/>
    </row>
    <row r="733" spans="8:13" x14ac:dyDescent="0.25">
      <c r="H733" s="3" t="s">
        <v>872</v>
      </c>
      <c r="M733"/>
    </row>
    <row r="734" spans="8:13" x14ac:dyDescent="0.25">
      <c r="H734" s="3" t="s">
        <v>873</v>
      </c>
      <c r="M734"/>
    </row>
    <row r="735" spans="8:13" x14ac:dyDescent="0.25">
      <c r="H735" s="3" t="s">
        <v>874</v>
      </c>
      <c r="M735"/>
    </row>
    <row r="736" spans="8:13" x14ac:dyDescent="0.25">
      <c r="H736" s="3" t="s">
        <v>875</v>
      </c>
      <c r="M736"/>
    </row>
    <row r="737" spans="8:13" x14ac:dyDescent="0.25">
      <c r="H737" s="3" t="s">
        <v>876</v>
      </c>
      <c r="M737"/>
    </row>
    <row r="738" spans="8:13" x14ac:dyDescent="0.25">
      <c r="H738" s="3" t="s">
        <v>877</v>
      </c>
      <c r="M738"/>
    </row>
    <row r="739" spans="8:13" x14ac:dyDescent="0.25">
      <c r="H739" s="3" t="s">
        <v>878</v>
      </c>
      <c r="M739"/>
    </row>
    <row r="740" spans="8:13" x14ac:dyDescent="0.25">
      <c r="H740" s="3" t="s">
        <v>879</v>
      </c>
      <c r="M740"/>
    </row>
    <row r="741" spans="8:13" x14ac:dyDescent="0.25">
      <c r="H741" s="3" t="s">
        <v>880</v>
      </c>
      <c r="M741"/>
    </row>
    <row r="742" spans="8:13" x14ac:dyDescent="0.25">
      <c r="H742" s="3" t="s">
        <v>881</v>
      </c>
      <c r="M742"/>
    </row>
    <row r="743" spans="8:13" x14ac:dyDescent="0.25">
      <c r="H743" s="3" t="s">
        <v>882</v>
      </c>
      <c r="M743"/>
    </row>
    <row r="744" spans="8:13" x14ac:dyDescent="0.25">
      <c r="H744" s="3" t="s">
        <v>883</v>
      </c>
      <c r="M744"/>
    </row>
    <row r="745" spans="8:13" x14ac:dyDescent="0.25">
      <c r="H745" s="3" t="s">
        <v>884</v>
      </c>
      <c r="M745"/>
    </row>
    <row r="746" spans="8:13" x14ac:dyDescent="0.25">
      <c r="H746" s="3" t="s">
        <v>885</v>
      </c>
      <c r="M746"/>
    </row>
    <row r="747" spans="8:13" x14ac:dyDescent="0.25">
      <c r="H747" s="3" t="s">
        <v>886</v>
      </c>
      <c r="M747"/>
    </row>
    <row r="748" spans="8:13" x14ac:dyDescent="0.25">
      <c r="H748" s="3" t="s">
        <v>887</v>
      </c>
      <c r="M748"/>
    </row>
    <row r="749" spans="8:13" x14ac:dyDescent="0.25">
      <c r="H749" s="3" t="s">
        <v>888</v>
      </c>
      <c r="M749"/>
    </row>
    <row r="750" spans="8:13" x14ac:dyDescent="0.25">
      <c r="H750" s="3" t="s">
        <v>889</v>
      </c>
      <c r="M750"/>
    </row>
    <row r="751" spans="8:13" x14ac:dyDescent="0.25">
      <c r="H751" s="3" t="s">
        <v>890</v>
      </c>
      <c r="M751"/>
    </row>
    <row r="752" spans="8:13" x14ac:dyDescent="0.25">
      <c r="H752" s="3" t="s">
        <v>891</v>
      </c>
      <c r="M752"/>
    </row>
    <row r="753" spans="8:13" x14ac:dyDescent="0.25">
      <c r="H753" s="3" t="s">
        <v>892</v>
      </c>
      <c r="M753"/>
    </row>
    <row r="754" spans="8:13" x14ac:dyDescent="0.25">
      <c r="H754" s="3" t="s">
        <v>893</v>
      </c>
      <c r="M754"/>
    </row>
    <row r="755" spans="8:13" x14ac:dyDescent="0.25">
      <c r="H755" s="3" t="s">
        <v>894</v>
      </c>
      <c r="M755"/>
    </row>
    <row r="756" spans="8:13" x14ac:dyDescent="0.25">
      <c r="H756" s="3" t="s">
        <v>895</v>
      </c>
      <c r="M756"/>
    </row>
    <row r="757" spans="8:13" x14ac:dyDescent="0.25">
      <c r="H757" s="3" t="s">
        <v>896</v>
      </c>
      <c r="M757"/>
    </row>
    <row r="758" spans="8:13" x14ac:dyDescent="0.25">
      <c r="H758" s="3" t="s">
        <v>897</v>
      </c>
      <c r="M758"/>
    </row>
    <row r="759" spans="8:13" x14ac:dyDescent="0.25">
      <c r="H759" s="3" t="s">
        <v>898</v>
      </c>
      <c r="M759"/>
    </row>
    <row r="760" spans="8:13" x14ac:dyDescent="0.25">
      <c r="H760" s="3" t="s">
        <v>899</v>
      </c>
      <c r="M760"/>
    </row>
    <row r="761" spans="8:13" x14ac:dyDescent="0.25">
      <c r="H761" s="3" t="s">
        <v>900</v>
      </c>
      <c r="M761"/>
    </row>
    <row r="762" spans="8:13" x14ac:dyDescent="0.25">
      <c r="H762" s="3" t="s">
        <v>901</v>
      </c>
      <c r="M762"/>
    </row>
    <row r="763" spans="8:13" x14ac:dyDescent="0.25">
      <c r="H763" s="3" t="s">
        <v>902</v>
      </c>
      <c r="M763"/>
    </row>
    <row r="764" spans="8:13" x14ac:dyDescent="0.25">
      <c r="H764" s="3" t="s">
        <v>903</v>
      </c>
      <c r="M764"/>
    </row>
    <row r="765" spans="8:13" x14ac:dyDescent="0.25">
      <c r="H765" s="3" t="s">
        <v>904</v>
      </c>
      <c r="M765"/>
    </row>
    <row r="766" spans="8:13" x14ac:dyDescent="0.25">
      <c r="H766" s="3" t="s">
        <v>905</v>
      </c>
      <c r="M766"/>
    </row>
    <row r="767" spans="8:13" x14ac:dyDescent="0.25">
      <c r="H767" s="3" t="s">
        <v>906</v>
      </c>
      <c r="M767"/>
    </row>
    <row r="768" spans="8:13" x14ac:dyDescent="0.25">
      <c r="H768" s="3" t="s">
        <v>907</v>
      </c>
      <c r="M768"/>
    </row>
    <row r="769" spans="8:13" x14ac:dyDescent="0.25">
      <c r="H769" s="3" t="s">
        <v>908</v>
      </c>
      <c r="M769"/>
    </row>
    <row r="770" spans="8:13" x14ac:dyDescent="0.25">
      <c r="H770" s="3" t="s">
        <v>909</v>
      </c>
      <c r="M770"/>
    </row>
    <row r="771" spans="8:13" x14ac:dyDescent="0.25">
      <c r="H771" s="3" t="s">
        <v>910</v>
      </c>
      <c r="M771"/>
    </row>
    <row r="772" spans="8:13" x14ac:dyDescent="0.25">
      <c r="H772" s="3" t="s">
        <v>911</v>
      </c>
      <c r="M772"/>
    </row>
    <row r="773" spans="8:13" x14ac:dyDescent="0.25">
      <c r="H773" s="3" t="s">
        <v>912</v>
      </c>
      <c r="M773"/>
    </row>
    <row r="774" spans="8:13" x14ac:dyDescent="0.25">
      <c r="H774" s="3" t="s">
        <v>913</v>
      </c>
      <c r="M774"/>
    </row>
    <row r="775" spans="8:13" x14ac:dyDescent="0.25">
      <c r="H775" s="3" t="s">
        <v>914</v>
      </c>
      <c r="M775"/>
    </row>
    <row r="776" spans="8:13" x14ac:dyDescent="0.25">
      <c r="H776" s="3" t="s">
        <v>915</v>
      </c>
      <c r="M776"/>
    </row>
    <row r="777" spans="8:13" x14ac:dyDescent="0.25">
      <c r="H777" s="3" t="s">
        <v>916</v>
      </c>
      <c r="M777"/>
    </row>
    <row r="778" spans="8:13" x14ac:dyDescent="0.25">
      <c r="H778" s="3" t="s">
        <v>917</v>
      </c>
      <c r="M778"/>
    </row>
    <row r="779" spans="8:13" x14ac:dyDescent="0.25">
      <c r="H779" s="3" t="s">
        <v>918</v>
      </c>
      <c r="M779"/>
    </row>
    <row r="780" spans="8:13" x14ac:dyDescent="0.25">
      <c r="H780" s="3" t="s">
        <v>919</v>
      </c>
      <c r="M780"/>
    </row>
    <row r="781" spans="8:13" x14ac:dyDescent="0.25">
      <c r="H781" s="3" t="s">
        <v>920</v>
      </c>
      <c r="M781"/>
    </row>
    <row r="782" spans="8:13" x14ac:dyDescent="0.25">
      <c r="H782" s="3" t="s">
        <v>921</v>
      </c>
      <c r="M782"/>
    </row>
    <row r="783" spans="8:13" x14ac:dyDescent="0.25">
      <c r="H783" s="3" t="s">
        <v>922</v>
      </c>
      <c r="M783"/>
    </row>
    <row r="784" spans="8:13" x14ac:dyDescent="0.25">
      <c r="H784" s="3" t="s">
        <v>923</v>
      </c>
      <c r="M784"/>
    </row>
    <row r="785" spans="8:13" x14ac:dyDescent="0.25">
      <c r="H785" s="3" t="s">
        <v>924</v>
      </c>
      <c r="M785"/>
    </row>
    <row r="786" spans="8:13" x14ac:dyDescent="0.25">
      <c r="H786" s="3" t="s">
        <v>925</v>
      </c>
      <c r="M786"/>
    </row>
    <row r="787" spans="8:13" x14ac:dyDescent="0.25">
      <c r="H787" s="3" t="s">
        <v>926</v>
      </c>
      <c r="M787"/>
    </row>
    <row r="788" spans="8:13" x14ac:dyDescent="0.25">
      <c r="H788" s="3" t="s">
        <v>927</v>
      </c>
      <c r="M788"/>
    </row>
    <row r="789" spans="8:13" x14ac:dyDescent="0.25">
      <c r="H789" s="3" t="s">
        <v>928</v>
      </c>
      <c r="M789"/>
    </row>
    <row r="790" spans="8:13" x14ac:dyDescent="0.25">
      <c r="H790" s="3" t="s">
        <v>929</v>
      </c>
      <c r="M790"/>
    </row>
    <row r="791" spans="8:13" x14ac:dyDescent="0.25">
      <c r="H791" s="3" t="s">
        <v>930</v>
      </c>
      <c r="M791"/>
    </row>
    <row r="792" spans="8:13" x14ac:dyDescent="0.25">
      <c r="H792" s="3" t="s">
        <v>931</v>
      </c>
      <c r="M792"/>
    </row>
    <row r="793" spans="8:13" x14ac:dyDescent="0.25">
      <c r="H793" s="3" t="s">
        <v>932</v>
      </c>
      <c r="M793"/>
    </row>
    <row r="794" spans="8:13" x14ac:dyDescent="0.25">
      <c r="H794" s="3" t="s">
        <v>933</v>
      </c>
      <c r="M794"/>
    </row>
    <row r="795" spans="8:13" x14ac:dyDescent="0.25">
      <c r="H795" s="3" t="s">
        <v>934</v>
      </c>
      <c r="M795"/>
    </row>
    <row r="796" spans="8:13" x14ac:dyDescent="0.25">
      <c r="H796" s="3" t="s">
        <v>935</v>
      </c>
      <c r="M796"/>
    </row>
    <row r="797" spans="8:13" x14ac:dyDescent="0.25">
      <c r="H797" s="3" t="s">
        <v>936</v>
      </c>
      <c r="M797"/>
    </row>
    <row r="798" spans="8:13" x14ac:dyDescent="0.25">
      <c r="H798" s="3" t="s">
        <v>937</v>
      </c>
      <c r="M798"/>
    </row>
    <row r="799" spans="8:13" x14ac:dyDescent="0.25">
      <c r="H799" s="3" t="s">
        <v>938</v>
      </c>
      <c r="M799"/>
    </row>
    <row r="800" spans="8:13" x14ac:dyDescent="0.25">
      <c r="H800" s="3" t="s">
        <v>939</v>
      </c>
      <c r="M800"/>
    </row>
    <row r="801" spans="8:13" x14ac:dyDescent="0.25">
      <c r="H801" s="3" t="s">
        <v>940</v>
      </c>
      <c r="M801"/>
    </row>
    <row r="802" spans="8:13" x14ac:dyDescent="0.25">
      <c r="H802" s="3" t="s">
        <v>941</v>
      </c>
      <c r="M802"/>
    </row>
    <row r="803" spans="8:13" x14ac:dyDescent="0.25">
      <c r="H803" s="3" t="s">
        <v>942</v>
      </c>
      <c r="M803"/>
    </row>
    <row r="804" spans="8:13" x14ac:dyDescent="0.25">
      <c r="H804" s="3" t="s">
        <v>943</v>
      </c>
      <c r="M804"/>
    </row>
    <row r="805" spans="8:13" x14ac:dyDescent="0.25">
      <c r="H805" s="3" t="s">
        <v>944</v>
      </c>
      <c r="M805"/>
    </row>
    <row r="806" spans="8:13" x14ac:dyDescent="0.25">
      <c r="H806" s="3" t="s">
        <v>945</v>
      </c>
      <c r="M806"/>
    </row>
    <row r="807" spans="8:13" x14ac:dyDescent="0.25">
      <c r="H807" s="3" t="s">
        <v>946</v>
      </c>
      <c r="M807"/>
    </row>
    <row r="808" spans="8:13" x14ac:dyDescent="0.25">
      <c r="H808" s="3" t="s">
        <v>947</v>
      </c>
      <c r="M808"/>
    </row>
    <row r="809" spans="8:13" x14ac:dyDescent="0.25">
      <c r="H809" s="3" t="s">
        <v>948</v>
      </c>
      <c r="M809"/>
    </row>
    <row r="810" spans="8:13" x14ac:dyDescent="0.25">
      <c r="H810" s="3" t="s">
        <v>949</v>
      </c>
      <c r="M810"/>
    </row>
    <row r="811" spans="8:13" x14ac:dyDescent="0.25">
      <c r="H811" s="3" t="s">
        <v>950</v>
      </c>
      <c r="M811"/>
    </row>
    <row r="812" spans="8:13" x14ac:dyDescent="0.25">
      <c r="H812" s="3" t="s">
        <v>951</v>
      </c>
      <c r="M812"/>
    </row>
    <row r="813" spans="8:13" x14ac:dyDescent="0.25">
      <c r="H813" s="3" t="s">
        <v>952</v>
      </c>
      <c r="M813"/>
    </row>
    <row r="814" spans="8:13" x14ac:dyDescent="0.25">
      <c r="H814" s="3" t="s">
        <v>953</v>
      </c>
      <c r="M814"/>
    </row>
    <row r="815" spans="8:13" x14ac:dyDescent="0.25">
      <c r="H815" s="3" t="s">
        <v>954</v>
      </c>
      <c r="M815"/>
    </row>
    <row r="816" spans="8:13" x14ac:dyDescent="0.25">
      <c r="H816" s="3" t="s">
        <v>955</v>
      </c>
      <c r="M816"/>
    </row>
    <row r="817" spans="8:13" x14ac:dyDescent="0.25">
      <c r="H817" s="3" t="s">
        <v>956</v>
      </c>
      <c r="M817"/>
    </row>
    <row r="818" spans="8:13" x14ac:dyDescent="0.25">
      <c r="H818" s="3" t="s">
        <v>957</v>
      </c>
      <c r="M818"/>
    </row>
    <row r="819" spans="8:13" x14ac:dyDescent="0.25">
      <c r="H819" s="3" t="s">
        <v>958</v>
      </c>
      <c r="M819"/>
    </row>
    <row r="820" spans="8:13" x14ac:dyDescent="0.25">
      <c r="H820" s="3" t="s">
        <v>959</v>
      </c>
      <c r="M820"/>
    </row>
    <row r="821" spans="8:13" x14ac:dyDescent="0.25">
      <c r="H821" s="3" t="s">
        <v>960</v>
      </c>
      <c r="M821"/>
    </row>
    <row r="822" spans="8:13" x14ac:dyDescent="0.25">
      <c r="H822" s="3" t="s">
        <v>961</v>
      </c>
      <c r="M822"/>
    </row>
    <row r="823" spans="8:13" x14ac:dyDescent="0.25">
      <c r="H823" s="3" t="s">
        <v>962</v>
      </c>
      <c r="M823"/>
    </row>
    <row r="824" spans="8:13" x14ac:dyDescent="0.25">
      <c r="H824" s="3" t="s">
        <v>963</v>
      </c>
      <c r="M824"/>
    </row>
    <row r="825" spans="8:13" x14ac:dyDescent="0.25">
      <c r="H825" s="3" t="s">
        <v>964</v>
      </c>
      <c r="M825"/>
    </row>
    <row r="826" spans="8:13" x14ac:dyDescent="0.25">
      <c r="H826" s="3" t="s">
        <v>965</v>
      </c>
      <c r="M826"/>
    </row>
    <row r="827" spans="8:13" x14ac:dyDescent="0.25">
      <c r="H827" s="3" t="s">
        <v>966</v>
      </c>
      <c r="M827"/>
    </row>
    <row r="828" spans="8:13" x14ac:dyDescent="0.25">
      <c r="H828" s="3" t="s">
        <v>967</v>
      </c>
      <c r="M828"/>
    </row>
    <row r="829" spans="8:13" x14ac:dyDescent="0.25">
      <c r="H829" s="3" t="s">
        <v>968</v>
      </c>
      <c r="M829"/>
    </row>
    <row r="830" spans="8:13" x14ac:dyDescent="0.25">
      <c r="H830" s="3" t="s">
        <v>969</v>
      </c>
      <c r="M830"/>
    </row>
    <row r="831" spans="8:13" x14ac:dyDescent="0.25">
      <c r="H831" s="3" t="s">
        <v>970</v>
      </c>
      <c r="M831"/>
    </row>
    <row r="832" spans="8:13" x14ac:dyDescent="0.25">
      <c r="H832" s="3" t="s">
        <v>971</v>
      </c>
      <c r="M832"/>
    </row>
    <row r="833" spans="8:13" x14ac:dyDescent="0.25">
      <c r="H833" s="3" t="s">
        <v>972</v>
      </c>
      <c r="M833"/>
    </row>
    <row r="834" spans="8:13" x14ac:dyDescent="0.25">
      <c r="H834" s="3" t="s">
        <v>973</v>
      </c>
      <c r="M834"/>
    </row>
    <row r="835" spans="8:13" x14ac:dyDescent="0.25">
      <c r="H835" s="3" t="s">
        <v>974</v>
      </c>
      <c r="M835"/>
    </row>
    <row r="836" spans="8:13" x14ac:dyDescent="0.25">
      <c r="H836" s="3" t="s">
        <v>975</v>
      </c>
      <c r="M836"/>
    </row>
    <row r="837" spans="8:13" x14ac:dyDescent="0.25">
      <c r="H837" s="3" t="s">
        <v>976</v>
      </c>
      <c r="M837"/>
    </row>
    <row r="838" spans="8:13" x14ac:dyDescent="0.25">
      <c r="H838" s="3" t="s">
        <v>977</v>
      </c>
      <c r="M838"/>
    </row>
    <row r="839" spans="8:13" x14ac:dyDescent="0.25">
      <c r="H839" s="3" t="s">
        <v>978</v>
      </c>
      <c r="M839"/>
    </row>
    <row r="840" spans="8:13" x14ac:dyDescent="0.25">
      <c r="H840" s="3" t="s">
        <v>979</v>
      </c>
      <c r="M840"/>
    </row>
    <row r="841" spans="8:13" x14ac:dyDescent="0.25">
      <c r="H841" s="3" t="s">
        <v>980</v>
      </c>
      <c r="M841"/>
    </row>
    <row r="842" spans="8:13" x14ac:dyDescent="0.25">
      <c r="H842" s="3" t="s">
        <v>981</v>
      </c>
      <c r="M842"/>
    </row>
    <row r="843" spans="8:13" x14ac:dyDescent="0.25">
      <c r="H843" s="3" t="s">
        <v>982</v>
      </c>
      <c r="M843"/>
    </row>
    <row r="844" spans="8:13" x14ac:dyDescent="0.25">
      <c r="H844" s="3" t="s">
        <v>983</v>
      </c>
      <c r="M844"/>
    </row>
    <row r="845" spans="8:13" x14ac:dyDescent="0.25">
      <c r="H845" s="3" t="s">
        <v>984</v>
      </c>
      <c r="M845"/>
    </row>
    <row r="846" spans="8:13" x14ac:dyDescent="0.25">
      <c r="H846" s="3" t="s">
        <v>985</v>
      </c>
      <c r="M846"/>
    </row>
    <row r="847" spans="8:13" x14ac:dyDescent="0.25">
      <c r="H847" s="3" t="s">
        <v>986</v>
      </c>
      <c r="M847"/>
    </row>
    <row r="848" spans="8:13" x14ac:dyDescent="0.25">
      <c r="H848" s="3" t="s">
        <v>987</v>
      </c>
      <c r="M848"/>
    </row>
    <row r="849" spans="8:13" x14ac:dyDescent="0.25">
      <c r="H849" s="3" t="s">
        <v>988</v>
      </c>
      <c r="M849"/>
    </row>
    <row r="850" spans="8:13" x14ac:dyDescent="0.25">
      <c r="H850" s="3" t="s">
        <v>989</v>
      </c>
      <c r="M850"/>
    </row>
    <row r="851" spans="8:13" x14ac:dyDescent="0.25">
      <c r="H851" s="3" t="s">
        <v>990</v>
      </c>
      <c r="M851"/>
    </row>
    <row r="852" spans="8:13" x14ac:dyDescent="0.25">
      <c r="H852" s="3" t="s">
        <v>991</v>
      </c>
      <c r="M852"/>
    </row>
    <row r="853" spans="8:13" x14ac:dyDescent="0.25">
      <c r="H853" s="3" t="s">
        <v>992</v>
      </c>
      <c r="M853"/>
    </row>
    <row r="854" spans="8:13" x14ac:dyDescent="0.25">
      <c r="H854" s="3" t="s">
        <v>993</v>
      </c>
      <c r="M854"/>
    </row>
    <row r="855" spans="8:13" x14ac:dyDescent="0.25">
      <c r="H855" s="3" t="s">
        <v>994</v>
      </c>
      <c r="M855"/>
    </row>
    <row r="856" spans="8:13" x14ac:dyDescent="0.25">
      <c r="H856" s="3" t="s">
        <v>995</v>
      </c>
      <c r="M856"/>
    </row>
    <row r="857" spans="8:13" x14ac:dyDescent="0.25">
      <c r="H857" s="3" t="s">
        <v>996</v>
      </c>
      <c r="M857"/>
    </row>
    <row r="858" spans="8:13" x14ac:dyDescent="0.25">
      <c r="H858" s="3" t="s">
        <v>997</v>
      </c>
      <c r="M858"/>
    </row>
    <row r="859" spans="8:13" x14ac:dyDescent="0.25">
      <c r="H859" s="3" t="s">
        <v>998</v>
      </c>
      <c r="M859"/>
    </row>
    <row r="860" spans="8:13" x14ac:dyDescent="0.25">
      <c r="H860" s="3" t="s">
        <v>999</v>
      </c>
      <c r="M860"/>
    </row>
    <row r="861" spans="8:13" x14ac:dyDescent="0.25">
      <c r="H861" s="3" t="s">
        <v>1000</v>
      </c>
      <c r="M861"/>
    </row>
    <row r="862" spans="8:13" x14ac:dyDescent="0.25">
      <c r="H862" s="3" t="s">
        <v>1001</v>
      </c>
      <c r="M862"/>
    </row>
    <row r="863" spans="8:13" x14ac:dyDescent="0.25">
      <c r="H863" s="3" t="s">
        <v>1002</v>
      </c>
      <c r="M863"/>
    </row>
    <row r="864" spans="8:13" x14ac:dyDescent="0.25">
      <c r="H864" s="3" t="s">
        <v>1003</v>
      </c>
      <c r="M864"/>
    </row>
    <row r="865" spans="8:13" x14ac:dyDescent="0.25">
      <c r="H865" s="3" t="s">
        <v>1004</v>
      </c>
      <c r="M865"/>
    </row>
    <row r="866" spans="8:13" x14ac:dyDescent="0.25">
      <c r="H866" s="3" t="s">
        <v>1005</v>
      </c>
      <c r="M866"/>
    </row>
    <row r="867" spans="8:13" x14ac:dyDescent="0.25">
      <c r="H867" s="3" t="s">
        <v>1006</v>
      </c>
      <c r="M867"/>
    </row>
    <row r="868" spans="8:13" x14ac:dyDescent="0.25">
      <c r="H868" s="3" t="s">
        <v>1007</v>
      </c>
      <c r="M868"/>
    </row>
    <row r="869" spans="8:13" x14ac:dyDescent="0.25">
      <c r="H869" s="3" t="s">
        <v>1008</v>
      </c>
      <c r="M869"/>
    </row>
    <row r="870" spans="8:13" x14ac:dyDescent="0.25">
      <c r="H870" s="3" t="s">
        <v>1009</v>
      </c>
      <c r="M870"/>
    </row>
    <row r="871" spans="8:13" x14ac:dyDescent="0.25">
      <c r="H871" s="3" t="s">
        <v>1010</v>
      </c>
      <c r="M871"/>
    </row>
    <row r="872" spans="8:13" x14ac:dyDescent="0.25">
      <c r="H872" s="3" t="s">
        <v>1011</v>
      </c>
      <c r="M872"/>
    </row>
    <row r="873" spans="8:13" x14ac:dyDescent="0.25">
      <c r="H873" s="3" t="s">
        <v>1012</v>
      </c>
      <c r="M873"/>
    </row>
    <row r="874" spans="8:13" x14ac:dyDescent="0.25">
      <c r="H874" s="3" t="s">
        <v>1013</v>
      </c>
      <c r="M874"/>
    </row>
    <row r="875" spans="8:13" x14ac:dyDescent="0.25">
      <c r="H875" s="3" t="s">
        <v>1014</v>
      </c>
      <c r="M875"/>
    </row>
    <row r="876" spans="8:13" x14ac:dyDescent="0.25">
      <c r="H876" s="3" t="s">
        <v>1015</v>
      </c>
      <c r="M876"/>
    </row>
    <row r="877" spans="8:13" x14ac:dyDescent="0.25">
      <c r="H877" s="3" t="s">
        <v>1016</v>
      </c>
      <c r="M877"/>
    </row>
    <row r="878" spans="8:13" x14ac:dyDescent="0.25">
      <c r="H878" s="3" t="s">
        <v>1017</v>
      </c>
      <c r="M878"/>
    </row>
    <row r="879" spans="8:13" x14ac:dyDescent="0.25">
      <c r="H879" s="3" t="s">
        <v>1018</v>
      </c>
      <c r="M879"/>
    </row>
    <row r="880" spans="8:13" x14ac:dyDescent="0.25">
      <c r="H880" s="3" t="s">
        <v>1019</v>
      </c>
      <c r="M880"/>
    </row>
    <row r="881" spans="8:13" x14ac:dyDescent="0.25">
      <c r="H881" s="3" t="s">
        <v>1020</v>
      </c>
      <c r="M881"/>
    </row>
    <row r="882" spans="8:13" x14ac:dyDescent="0.25">
      <c r="H882" s="3" t="s">
        <v>1021</v>
      </c>
      <c r="M882"/>
    </row>
    <row r="883" spans="8:13" x14ac:dyDescent="0.25">
      <c r="H883" s="3" t="s">
        <v>1022</v>
      </c>
      <c r="M883"/>
    </row>
    <row r="884" spans="8:13" x14ac:dyDescent="0.25">
      <c r="H884" s="3" t="s">
        <v>1023</v>
      </c>
      <c r="M884"/>
    </row>
    <row r="885" spans="8:13" x14ac:dyDescent="0.25">
      <c r="H885" s="3" t="s">
        <v>1024</v>
      </c>
      <c r="M885"/>
    </row>
    <row r="886" spans="8:13" x14ac:dyDescent="0.25">
      <c r="H886" s="3" t="s">
        <v>1025</v>
      </c>
      <c r="M886"/>
    </row>
    <row r="887" spans="8:13" x14ac:dyDescent="0.25">
      <c r="H887" s="3" t="s">
        <v>1026</v>
      </c>
      <c r="M887"/>
    </row>
    <row r="888" spans="8:13" x14ac:dyDescent="0.25">
      <c r="H888" s="3" t="s">
        <v>1027</v>
      </c>
      <c r="M888"/>
    </row>
    <row r="889" spans="8:13" x14ac:dyDescent="0.25">
      <c r="H889" s="3" t="s">
        <v>1028</v>
      </c>
      <c r="M889"/>
    </row>
    <row r="890" spans="8:13" x14ac:dyDescent="0.25">
      <c r="H890" s="3" t="s">
        <v>1029</v>
      </c>
      <c r="M890"/>
    </row>
    <row r="891" spans="8:13" x14ac:dyDescent="0.25">
      <c r="H891" s="3" t="s">
        <v>1030</v>
      </c>
      <c r="M891"/>
    </row>
    <row r="892" spans="8:13" x14ac:dyDescent="0.25">
      <c r="H892" s="3" t="s">
        <v>1031</v>
      </c>
      <c r="M892"/>
    </row>
    <row r="893" spans="8:13" x14ac:dyDescent="0.25">
      <c r="H893" s="3" t="s">
        <v>1032</v>
      </c>
      <c r="M893"/>
    </row>
    <row r="894" spans="8:13" x14ac:dyDescent="0.25">
      <c r="H894" s="3" t="s">
        <v>1033</v>
      </c>
      <c r="M894"/>
    </row>
    <row r="895" spans="8:13" x14ac:dyDescent="0.25">
      <c r="H895" s="3" t="s">
        <v>1034</v>
      </c>
      <c r="M895"/>
    </row>
    <row r="896" spans="8:13" x14ac:dyDescent="0.25">
      <c r="H896" s="3" t="s">
        <v>1035</v>
      </c>
      <c r="M896"/>
    </row>
    <row r="897" spans="8:13" x14ac:dyDescent="0.25">
      <c r="H897" s="3" t="s">
        <v>1036</v>
      </c>
      <c r="M897"/>
    </row>
    <row r="898" spans="8:13" x14ac:dyDescent="0.25">
      <c r="H898" s="3" t="s">
        <v>1037</v>
      </c>
      <c r="M898"/>
    </row>
    <row r="899" spans="8:13" x14ac:dyDescent="0.25">
      <c r="H899" s="3" t="s">
        <v>1038</v>
      </c>
      <c r="M899"/>
    </row>
    <row r="900" spans="8:13" x14ac:dyDescent="0.25">
      <c r="H900" s="3" t="s">
        <v>1039</v>
      </c>
      <c r="M900"/>
    </row>
    <row r="901" spans="8:13" x14ac:dyDescent="0.25">
      <c r="H901" s="3" t="s">
        <v>1040</v>
      </c>
      <c r="M901"/>
    </row>
    <row r="902" spans="8:13" x14ac:dyDescent="0.25">
      <c r="H902" s="3" t="s">
        <v>1041</v>
      </c>
      <c r="M902"/>
    </row>
    <row r="903" spans="8:13" x14ac:dyDescent="0.25">
      <c r="H903" s="3" t="s">
        <v>1042</v>
      </c>
      <c r="M903"/>
    </row>
    <row r="904" spans="8:13" x14ac:dyDescent="0.25">
      <c r="H904" s="3" t="s">
        <v>1043</v>
      </c>
      <c r="M904"/>
    </row>
    <row r="905" spans="8:13" x14ac:dyDescent="0.25">
      <c r="H905" s="3" t="s">
        <v>1044</v>
      </c>
      <c r="M905"/>
    </row>
    <row r="906" spans="8:13" x14ac:dyDescent="0.25">
      <c r="H906" s="3" t="s">
        <v>1045</v>
      </c>
      <c r="M906"/>
    </row>
    <row r="907" spans="8:13" x14ac:dyDescent="0.25">
      <c r="H907" s="3" t="s">
        <v>1046</v>
      </c>
      <c r="M907"/>
    </row>
    <row r="908" spans="8:13" x14ac:dyDescent="0.25">
      <c r="H908" s="3" t="s">
        <v>1047</v>
      </c>
      <c r="M908"/>
    </row>
    <row r="909" spans="8:13" x14ac:dyDescent="0.25">
      <c r="H909" s="3" t="s">
        <v>1048</v>
      </c>
      <c r="M909"/>
    </row>
    <row r="910" spans="8:13" x14ac:dyDescent="0.25">
      <c r="H910" s="3" t="s">
        <v>1049</v>
      </c>
      <c r="M910"/>
    </row>
    <row r="911" spans="8:13" x14ac:dyDescent="0.25">
      <c r="H911" s="3" t="s">
        <v>1050</v>
      </c>
      <c r="M911"/>
    </row>
    <row r="912" spans="8:13" x14ac:dyDescent="0.25">
      <c r="H912" s="3" t="s">
        <v>1051</v>
      </c>
      <c r="M912"/>
    </row>
    <row r="913" spans="8:13" x14ac:dyDescent="0.25">
      <c r="H913" s="3" t="s">
        <v>1052</v>
      </c>
      <c r="M913"/>
    </row>
    <row r="914" spans="8:13" x14ac:dyDescent="0.25">
      <c r="H914" s="3" t="s">
        <v>1053</v>
      </c>
      <c r="M914"/>
    </row>
    <row r="915" spans="8:13" x14ac:dyDescent="0.25">
      <c r="H915" s="3" t="s">
        <v>1054</v>
      </c>
      <c r="M915"/>
    </row>
    <row r="916" spans="8:13" x14ac:dyDescent="0.25">
      <c r="H916" s="3" t="s">
        <v>1055</v>
      </c>
      <c r="M916"/>
    </row>
    <row r="917" spans="8:13" x14ac:dyDescent="0.25">
      <c r="H917" s="3" t="s">
        <v>1056</v>
      </c>
      <c r="M917"/>
    </row>
    <row r="918" spans="8:13" x14ac:dyDescent="0.25">
      <c r="H918" s="3" t="s">
        <v>1057</v>
      </c>
      <c r="M918"/>
    </row>
    <row r="919" spans="8:13" x14ac:dyDescent="0.25">
      <c r="H919" s="3" t="s">
        <v>1058</v>
      </c>
      <c r="M919"/>
    </row>
    <row r="920" spans="8:13" x14ac:dyDescent="0.25">
      <c r="H920" s="3" t="s">
        <v>1059</v>
      </c>
      <c r="M920"/>
    </row>
    <row r="921" spans="8:13" x14ac:dyDescent="0.25">
      <c r="H921" s="3" t="s">
        <v>1060</v>
      </c>
      <c r="M921"/>
    </row>
    <row r="922" spans="8:13" x14ac:dyDescent="0.25">
      <c r="H922" s="3" t="s">
        <v>1061</v>
      </c>
      <c r="M922"/>
    </row>
    <row r="923" spans="8:13" x14ac:dyDescent="0.25">
      <c r="H923" s="3" t="s">
        <v>1062</v>
      </c>
      <c r="M923"/>
    </row>
    <row r="924" spans="8:13" x14ac:dyDescent="0.25">
      <c r="H924" s="3" t="s">
        <v>1063</v>
      </c>
      <c r="M924"/>
    </row>
    <row r="925" spans="8:13" x14ac:dyDescent="0.25">
      <c r="H925" s="3" t="s">
        <v>1064</v>
      </c>
      <c r="M925"/>
    </row>
    <row r="926" spans="8:13" x14ac:dyDescent="0.25">
      <c r="H926" s="3" t="s">
        <v>1065</v>
      </c>
      <c r="M926"/>
    </row>
    <row r="927" spans="8:13" x14ac:dyDescent="0.25">
      <c r="H927" s="3" t="s">
        <v>1066</v>
      </c>
      <c r="M927"/>
    </row>
    <row r="928" spans="8:13" x14ac:dyDescent="0.25">
      <c r="H928" s="3" t="s">
        <v>1067</v>
      </c>
      <c r="M928"/>
    </row>
    <row r="929" spans="8:13" x14ac:dyDescent="0.25">
      <c r="H929" s="3" t="s">
        <v>1068</v>
      </c>
      <c r="M929"/>
    </row>
    <row r="930" spans="8:13" x14ac:dyDescent="0.25">
      <c r="H930" s="3" t="s">
        <v>1069</v>
      </c>
      <c r="M930"/>
    </row>
    <row r="931" spans="8:13" x14ac:dyDescent="0.25">
      <c r="H931" s="3" t="s">
        <v>1070</v>
      </c>
      <c r="M931"/>
    </row>
    <row r="932" spans="8:13" x14ac:dyDescent="0.25">
      <c r="H932" s="3" t="s">
        <v>1071</v>
      </c>
      <c r="M932"/>
    </row>
    <row r="933" spans="8:13" x14ac:dyDescent="0.25">
      <c r="H933" s="3" t="s">
        <v>1072</v>
      </c>
      <c r="M933"/>
    </row>
    <row r="934" spans="8:13" x14ac:dyDescent="0.25">
      <c r="H934" s="3" t="s">
        <v>1073</v>
      </c>
      <c r="M934"/>
    </row>
    <row r="935" spans="8:13" x14ac:dyDescent="0.25">
      <c r="H935" s="3" t="s">
        <v>1074</v>
      </c>
      <c r="M935"/>
    </row>
    <row r="936" spans="8:13" x14ac:dyDescent="0.25">
      <c r="H936" s="3" t="s">
        <v>1075</v>
      </c>
      <c r="M936"/>
    </row>
    <row r="937" spans="8:13" x14ac:dyDescent="0.25">
      <c r="H937" s="3" t="s">
        <v>1076</v>
      </c>
      <c r="M937"/>
    </row>
    <row r="938" spans="8:13" x14ac:dyDescent="0.25">
      <c r="H938" s="3" t="s">
        <v>1077</v>
      </c>
      <c r="M938"/>
    </row>
    <row r="939" spans="8:13" x14ac:dyDescent="0.25">
      <c r="H939" s="3" t="s">
        <v>1078</v>
      </c>
      <c r="M939"/>
    </row>
    <row r="940" spans="8:13" x14ac:dyDescent="0.25">
      <c r="H940" s="3" t="s">
        <v>1079</v>
      </c>
      <c r="M940"/>
    </row>
    <row r="941" spans="8:13" x14ac:dyDescent="0.25">
      <c r="H941" s="3" t="s">
        <v>1080</v>
      </c>
      <c r="M941"/>
    </row>
    <row r="942" spans="8:13" x14ac:dyDescent="0.25">
      <c r="H942" s="3" t="s">
        <v>1081</v>
      </c>
      <c r="M942"/>
    </row>
    <row r="943" spans="8:13" x14ac:dyDescent="0.25">
      <c r="H943" s="3" t="s">
        <v>1082</v>
      </c>
      <c r="M943"/>
    </row>
    <row r="944" spans="8:13" x14ac:dyDescent="0.25">
      <c r="H944" s="3" t="s">
        <v>1083</v>
      </c>
      <c r="M944"/>
    </row>
    <row r="945" spans="8:13" x14ac:dyDescent="0.25">
      <c r="H945" s="3" t="s">
        <v>1084</v>
      </c>
      <c r="M945"/>
    </row>
    <row r="946" spans="8:13" x14ac:dyDescent="0.25">
      <c r="H946" s="3" t="s">
        <v>1085</v>
      </c>
      <c r="M946"/>
    </row>
    <row r="947" spans="8:13" x14ac:dyDescent="0.25">
      <c r="H947" s="3" t="s">
        <v>1086</v>
      </c>
      <c r="M947"/>
    </row>
    <row r="948" spans="8:13" x14ac:dyDescent="0.25">
      <c r="H948" s="3" t="s">
        <v>1087</v>
      </c>
      <c r="M948"/>
    </row>
    <row r="949" spans="8:13" x14ac:dyDescent="0.25">
      <c r="H949" s="3" t="s">
        <v>1088</v>
      </c>
      <c r="M949"/>
    </row>
    <row r="950" spans="8:13" x14ac:dyDescent="0.25">
      <c r="H950" s="3" t="s">
        <v>1089</v>
      </c>
      <c r="M950"/>
    </row>
    <row r="951" spans="8:13" x14ac:dyDescent="0.25">
      <c r="H951" s="3" t="s">
        <v>1090</v>
      </c>
      <c r="M951"/>
    </row>
    <row r="952" spans="8:13" x14ac:dyDescent="0.25">
      <c r="H952" s="3" t="s">
        <v>1091</v>
      </c>
      <c r="M952"/>
    </row>
    <row r="953" spans="8:13" x14ac:dyDescent="0.25">
      <c r="H953" s="3" t="s">
        <v>1092</v>
      </c>
      <c r="M953"/>
    </row>
    <row r="954" spans="8:13" x14ac:dyDescent="0.25">
      <c r="H954" s="3" t="s">
        <v>1093</v>
      </c>
      <c r="M954"/>
    </row>
    <row r="955" spans="8:13" x14ac:dyDescent="0.25">
      <c r="H955" s="3" t="s">
        <v>1094</v>
      </c>
      <c r="M955"/>
    </row>
    <row r="956" spans="8:13" x14ac:dyDescent="0.25">
      <c r="H956" s="3" t="s">
        <v>1095</v>
      </c>
      <c r="M956"/>
    </row>
    <row r="957" spans="8:13" x14ac:dyDescent="0.25">
      <c r="H957" s="3" t="s">
        <v>1096</v>
      </c>
      <c r="M957"/>
    </row>
    <row r="958" spans="8:13" x14ac:dyDescent="0.25">
      <c r="H958" s="3" t="s">
        <v>1097</v>
      </c>
      <c r="M958"/>
    </row>
    <row r="959" spans="8:13" x14ac:dyDescent="0.25">
      <c r="H959" s="3" t="s">
        <v>1098</v>
      </c>
      <c r="M959"/>
    </row>
    <row r="960" spans="8:13" x14ac:dyDescent="0.25">
      <c r="H960" s="3" t="s">
        <v>1099</v>
      </c>
      <c r="M960"/>
    </row>
    <row r="961" spans="8:13" x14ac:dyDescent="0.25">
      <c r="H961" s="3" t="s">
        <v>1100</v>
      </c>
      <c r="M961"/>
    </row>
    <row r="962" spans="8:13" x14ac:dyDescent="0.25">
      <c r="H962" s="3" t="s">
        <v>1101</v>
      </c>
      <c r="M962"/>
    </row>
    <row r="963" spans="8:13" x14ac:dyDescent="0.25">
      <c r="H963" s="3" t="s">
        <v>1102</v>
      </c>
      <c r="M963"/>
    </row>
    <row r="964" spans="8:13" x14ac:dyDescent="0.25">
      <c r="H964" s="3" t="s">
        <v>1103</v>
      </c>
      <c r="M964"/>
    </row>
    <row r="965" spans="8:13" x14ac:dyDescent="0.25">
      <c r="H965" s="3" t="s">
        <v>1104</v>
      </c>
      <c r="M965"/>
    </row>
    <row r="966" spans="8:13" x14ac:dyDescent="0.25">
      <c r="H966" s="3" t="s">
        <v>1105</v>
      </c>
      <c r="M966"/>
    </row>
    <row r="967" spans="8:13" x14ac:dyDescent="0.25">
      <c r="H967" s="3" t="s">
        <v>1106</v>
      </c>
      <c r="M967"/>
    </row>
    <row r="968" spans="8:13" x14ac:dyDescent="0.25">
      <c r="H968" s="3" t="s">
        <v>1107</v>
      </c>
      <c r="M968"/>
    </row>
    <row r="969" spans="8:13" x14ac:dyDescent="0.25">
      <c r="H969" s="3" t="s">
        <v>1108</v>
      </c>
      <c r="M969"/>
    </row>
    <row r="970" spans="8:13" x14ac:dyDescent="0.25">
      <c r="H970" s="3" t="s">
        <v>1109</v>
      </c>
      <c r="M970"/>
    </row>
    <row r="971" spans="8:13" x14ac:dyDescent="0.25">
      <c r="H971" s="3" t="s">
        <v>1110</v>
      </c>
      <c r="M971"/>
    </row>
    <row r="972" spans="8:13" x14ac:dyDescent="0.25">
      <c r="H972" s="3" t="s">
        <v>1111</v>
      </c>
      <c r="M972"/>
    </row>
    <row r="973" spans="8:13" x14ac:dyDescent="0.25">
      <c r="H973" s="3" t="s">
        <v>1112</v>
      </c>
      <c r="M973"/>
    </row>
    <row r="974" spans="8:13" x14ac:dyDescent="0.25">
      <c r="H974" s="3" t="s">
        <v>1113</v>
      </c>
      <c r="M974"/>
    </row>
    <row r="975" spans="8:13" x14ac:dyDescent="0.25">
      <c r="H975" s="3" t="s">
        <v>1114</v>
      </c>
      <c r="M975"/>
    </row>
    <row r="976" spans="8:13" x14ac:dyDescent="0.25">
      <c r="H976" s="3" t="s">
        <v>1115</v>
      </c>
      <c r="M976"/>
    </row>
    <row r="977" spans="8:13" x14ac:dyDescent="0.25">
      <c r="H977" s="3" t="s">
        <v>1116</v>
      </c>
      <c r="M977"/>
    </row>
    <row r="978" spans="8:13" x14ac:dyDescent="0.25">
      <c r="H978" s="3" t="s">
        <v>1117</v>
      </c>
      <c r="M978"/>
    </row>
    <row r="979" spans="8:13" x14ac:dyDescent="0.25">
      <c r="H979" s="3" t="s">
        <v>1118</v>
      </c>
      <c r="M979"/>
    </row>
    <row r="980" spans="8:13" x14ac:dyDescent="0.25">
      <c r="H980" s="3" t="s">
        <v>1119</v>
      </c>
      <c r="M980"/>
    </row>
    <row r="981" spans="8:13" x14ac:dyDescent="0.25">
      <c r="H981" s="3" t="s">
        <v>1120</v>
      </c>
      <c r="M981"/>
    </row>
    <row r="982" spans="8:13" x14ac:dyDescent="0.25">
      <c r="H982" s="3" t="s">
        <v>1121</v>
      </c>
      <c r="M982"/>
    </row>
    <row r="983" spans="8:13" x14ac:dyDescent="0.25">
      <c r="H983" s="3" t="s">
        <v>1122</v>
      </c>
      <c r="M983"/>
    </row>
    <row r="984" spans="8:13" x14ac:dyDescent="0.25">
      <c r="H984" s="3" t="s">
        <v>1123</v>
      </c>
      <c r="M984"/>
    </row>
    <row r="985" spans="8:13" x14ac:dyDescent="0.25">
      <c r="H985" s="3" t="s">
        <v>1124</v>
      </c>
      <c r="M985"/>
    </row>
    <row r="986" spans="8:13" x14ac:dyDescent="0.25">
      <c r="H986" s="3" t="s">
        <v>1125</v>
      </c>
      <c r="M986"/>
    </row>
    <row r="987" spans="8:13" x14ac:dyDescent="0.25">
      <c r="H987" s="3" t="s">
        <v>1126</v>
      </c>
      <c r="M987"/>
    </row>
    <row r="988" spans="8:13" x14ac:dyDescent="0.25">
      <c r="H988" s="3" t="s">
        <v>1127</v>
      </c>
      <c r="M988"/>
    </row>
    <row r="989" spans="8:13" x14ac:dyDescent="0.25">
      <c r="H989" s="3" t="s">
        <v>1128</v>
      </c>
      <c r="M989"/>
    </row>
    <row r="990" spans="8:13" x14ac:dyDescent="0.25">
      <c r="H990" s="3" t="s">
        <v>1129</v>
      </c>
      <c r="M990"/>
    </row>
    <row r="991" spans="8:13" x14ac:dyDescent="0.25">
      <c r="H991" s="3" t="s">
        <v>1130</v>
      </c>
      <c r="M991"/>
    </row>
    <row r="992" spans="8:13" x14ac:dyDescent="0.25">
      <c r="H992" s="3" t="s">
        <v>1131</v>
      </c>
      <c r="M992"/>
    </row>
    <row r="993" spans="8:13" x14ac:dyDescent="0.25">
      <c r="H993" s="3" t="s">
        <v>1132</v>
      </c>
      <c r="M993"/>
    </row>
    <row r="994" spans="8:13" x14ac:dyDescent="0.25">
      <c r="H994" s="3" t="s">
        <v>1133</v>
      </c>
      <c r="M994"/>
    </row>
    <row r="995" spans="8:13" x14ac:dyDescent="0.25">
      <c r="H995" s="3" t="s">
        <v>1134</v>
      </c>
      <c r="M995"/>
    </row>
    <row r="996" spans="8:13" x14ac:dyDescent="0.25">
      <c r="H996" s="3" t="s">
        <v>1135</v>
      </c>
      <c r="M996"/>
    </row>
    <row r="997" spans="8:13" x14ac:dyDescent="0.25">
      <c r="H997" s="3" t="s">
        <v>1136</v>
      </c>
      <c r="M997"/>
    </row>
    <row r="998" spans="8:13" x14ac:dyDescent="0.25">
      <c r="H998" s="3" t="s">
        <v>1137</v>
      </c>
      <c r="M998"/>
    </row>
    <row r="999" spans="8:13" x14ac:dyDescent="0.25">
      <c r="H999" s="3" t="s">
        <v>1138</v>
      </c>
      <c r="M999"/>
    </row>
    <row r="1000" spans="8:13" x14ac:dyDescent="0.25">
      <c r="H1000" s="3" t="s">
        <v>1139</v>
      </c>
      <c r="M1000"/>
    </row>
    <row r="1001" spans="8:13" x14ac:dyDescent="0.25">
      <c r="H1001" s="3" t="s">
        <v>1140</v>
      </c>
      <c r="M1001"/>
    </row>
    <row r="1002" spans="8:13" x14ac:dyDescent="0.25">
      <c r="H1002" s="3" t="s">
        <v>1141</v>
      </c>
      <c r="M1002"/>
    </row>
    <row r="1003" spans="8:13" x14ac:dyDescent="0.25">
      <c r="H1003" s="3" t="s">
        <v>1142</v>
      </c>
      <c r="M1003"/>
    </row>
    <row r="1004" spans="8:13" x14ac:dyDescent="0.25">
      <c r="H1004" s="3" t="s">
        <v>1143</v>
      </c>
      <c r="M1004"/>
    </row>
    <row r="1005" spans="8:13" x14ac:dyDescent="0.25">
      <c r="H1005" s="3" t="s">
        <v>1144</v>
      </c>
      <c r="M1005"/>
    </row>
    <row r="1006" spans="8:13" x14ac:dyDescent="0.25">
      <c r="H1006" s="3" t="s">
        <v>1145</v>
      </c>
      <c r="M1006"/>
    </row>
    <row r="1007" spans="8:13" x14ac:dyDescent="0.25">
      <c r="H1007" s="3" t="s">
        <v>1146</v>
      </c>
      <c r="M1007"/>
    </row>
    <row r="1008" spans="8:13" x14ac:dyDescent="0.25">
      <c r="H1008" s="3" t="s">
        <v>1147</v>
      </c>
      <c r="M1008"/>
    </row>
    <row r="1009" spans="8:13" x14ac:dyDescent="0.25">
      <c r="H1009" s="3" t="s">
        <v>1148</v>
      </c>
      <c r="M1009"/>
    </row>
    <row r="1010" spans="8:13" x14ac:dyDescent="0.25">
      <c r="H1010" s="3" t="s">
        <v>1149</v>
      </c>
      <c r="M1010"/>
    </row>
    <row r="1011" spans="8:13" x14ac:dyDescent="0.25">
      <c r="H1011" s="3" t="s">
        <v>1150</v>
      </c>
      <c r="M1011"/>
    </row>
    <row r="1012" spans="8:13" x14ac:dyDescent="0.25">
      <c r="H1012" s="3" t="s">
        <v>1151</v>
      </c>
      <c r="M1012"/>
    </row>
    <row r="1013" spans="8:13" x14ac:dyDescent="0.25">
      <c r="H1013" s="3" t="s">
        <v>1152</v>
      </c>
      <c r="M1013"/>
    </row>
    <row r="1014" spans="8:13" x14ac:dyDescent="0.25">
      <c r="H1014" s="3" t="s">
        <v>1153</v>
      </c>
      <c r="M1014"/>
    </row>
    <row r="1015" spans="8:13" x14ac:dyDescent="0.25">
      <c r="H1015" s="3" t="s">
        <v>1154</v>
      </c>
      <c r="M1015"/>
    </row>
    <row r="1016" spans="8:13" x14ac:dyDescent="0.25">
      <c r="H1016" s="3" t="s">
        <v>1155</v>
      </c>
      <c r="M1016"/>
    </row>
    <row r="1017" spans="8:13" x14ac:dyDescent="0.25">
      <c r="H1017" s="3" t="s">
        <v>1156</v>
      </c>
      <c r="M1017"/>
    </row>
    <row r="1018" spans="8:13" x14ac:dyDescent="0.25">
      <c r="H1018" s="3" t="s">
        <v>1157</v>
      </c>
      <c r="M1018"/>
    </row>
    <row r="1019" spans="8:13" x14ac:dyDescent="0.25">
      <c r="H1019" s="3" t="s">
        <v>1158</v>
      </c>
      <c r="M1019"/>
    </row>
    <row r="1020" spans="8:13" x14ac:dyDescent="0.25">
      <c r="H1020" s="3" t="s">
        <v>1159</v>
      </c>
      <c r="M1020"/>
    </row>
    <row r="1021" spans="8:13" x14ac:dyDescent="0.25">
      <c r="H1021" s="3" t="s">
        <v>1160</v>
      </c>
      <c r="M1021"/>
    </row>
    <row r="1022" spans="8:13" x14ac:dyDescent="0.25">
      <c r="H1022" s="3" t="s">
        <v>1161</v>
      </c>
      <c r="M1022"/>
    </row>
    <row r="1023" spans="8:13" x14ac:dyDescent="0.25">
      <c r="H1023" s="3" t="s">
        <v>1162</v>
      </c>
      <c r="M1023"/>
    </row>
    <row r="1024" spans="8:13" x14ac:dyDescent="0.25">
      <c r="H1024" s="3" t="s">
        <v>1163</v>
      </c>
      <c r="M1024"/>
    </row>
    <row r="1025" spans="8:13" x14ac:dyDescent="0.25">
      <c r="H1025" s="3" t="s">
        <v>1164</v>
      </c>
      <c r="M1025"/>
    </row>
    <row r="1026" spans="8:13" x14ac:dyDescent="0.25">
      <c r="H1026" s="3" t="s">
        <v>1165</v>
      </c>
      <c r="M1026"/>
    </row>
    <row r="1027" spans="8:13" x14ac:dyDescent="0.25">
      <c r="H1027" s="3" t="s">
        <v>1166</v>
      </c>
      <c r="M1027"/>
    </row>
    <row r="1028" spans="8:13" x14ac:dyDescent="0.25">
      <c r="H1028" s="3" t="s">
        <v>1167</v>
      </c>
      <c r="M1028"/>
    </row>
    <row r="1029" spans="8:13" x14ac:dyDescent="0.25">
      <c r="H1029" s="3" t="s">
        <v>1168</v>
      </c>
      <c r="M1029"/>
    </row>
    <row r="1030" spans="8:13" x14ac:dyDescent="0.25">
      <c r="H1030" s="3" t="s">
        <v>1169</v>
      </c>
      <c r="M1030"/>
    </row>
    <row r="1031" spans="8:13" x14ac:dyDescent="0.25">
      <c r="H1031" s="3" t="s">
        <v>1170</v>
      </c>
      <c r="M1031"/>
    </row>
    <row r="1032" spans="8:13" x14ac:dyDescent="0.25">
      <c r="H1032" s="3" t="s">
        <v>1171</v>
      </c>
      <c r="M1032"/>
    </row>
    <row r="1033" spans="8:13" x14ac:dyDescent="0.25">
      <c r="H1033" s="3" t="s">
        <v>1172</v>
      </c>
      <c r="M1033"/>
    </row>
    <row r="1034" spans="8:13" x14ac:dyDescent="0.25">
      <c r="H1034" s="3" t="s">
        <v>1173</v>
      </c>
      <c r="M1034"/>
    </row>
    <row r="1035" spans="8:13" x14ac:dyDescent="0.25">
      <c r="H1035" s="3" t="s">
        <v>1174</v>
      </c>
      <c r="M1035"/>
    </row>
    <row r="1036" spans="8:13" x14ac:dyDescent="0.25">
      <c r="H1036" s="3" t="s">
        <v>1175</v>
      </c>
      <c r="M1036"/>
    </row>
    <row r="1037" spans="8:13" x14ac:dyDescent="0.25">
      <c r="H1037" s="3" t="s">
        <v>1176</v>
      </c>
      <c r="M1037"/>
    </row>
    <row r="1038" spans="8:13" x14ac:dyDescent="0.25">
      <c r="H1038" s="3" t="s">
        <v>1177</v>
      </c>
      <c r="M1038"/>
    </row>
    <row r="1039" spans="8:13" x14ac:dyDescent="0.25">
      <c r="H1039" s="3" t="s">
        <v>1178</v>
      </c>
      <c r="M1039"/>
    </row>
    <row r="1040" spans="8:13" x14ac:dyDescent="0.25">
      <c r="H1040" s="3" t="s">
        <v>1179</v>
      </c>
      <c r="M1040"/>
    </row>
    <row r="1041" spans="8:13" x14ac:dyDescent="0.25">
      <c r="H1041" s="3" t="s">
        <v>1180</v>
      </c>
      <c r="M1041"/>
    </row>
    <row r="1042" spans="8:13" x14ac:dyDescent="0.25">
      <c r="H1042" s="3" t="s">
        <v>1181</v>
      </c>
      <c r="M1042"/>
    </row>
    <row r="1043" spans="8:13" x14ac:dyDescent="0.25">
      <c r="H1043" s="3" t="s">
        <v>1182</v>
      </c>
      <c r="M1043"/>
    </row>
    <row r="1044" spans="8:13" x14ac:dyDescent="0.25">
      <c r="H1044" s="3" t="s">
        <v>1183</v>
      </c>
      <c r="M1044"/>
    </row>
    <row r="1045" spans="8:13" x14ac:dyDescent="0.25">
      <c r="H1045" s="3" t="s">
        <v>1184</v>
      </c>
      <c r="M1045"/>
    </row>
    <row r="1046" spans="8:13" x14ac:dyDescent="0.25">
      <c r="H1046" s="3" t="s">
        <v>1185</v>
      </c>
      <c r="M1046"/>
    </row>
    <row r="1047" spans="8:13" x14ac:dyDescent="0.25">
      <c r="H1047" s="3" t="s">
        <v>1186</v>
      </c>
      <c r="M1047"/>
    </row>
    <row r="1048" spans="8:13" x14ac:dyDescent="0.25">
      <c r="H1048" s="3" t="s">
        <v>1187</v>
      </c>
      <c r="M1048"/>
    </row>
    <row r="1049" spans="8:13" x14ac:dyDescent="0.25">
      <c r="H1049" s="3" t="s">
        <v>1188</v>
      </c>
      <c r="M1049"/>
    </row>
    <row r="1050" spans="8:13" x14ac:dyDescent="0.25">
      <c r="H1050" s="3" t="s">
        <v>1189</v>
      </c>
      <c r="M1050"/>
    </row>
    <row r="1051" spans="8:13" x14ac:dyDescent="0.25">
      <c r="H1051" s="3" t="s">
        <v>1190</v>
      </c>
      <c r="M1051"/>
    </row>
    <row r="1052" spans="8:13" x14ac:dyDescent="0.25">
      <c r="H1052" s="3" t="s">
        <v>1191</v>
      </c>
      <c r="M1052"/>
    </row>
    <row r="1053" spans="8:13" x14ac:dyDescent="0.25">
      <c r="H1053" s="3" t="s">
        <v>1192</v>
      </c>
      <c r="M1053"/>
    </row>
    <row r="1054" spans="8:13" x14ac:dyDescent="0.25">
      <c r="H1054" s="3" t="s">
        <v>1193</v>
      </c>
      <c r="M1054"/>
    </row>
    <row r="1055" spans="8:13" x14ac:dyDescent="0.25">
      <c r="H1055" s="3" t="s">
        <v>1194</v>
      </c>
      <c r="M1055"/>
    </row>
    <row r="1056" spans="8:13" x14ac:dyDescent="0.25">
      <c r="H1056" s="3" t="s">
        <v>1195</v>
      </c>
      <c r="M1056"/>
    </row>
    <row r="1057" spans="8:13" x14ac:dyDescent="0.25">
      <c r="H1057" s="3" t="s">
        <v>1196</v>
      </c>
      <c r="M1057"/>
    </row>
    <row r="1058" spans="8:13" x14ac:dyDescent="0.25">
      <c r="H1058" s="3" t="s">
        <v>1197</v>
      </c>
      <c r="M1058"/>
    </row>
    <row r="1059" spans="8:13" x14ac:dyDescent="0.25">
      <c r="H1059" s="3" t="s">
        <v>1198</v>
      </c>
      <c r="M1059"/>
    </row>
    <row r="1060" spans="8:13" x14ac:dyDescent="0.25">
      <c r="H1060" s="3" t="s">
        <v>1199</v>
      </c>
      <c r="M1060"/>
    </row>
    <row r="1061" spans="8:13" x14ac:dyDescent="0.25">
      <c r="H1061" s="3" t="s">
        <v>1200</v>
      </c>
      <c r="M1061"/>
    </row>
    <row r="1062" spans="8:13" x14ac:dyDescent="0.25">
      <c r="H1062" s="3" t="s">
        <v>1201</v>
      </c>
      <c r="M1062"/>
    </row>
    <row r="1063" spans="8:13" x14ac:dyDescent="0.25">
      <c r="H1063" s="3" t="s">
        <v>1202</v>
      </c>
      <c r="M1063"/>
    </row>
    <row r="1064" spans="8:13" x14ac:dyDescent="0.25">
      <c r="H1064" s="3" t="s">
        <v>1203</v>
      </c>
      <c r="M1064"/>
    </row>
    <row r="1065" spans="8:13" x14ac:dyDescent="0.25">
      <c r="H1065" s="3" t="s">
        <v>1204</v>
      </c>
      <c r="M1065"/>
    </row>
    <row r="1066" spans="8:13" x14ac:dyDescent="0.25">
      <c r="H1066" s="3" t="s">
        <v>1205</v>
      </c>
      <c r="M1066"/>
    </row>
    <row r="1067" spans="8:13" x14ac:dyDescent="0.25">
      <c r="H1067" s="3" t="s">
        <v>1206</v>
      </c>
      <c r="M1067"/>
    </row>
    <row r="1068" spans="8:13" x14ac:dyDescent="0.25">
      <c r="H1068" s="3" t="s">
        <v>1207</v>
      </c>
      <c r="M1068"/>
    </row>
    <row r="1069" spans="8:13" x14ac:dyDescent="0.25">
      <c r="H1069" s="3" t="s">
        <v>1208</v>
      </c>
      <c r="M1069"/>
    </row>
    <row r="1070" spans="8:13" x14ac:dyDescent="0.25">
      <c r="H1070" s="3" t="s">
        <v>1209</v>
      </c>
      <c r="M1070"/>
    </row>
    <row r="1071" spans="8:13" x14ac:dyDescent="0.25">
      <c r="H1071" s="3" t="s">
        <v>1210</v>
      </c>
      <c r="M1071"/>
    </row>
    <row r="1072" spans="8:13" x14ac:dyDescent="0.25">
      <c r="H1072" s="3" t="s">
        <v>1211</v>
      </c>
      <c r="M1072"/>
    </row>
    <row r="1073" spans="8:13" x14ac:dyDescent="0.25">
      <c r="H1073" s="3" t="s">
        <v>1212</v>
      </c>
      <c r="M1073"/>
    </row>
    <row r="1074" spans="8:13" x14ac:dyDescent="0.25">
      <c r="H1074" s="3" t="s">
        <v>1213</v>
      </c>
      <c r="M1074"/>
    </row>
    <row r="1075" spans="8:13" x14ac:dyDescent="0.25">
      <c r="H1075" s="3" t="s">
        <v>1214</v>
      </c>
      <c r="M1075"/>
    </row>
    <row r="1076" spans="8:13" x14ac:dyDescent="0.25">
      <c r="H1076" s="3" t="s">
        <v>1215</v>
      </c>
      <c r="M1076"/>
    </row>
    <row r="1077" spans="8:13" x14ac:dyDescent="0.25">
      <c r="H1077" s="3" t="s">
        <v>1216</v>
      </c>
      <c r="M1077"/>
    </row>
    <row r="1078" spans="8:13" x14ac:dyDescent="0.25">
      <c r="H1078" s="3" t="s">
        <v>1217</v>
      </c>
      <c r="M1078"/>
    </row>
    <row r="1079" spans="8:13" x14ac:dyDescent="0.25">
      <c r="H1079" s="3" t="s">
        <v>1218</v>
      </c>
      <c r="M1079"/>
    </row>
    <row r="1080" spans="8:13" x14ac:dyDescent="0.25">
      <c r="H1080" s="3" t="s">
        <v>1219</v>
      </c>
      <c r="M1080"/>
    </row>
    <row r="1081" spans="8:13" x14ac:dyDescent="0.25">
      <c r="H1081" s="3" t="s">
        <v>1220</v>
      </c>
      <c r="M1081"/>
    </row>
    <row r="1082" spans="8:13" x14ac:dyDescent="0.25">
      <c r="H1082" s="3" t="s">
        <v>1221</v>
      </c>
      <c r="M1082"/>
    </row>
    <row r="1083" spans="8:13" x14ac:dyDescent="0.25">
      <c r="H1083" s="3" t="s">
        <v>1222</v>
      </c>
      <c r="M1083"/>
    </row>
    <row r="1084" spans="8:13" x14ac:dyDescent="0.25">
      <c r="H1084" s="3" t="s">
        <v>1223</v>
      </c>
      <c r="M1084"/>
    </row>
    <row r="1085" spans="8:13" x14ac:dyDescent="0.25">
      <c r="H1085" s="3" t="s">
        <v>1224</v>
      </c>
      <c r="M1085"/>
    </row>
    <row r="1086" spans="8:13" x14ac:dyDescent="0.25">
      <c r="H1086" s="3" t="s">
        <v>1225</v>
      </c>
      <c r="M1086"/>
    </row>
    <row r="1087" spans="8:13" x14ac:dyDescent="0.25">
      <c r="H1087" s="3" t="s">
        <v>1226</v>
      </c>
      <c r="M1087"/>
    </row>
    <row r="1088" spans="8:13" x14ac:dyDescent="0.25">
      <c r="H1088" s="3" t="s">
        <v>1227</v>
      </c>
      <c r="M1088"/>
    </row>
    <row r="1089" spans="8:13" x14ac:dyDescent="0.25">
      <c r="H1089" s="3" t="s">
        <v>1228</v>
      </c>
      <c r="M1089"/>
    </row>
    <row r="1090" spans="8:13" x14ac:dyDescent="0.25">
      <c r="H1090" s="3" t="s">
        <v>1229</v>
      </c>
      <c r="M1090"/>
    </row>
    <row r="1091" spans="8:13" x14ac:dyDescent="0.25">
      <c r="H1091" s="3" t="s">
        <v>1230</v>
      </c>
      <c r="M1091"/>
    </row>
    <row r="1092" spans="8:13" x14ac:dyDescent="0.25">
      <c r="H1092" s="3" t="s">
        <v>1231</v>
      </c>
      <c r="M1092"/>
    </row>
    <row r="1093" spans="8:13" x14ac:dyDescent="0.25">
      <c r="H1093" s="3" t="s">
        <v>1232</v>
      </c>
      <c r="M1093"/>
    </row>
    <row r="1094" spans="8:13" x14ac:dyDescent="0.25">
      <c r="H1094" s="3" t="s">
        <v>1233</v>
      </c>
      <c r="M1094"/>
    </row>
    <row r="1095" spans="8:13" x14ac:dyDescent="0.25">
      <c r="H1095" s="3" t="s">
        <v>1234</v>
      </c>
      <c r="M1095"/>
    </row>
    <row r="1096" spans="8:13" x14ac:dyDescent="0.25">
      <c r="H1096" s="3" t="s">
        <v>1235</v>
      </c>
      <c r="M1096"/>
    </row>
    <row r="1097" spans="8:13" x14ac:dyDescent="0.25">
      <c r="H1097" s="3" t="s">
        <v>1236</v>
      </c>
      <c r="M1097"/>
    </row>
    <row r="1098" spans="8:13" x14ac:dyDescent="0.25">
      <c r="H1098" s="3" t="s">
        <v>1237</v>
      </c>
      <c r="M1098"/>
    </row>
    <row r="1099" spans="8:13" x14ac:dyDescent="0.25">
      <c r="H1099" s="3" t="s">
        <v>1238</v>
      </c>
      <c r="M1099"/>
    </row>
    <row r="1100" spans="8:13" x14ac:dyDescent="0.25">
      <c r="H1100" s="3" t="s">
        <v>1239</v>
      </c>
      <c r="M1100"/>
    </row>
    <row r="1101" spans="8:13" x14ac:dyDescent="0.25">
      <c r="H1101" s="3" t="s">
        <v>1240</v>
      </c>
      <c r="M1101"/>
    </row>
    <row r="1102" spans="8:13" x14ac:dyDescent="0.25">
      <c r="H1102" s="3" t="s">
        <v>1241</v>
      </c>
      <c r="M1102"/>
    </row>
    <row r="1103" spans="8:13" x14ac:dyDescent="0.25">
      <c r="H1103" s="3" t="s">
        <v>1242</v>
      </c>
      <c r="M1103"/>
    </row>
    <row r="1104" spans="8:13" x14ac:dyDescent="0.25">
      <c r="H1104" s="3" t="s">
        <v>1243</v>
      </c>
      <c r="M1104"/>
    </row>
    <row r="1105" spans="8:13" x14ac:dyDescent="0.25">
      <c r="H1105" s="3" t="s">
        <v>1244</v>
      </c>
      <c r="M1105"/>
    </row>
    <row r="1106" spans="8:13" x14ac:dyDescent="0.25">
      <c r="H1106" s="3" t="s">
        <v>1245</v>
      </c>
      <c r="M1106"/>
    </row>
    <row r="1107" spans="8:13" x14ac:dyDescent="0.25">
      <c r="H1107" s="3" t="s">
        <v>1246</v>
      </c>
      <c r="M1107"/>
    </row>
    <row r="1108" spans="8:13" x14ac:dyDescent="0.25">
      <c r="H1108" s="3" t="s">
        <v>1247</v>
      </c>
      <c r="M1108"/>
    </row>
    <row r="1109" spans="8:13" x14ac:dyDescent="0.25">
      <c r="H1109" s="3" t="s">
        <v>1248</v>
      </c>
      <c r="M1109"/>
    </row>
    <row r="1110" spans="8:13" x14ac:dyDescent="0.25">
      <c r="H1110" s="3" t="s">
        <v>1249</v>
      </c>
      <c r="M1110"/>
    </row>
    <row r="1111" spans="8:13" x14ac:dyDescent="0.25">
      <c r="H1111" s="3" t="s">
        <v>1250</v>
      </c>
      <c r="M1111"/>
    </row>
    <row r="1112" spans="8:13" x14ac:dyDescent="0.25">
      <c r="H1112" s="3" t="s">
        <v>1251</v>
      </c>
      <c r="M1112"/>
    </row>
    <row r="1113" spans="8:13" x14ac:dyDescent="0.25">
      <c r="H1113" s="3" t="s">
        <v>1252</v>
      </c>
      <c r="M1113"/>
    </row>
    <row r="1114" spans="8:13" x14ac:dyDescent="0.25">
      <c r="H1114" s="3" t="s">
        <v>1253</v>
      </c>
      <c r="M1114"/>
    </row>
    <row r="1115" spans="8:13" x14ac:dyDescent="0.25">
      <c r="H1115" s="3" t="s">
        <v>1254</v>
      </c>
      <c r="M1115"/>
    </row>
    <row r="1116" spans="8:13" x14ac:dyDescent="0.25">
      <c r="H1116" s="3" t="s">
        <v>1255</v>
      </c>
      <c r="M1116"/>
    </row>
    <row r="1117" spans="8:13" x14ac:dyDescent="0.25">
      <c r="H1117" s="3" t="s">
        <v>1256</v>
      </c>
      <c r="M1117"/>
    </row>
    <row r="1118" spans="8:13" x14ac:dyDescent="0.25">
      <c r="H1118" s="3" t="s">
        <v>1257</v>
      </c>
      <c r="M1118"/>
    </row>
    <row r="1119" spans="8:13" x14ac:dyDescent="0.25">
      <c r="H1119" s="3" t="s">
        <v>1258</v>
      </c>
      <c r="M1119"/>
    </row>
    <row r="1120" spans="8:13" x14ac:dyDescent="0.25">
      <c r="H1120" s="3" t="s">
        <v>1259</v>
      </c>
      <c r="M1120"/>
    </row>
    <row r="1121" spans="8:13" x14ac:dyDescent="0.25">
      <c r="H1121" s="3" t="s">
        <v>1260</v>
      </c>
      <c r="M1121"/>
    </row>
    <row r="1122" spans="8:13" x14ac:dyDescent="0.25">
      <c r="H1122" s="3" t="s">
        <v>1261</v>
      </c>
      <c r="M1122"/>
    </row>
    <row r="1123" spans="8:13" x14ac:dyDescent="0.25">
      <c r="H1123" s="3" t="s">
        <v>1262</v>
      </c>
      <c r="M1123"/>
    </row>
    <row r="1124" spans="8:13" x14ac:dyDescent="0.25">
      <c r="H1124" s="3" t="s">
        <v>1263</v>
      </c>
      <c r="M1124"/>
    </row>
    <row r="1125" spans="8:13" x14ac:dyDescent="0.25">
      <c r="H1125" s="3" t="s">
        <v>1264</v>
      </c>
      <c r="M1125"/>
    </row>
    <row r="1126" spans="8:13" x14ac:dyDescent="0.25">
      <c r="H1126" s="3" t="s">
        <v>1265</v>
      </c>
      <c r="M1126"/>
    </row>
    <row r="1127" spans="8:13" x14ac:dyDescent="0.25">
      <c r="H1127" s="3" t="s">
        <v>1266</v>
      </c>
      <c r="M1127"/>
    </row>
    <row r="1128" spans="8:13" x14ac:dyDescent="0.25">
      <c r="H1128" s="3" t="s">
        <v>1267</v>
      </c>
      <c r="M1128"/>
    </row>
    <row r="1129" spans="8:13" x14ac:dyDescent="0.25">
      <c r="H1129" s="3" t="s">
        <v>1268</v>
      </c>
      <c r="M1129"/>
    </row>
    <row r="1130" spans="8:13" x14ac:dyDescent="0.25">
      <c r="H1130" s="3" t="s">
        <v>1269</v>
      </c>
      <c r="M1130"/>
    </row>
    <row r="1131" spans="8:13" x14ac:dyDescent="0.25">
      <c r="H1131" s="3" t="s">
        <v>1270</v>
      </c>
      <c r="M1131"/>
    </row>
    <row r="1132" spans="8:13" x14ac:dyDescent="0.25">
      <c r="H1132" s="3" t="s">
        <v>1271</v>
      </c>
      <c r="M1132"/>
    </row>
    <row r="1133" spans="8:13" x14ac:dyDescent="0.25">
      <c r="H1133" s="3" t="s">
        <v>1272</v>
      </c>
      <c r="M1133"/>
    </row>
    <row r="1134" spans="8:13" x14ac:dyDescent="0.25">
      <c r="H1134" s="3" t="s">
        <v>1273</v>
      </c>
      <c r="M1134"/>
    </row>
    <row r="1135" spans="8:13" x14ac:dyDescent="0.25">
      <c r="H1135" s="3" t="s">
        <v>1274</v>
      </c>
      <c r="M1135"/>
    </row>
    <row r="1136" spans="8:13" x14ac:dyDescent="0.25">
      <c r="H1136" s="3" t="s">
        <v>1275</v>
      </c>
      <c r="M1136"/>
    </row>
    <row r="1137" spans="8:13" x14ac:dyDescent="0.25">
      <c r="H1137" s="3" t="s">
        <v>1276</v>
      </c>
      <c r="M1137"/>
    </row>
    <row r="1138" spans="8:13" x14ac:dyDescent="0.25">
      <c r="H1138" s="3" t="s">
        <v>1277</v>
      </c>
      <c r="M1138"/>
    </row>
    <row r="1139" spans="8:13" x14ac:dyDescent="0.25">
      <c r="H1139" s="3" t="s">
        <v>1278</v>
      </c>
      <c r="M1139"/>
    </row>
    <row r="1140" spans="8:13" x14ac:dyDescent="0.25">
      <c r="H1140" s="3" t="s">
        <v>1279</v>
      </c>
      <c r="M1140"/>
    </row>
    <row r="1141" spans="8:13" x14ac:dyDescent="0.25">
      <c r="H1141" s="3" t="s">
        <v>1280</v>
      </c>
      <c r="M1141"/>
    </row>
    <row r="1142" spans="8:13" x14ac:dyDescent="0.25">
      <c r="H1142" s="3" t="s">
        <v>1281</v>
      </c>
      <c r="M1142"/>
    </row>
    <row r="1143" spans="8:13" x14ac:dyDescent="0.25">
      <c r="H1143" s="3" t="s">
        <v>1282</v>
      </c>
      <c r="M1143"/>
    </row>
    <row r="1144" spans="8:13" x14ac:dyDescent="0.25">
      <c r="H1144" s="3" t="s">
        <v>1283</v>
      </c>
      <c r="M1144"/>
    </row>
    <row r="1145" spans="8:13" x14ac:dyDescent="0.25">
      <c r="H1145" s="3" t="s">
        <v>1284</v>
      </c>
      <c r="M1145"/>
    </row>
    <row r="1146" spans="8:13" x14ac:dyDescent="0.25">
      <c r="H1146" s="3" t="s">
        <v>1285</v>
      </c>
      <c r="M1146"/>
    </row>
    <row r="1147" spans="8:13" x14ac:dyDescent="0.25">
      <c r="H1147" s="3" t="s">
        <v>1286</v>
      </c>
      <c r="M1147"/>
    </row>
    <row r="1148" spans="8:13" x14ac:dyDescent="0.25">
      <c r="H1148" s="3" t="s">
        <v>1287</v>
      </c>
      <c r="M1148"/>
    </row>
    <row r="1149" spans="8:13" x14ac:dyDescent="0.25">
      <c r="H1149" s="3" t="s">
        <v>1288</v>
      </c>
      <c r="M1149"/>
    </row>
    <row r="1150" spans="8:13" x14ac:dyDescent="0.25">
      <c r="H1150" s="3" t="s">
        <v>1289</v>
      </c>
      <c r="M1150"/>
    </row>
    <row r="1151" spans="8:13" x14ac:dyDescent="0.25">
      <c r="H1151" s="3" t="s">
        <v>1290</v>
      </c>
      <c r="M1151"/>
    </row>
    <row r="1152" spans="8:13" x14ac:dyDescent="0.25">
      <c r="H1152" s="3" t="s">
        <v>1291</v>
      </c>
      <c r="M1152"/>
    </row>
    <row r="1153" spans="8:13" x14ac:dyDescent="0.25">
      <c r="H1153" s="3" t="s">
        <v>1292</v>
      </c>
      <c r="M1153"/>
    </row>
    <row r="1154" spans="8:13" x14ac:dyDescent="0.25">
      <c r="H1154" s="3" t="s">
        <v>1293</v>
      </c>
      <c r="M1154"/>
    </row>
    <row r="1155" spans="8:13" x14ac:dyDescent="0.25">
      <c r="H1155" s="3" t="s">
        <v>1294</v>
      </c>
      <c r="M1155"/>
    </row>
    <row r="1156" spans="8:13" x14ac:dyDescent="0.25">
      <c r="H1156" s="3" t="s">
        <v>1295</v>
      </c>
      <c r="M1156"/>
    </row>
    <row r="1157" spans="8:13" x14ac:dyDescent="0.25">
      <c r="H1157" s="3" t="s">
        <v>1296</v>
      </c>
      <c r="M1157"/>
    </row>
    <row r="1158" spans="8:13" x14ac:dyDescent="0.25">
      <c r="H1158" s="3" t="s">
        <v>1297</v>
      </c>
      <c r="M1158"/>
    </row>
    <row r="1159" spans="8:13" x14ac:dyDescent="0.25">
      <c r="H1159" s="3" t="s">
        <v>1298</v>
      </c>
      <c r="M1159"/>
    </row>
    <row r="1160" spans="8:13" x14ac:dyDescent="0.25">
      <c r="H1160" s="3" t="s">
        <v>1299</v>
      </c>
      <c r="M1160"/>
    </row>
    <row r="1161" spans="8:13" x14ac:dyDescent="0.25">
      <c r="H1161" s="3" t="s">
        <v>1300</v>
      </c>
      <c r="M1161"/>
    </row>
    <row r="1162" spans="8:13" x14ac:dyDescent="0.25">
      <c r="H1162" s="3" t="s">
        <v>1301</v>
      </c>
      <c r="M1162"/>
    </row>
    <row r="1163" spans="8:13" x14ac:dyDescent="0.25">
      <c r="H1163" s="3" t="s">
        <v>1302</v>
      </c>
      <c r="M1163"/>
    </row>
    <row r="1164" spans="8:13" x14ac:dyDescent="0.25">
      <c r="H1164" s="3" t="s">
        <v>1303</v>
      </c>
      <c r="M1164"/>
    </row>
    <row r="1165" spans="8:13" x14ac:dyDescent="0.25">
      <c r="H1165" s="3" t="s">
        <v>1304</v>
      </c>
      <c r="M1165"/>
    </row>
    <row r="1166" spans="8:13" x14ac:dyDescent="0.25">
      <c r="H1166" s="3" t="s">
        <v>1305</v>
      </c>
      <c r="M1166"/>
    </row>
    <row r="1167" spans="8:13" x14ac:dyDescent="0.25">
      <c r="H1167" s="3" t="s">
        <v>1306</v>
      </c>
      <c r="M1167"/>
    </row>
    <row r="1168" spans="8:13" x14ac:dyDescent="0.25">
      <c r="H1168" s="3" t="s">
        <v>1307</v>
      </c>
      <c r="M1168"/>
    </row>
    <row r="1169" spans="8:13" x14ac:dyDescent="0.25">
      <c r="H1169" s="3" t="s">
        <v>1308</v>
      </c>
      <c r="M1169"/>
    </row>
    <row r="1170" spans="8:13" x14ac:dyDescent="0.25">
      <c r="H1170" s="3" t="s">
        <v>1309</v>
      </c>
      <c r="M1170"/>
    </row>
    <row r="1171" spans="8:13" x14ac:dyDescent="0.25">
      <c r="H1171" s="3" t="s">
        <v>1310</v>
      </c>
      <c r="M1171"/>
    </row>
    <row r="1172" spans="8:13" x14ac:dyDescent="0.25">
      <c r="H1172" s="3" t="s">
        <v>1311</v>
      </c>
      <c r="M1172"/>
    </row>
    <row r="1173" spans="8:13" x14ac:dyDescent="0.25">
      <c r="H1173" s="3" t="s">
        <v>1312</v>
      </c>
      <c r="M1173"/>
    </row>
    <row r="1174" spans="8:13" x14ac:dyDescent="0.25">
      <c r="H1174" s="3" t="s">
        <v>1313</v>
      </c>
      <c r="M1174"/>
    </row>
    <row r="1175" spans="8:13" x14ac:dyDescent="0.25">
      <c r="H1175" s="3" t="s">
        <v>1314</v>
      </c>
      <c r="M1175"/>
    </row>
    <row r="1176" spans="8:13" x14ac:dyDescent="0.25">
      <c r="H1176" s="3" t="s">
        <v>1315</v>
      </c>
      <c r="M1176"/>
    </row>
    <row r="1177" spans="8:13" x14ac:dyDescent="0.25">
      <c r="H1177" s="3" t="s">
        <v>1316</v>
      </c>
      <c r="M1177"/>
    </row>
    <row r="1178" spans="8:13" x14ac:dyDescent="0.25">
      <c r="H1178" s="3" t="s">
        <v>1317</v>
      </c>
      <c r="M1178"/>
    </row>
    <row r="1179" spans="8:13" x14ac:dyDescent="0.25">
      <c r="H1179" s="3" t="s">
        <v>1318</v>
      </c>
      <c r="M1179"/>
    </row>
    <row r="1180" spans="8:13" x14ac:dyDescent="0.25">
      <c r="H1180" s="3" t="s">
        <v>1319</v>
      </c>
      <c r="M1180"/>
    </row>
    <row r="1181" spans="8:13" x14ac:dyDescent="0.25">
      <c r="H1181" s="3" t="s">
        <v>1320</v>
      </c>
      <c r="M1181"/>
    </row>
    <row r="1182" spans="8:13" x14ac:dyDescent="0.25">
      <c r="H1182" s="3" t="s">
        <v>1321</v>
      </c>
      <c r="M1182"/>
    </row>
    <row r="1183" spans="8:13" x14ac:dyDescent="0.25">
      <c r="H1183" s="3" t="s">
        <v>1322</v>
      </c>
      <c r="M1183"/>
    </row>
    <row r="1184" spans="8:13" x14ac:dyDescent="0.25">
      <c r="H1184" s="3" t="s">
        <v>1323</v>
      </c>
      <c r="M1184"/>
    </row>
    <row r="1185" spans="8:13" x14ac:dyDescent="0.25">
      <c r="H1185" s="3" t="s">
        <v>1324</v>
      </c>
      <c r="M1185"/>
    </row>
    <row r="1186" spans="8:13" x14ac:dyDescent="0.25">
      <c r="H1186" s="3" t="s">
        <v>1325</v>
      </c>
      <c r="M1186"/>
    </row>
    <row r="1187" spans="8:13" x14ac:dyDescent="0.25">
      <c r="H1187" s="3" t="s">
        <v>1326</v>
      </c>
      <c r="M1187"/>
    </row>
    <row r="1188" spans="8:13" x14ac:dyDescent="0.25">
      <c r="H1188" s="3" t="s">
        <v>1327</v>
      </c>
      <c r="M1188"/>
    </row>
    <row r="1189" spans="8:13" x14ac:dyDescent="0.25">
      <c r="H1189" s="3" t="s">
        <v>1328</v>
      </c>
      <c r="M1189"/>
    </row>
    <row r="1190" spans="8:13" x14ac:dyDescent="0.25">
      <c r="H1190" s="3" t="s">
        <v>1329</v>
      </c>
      <c r="M1190"/>
    </row>
    <row r="1191" spans="8:13" x14ac:dyDescent="0.25">
      <c r="H1191" s="3" t="s">
        <v>1330</v>
      </c>
      <c r="M1191"/>
    </row>
    <row r="1192" spans="8:13" x14ac:dyDescent="0.25">
      <c r="H1192" s="3" t="s">
        <v>1331</v>
      </c>
      <c r="M1192"/>
    </row>
    <row r="1193" spans="8:13" x14ac:dyDescent="0.25">
      <c r="H1193" s="3" t="s">
        <v>1332</v>
      </c>
      <c r="M1193"/>
    </row>
    <row r="1194" spans="8:13" x14ac:dyDescent="0.25">
      <c r="H1194" s="3" t="s">
        <v>1333</v>
      </c>
      <c r="M1194"/>
    </row>
    <row r="1195" spans="8:13" x14ac:dyDescent="0.25">
      <c r="H1195" s="3" t="s">
        <v>1334</v>
      </c>
      <c r="M1195"/>
    </row>
    <row r="1196" spans="8:13" x14ac:dyDescent="0.25">
      <c r="H1196" s="3" t="s">
        <v>1335</v>
      </c>
      <c r="M1196"/>
    </row>
    <row r="1197" spans="8:13" x14ac:dyDescent="0.25">
      <c r="H1197" s="3" t="s">
        <v>1336</v>
      </c>
      <c r="M1197"/>
    </row>
    <row r="1198" spans="8:13" x14ac:dyDescent="0.25">
      <c r="H1198" s="3" t="s">
        <v>24</v>
      </c>
      <c r="M1198"/>
    </row>
    <row r="1199" spans="8:13" x14ac:dyDescent="0.25">
      <c r="H1199" s="3" t="s">
        <v>1337</v>
      </c>
      <c r="M1199"/>
    </row>
    <row r="1200" spans="8:13" x14ac:dyDescent="0.25">
      <c r="H1200" s="3" t="s">
        <v>1338</v>
      </c>
      <c r="M1200"/>
    </row>
    <row r="1201" spans="8:13" x14ac:dyDescent="0.25">
      <c r="H1201" s="3" t="s">
        <v>1339</v>
      </c>
      <c r="M1201"/>
    </row>
    <row r="1202" spans="8:13" x14ac:dyDescent="0.25">
      <c r="H1202" s="3" t="s">
        <v>1340</v>
      </c>
      <c r="M1202"/>
    </row>
    <row r="1203" spans="8:13" x14ac:dyDescent="0.25">
      <c r="H1203" s="3" t="s">
        <v>1341</v>
      </c>
      <c r="M1203"/>
    </row>
    <row r="1204" spans="8:13" x14ac:dyDescent="0.25">
      <c r="H1204" s="3" t="s">
        <v>1342</v>
      </c>
      <c r="M1204"/>
    </row>
    <row r="1205" spans="8:13" x14ac:dyDescent="0.25">
      <c r="H1205" s="3" t="s">
        <v>1343</v>
      </c>
      <c r="M1205"/>
    </row>
    <row r="1206" spans="8:13" x14ac:dyDescent="0.25">
      <c r="H1206" s="3" t="s">
        <v>1344</v>
      </c>
      <c r="M1206"/>
    </row>
    <row r="1207" spans="8:13" x14ac:dyDescent="0.25">
      <c r="H1207" s="3" t="s">
        <v>1345</v>
      </c>
      <c r="M1207"/>
    </row>
    <row r="1208" spans="8:13" x14ac:dyDescent="0.25">
      <c r="H1208" s="3" t="s">
        <v>1346</v>
      </c>
      <c r="M1208"/>
    </row>
    <row r="1209" spans="8:13" x14ac:dyDescent="0.25">
      <c r="H1209" s="3" t="s">
        <v>1347</v>
      </c>
      <c r="M1209"/>
    </row>
    <row r="1210" spans="8:13" x14ac:dyDescent="0.25">
      <c r="H1210" s="3" t="s">
        <v>1348</v>
      </c>
      <c r="M1210"/>
    </row>
    <row r="1211" spans="8:13" x14ac:dyDescent="0.25">
      <c r="H1211" s="3" t="s">
        <v>1349</v>
      </c>
      <c r="M1211"/>
    </row>
    <row r="1212" spans="8:13" x14ac:dyDescent="0.25">
      <c r="H1212" s="3" t="s">
        <v>1350</v>
      </c>
      <c r="M1212"/>
    </row>
    <row r="1213" spans="8:13" x14ac:dyDescent="0.25">
      <c r="H1213" s="3" t="s">
        <v>1351</v>
      </c>
      <c r="M1213"/>
    </row>
    <row r="1214" spans="8:13" x14ac:dyDescent="0.25">
      <c r="H1214" s="3" t="s">
        <v>1352</v>
      </c>
      <c r="M1214"/>
    </row>
    <row r="1215" spans="8:13" x14ac:dyDescent="0.25">
      <c r="H1215" s="3" t="s">
        <v>1353</v>
      </c>
      <c r="M1215"/>
    </row>
    <row r="1216" spans="8:13" x14ac:dyDescent="0.25">
      <c r="H1216" s="3" t="s">
        <v>1354</v>
      </c>
      <c r="M1216"/>
    </row>
    <row r="1217" spans="8:13" x14ac:dyDescent="0.25">
      <c r="H1217" s="3" t="s">
        <v>1355</v>
      </c>
      <c r="M1217"/>
    </row>
    <row r="1218" spans="8:13" x14ac:dyDescent="0.25">
      <c r="H1218" s="3" t="s">
        <v>1356</v>
      </c>
      <c r="M1218"/>
    </row>
    <row r="1219" spans="8:13" x14ac:dyDescent="0.25">
      <c r="H1219" s="3" t="s">
        <v>1357</v>
      </c>
      <c r="M1219"/>
    </row>
    <row r="1220" spans="8:13" x14ac:dyDescent="0.25">
      <c r="H1220" s="3" t="s">
        <v>1358</v>
      </c>
      <c r="M1220"/>
    </row>
    <row r="1221" spans="8:13" x14ac:dyDescent="0.25">
      <c r="H1221" s="3" t="s">
        <v>1359</v>
      </c>
      <c r="M1221"/>
    </row>
    <row r="1222" spans="8:13" x14ac:dyDescent="0.25">
      <c r="H1222" s="3" t="s">
        <v>1360</v>
      </c>
      <c r="M1222"/>
    </row>
    <row r="1223" spans="8:13" x14ac:dyDescent="0.25">
      <c r="H1223" s="3" t="s">
        <v>1361</v>
      </c>
      <c r="M1223"/>
    </row>
    <row r="1224" spans="8:13" x14ac:dyDescent="0.25">
      <c r="H1224" s="3" t="s">
        <v>1362</v>
      </c>
      <c r="M1224"/>
    </row>
    <row r="1225" spans="8:13" x14ac:dyDescent="0.25">
      <c r="H1225" s="3" t="s">
        <v>1363</v>
      </c>
      <c r="M1225"/>
    </row>
    <row r="1226" spans="8:13" x14ac:dyDescent="0.25">
      <c r="H1226" s="3" t="s">
        <v>1364</v>
      </c>
      <c r="M1226"/>
    </row>
    <row r="1227" spans="8:13" x14ac:dyDescent="0.25">
      <c r="H1227" s="3" t="s">
        <v>1365</v>
      </c>
      <c r="M1227"/>
    </row>
    <row r="1228" spans="8:13" x14ac:dyDescent="0.25">
      <c r="H1228" s="3" t="s">
        <v>1366</v>
      </c>
      <c r="M1228"/>
    </row>
    <row r="1229" spans="8:13" x14ac:dyDescent="0.25">
      <c r="H1229" s="3" t="s">
        <v>1367</v>
      </c>
      <c r="M1229"/>
    </row>
    <row r="1230" spans="8:13" x14ac:dyDescent="0.25">
      <c r="H1230" s="3" t="s">
        <v>1368</v>
      </c>
      <c r="M1230"/>
    </row>
    <row r="1231" spans="8:13" x14ac:dyDescent="0.25">
      <c r="H1231" s="3" t="s">
        <v>1369</v>
      </c>
      <c r="M1231"/>
    </row>
    <row r="1232" spans="8:13" x14ac:dyDescent="0.25">
      <c r="H1232" s="3" t="s">
        <v>1370</v>
      </c>
      <c r="M1232"/>
    </row>
    <row r="1233" spans="8:13" x14ac:dyDescent="0.25">
      <c r="H1233" s="3" t="s">
        <v>1371</v>
      </c>
      <c r="M1233"/>
    </row>
    <row r="1234" spans="8:13" x14ac:dyDescent="0.25">
      <c r="H1234" s="3" t="s">
        <v>1372</v>
      </c>
      <c r="M1234"/>
    </row>
    <row r="1235" spans="8:13" x14ac:dyDescent="0.25">
      <c r="H1235" s="3" t="s">
        <v>1373</v>
      </c>
      <c r="M1235"/>
    </row>
    <row r="1236" spans="8:13" x14ac:dyDescent="0.25">
      <c r="H1236" s="3" t="s">
        <v>1374</v>
      </c>
      <c r="M1236"/>
    </row>
    <row r="1237" spans="8:13" x14ac:dyDescent="0.25">
      <c r="H1237" s="3" t="s">
        <v>1375</v>
      </c>
      <c r="M1237"/>
    </row>
    <row r="1238" spans="8:13" x14ac:dyDescent="0.25">
      <c r="H1238" s="3" t="s">
        <v>1376</v>
      </c>
      <c r="M1238"/>
    </row>
    <row r="1239" spans="8:13" x14ac:dyDescent="0.25">
      <c r="H1239" s="3" t="s">
        <v>1377</v>
      </c>
      <c r="M1239"/>
    </row>
    <row r="1240" spans="8:13" x14ac:dyDescent="0.25">
      <c r="H1240" s="3" t="s">
        <v>1378</v>
      </c>
      <c r="M1240"/>
    </row>
    <row r="1241" spans="8:13" x14ac:dyDescent="0.25">
      <c r="H1241" s="3" t="s">
        <v>1379</v>
      </c>
      <c r="M1241"/>
    </row>
    <row r="1242" spans="8:13" x14ac:dyDescent="0.25">
      <c r="H1242" s="3" t="s">
        <v>1380</v>
      </c>
      <c r="M1242"/>
    </row>
    <row r="1243" spans="8:13" x14ac:dyDescent="0.25">
      <c r="H1243" s="3" t="s">
        <v>1381</v>
      </c>
      <c r="M1243"/>
    </row>
    <row r="1244" spans="8:13" x14ac:dyDescent="0.25">
      <c r="H1244" s="3" t="s">
        <v>1382</v>
      </c>
      <c r="M1244"/>
    </row>
    <row r="1245" spans="8:13" x14ac:dyDescent="0.25">
      <c r="H1245" s="3" t="s">
        <v>1383</v>
      </c>
      <c r="M1245"/>
    </row>
    <row r="1246" spans="8:13" x14ac:dyDescent="0.25">
      <c r="H1246" s="3" t="s">
        <v>1384</v>
      </c>
      <c r="M1246"/>
    </row>
    <row r="1247" spans="8:13" x14ac:dyDescent="0.25">
      <c r="H1247" s="3" t="s">
        <v>1385</v>
      </c>
      <c r="M1247"/>
    </row>
    <row r="1248" spans="8:13" x14ac:dyDescent="0.25">
      <c r="H1248" s="3" t="s">
        <v>1386</v>
      </c>
      <c r="M1248"/>
    </row>
    <row r="1249" spans="8:13" x14ac:dyDescent="0.25">
      <c r="H1249" s="3" t="s">
        <v>1387</v>
      </c>
      <c r="M1249"/>
    </row>
    <row r="1250" spans="8:13" x14ac:dyDescent="0.25">
      <c r="H1250" s="3" t="s">
        <v>1388</v>
      </c>
      <c r="M1250"/>
    </row>
    <row r="1251" spans="8:13" x14ac:dyDescent="0.25">
      <c r="H1251" s="3" t="s">
        <v>1389</v>
      </c>
      <c r="M1251"/>
    </row>
    <row r="1252" spans="8:13" x14ac:dyDescent="0.25">
      <c r="H1252" s="3" t="s">
        <v>1390</v>
      </c>
      <c r="M1252"/>
    </row>
    <row r="1253" spans="8:13" x14ac:dyDescent="0.25">
      <c r="H1253" s="3" t="s">
        <v>1391</v>
      </c>
      <c r="M1253"/>
    </row>
    <row r="1254" spans="8:13" x14ac:dyDescent="0.25">
      <c r="H1254" s="3" t="s">
        <v>1392</v>
      </c>
      <c r="M1254"/>
    </row>
    <row r="1255" spans="8:13" x14ac:dyDescent="0.25">
      <c r="H1255" s="3" t="s">
        <v>1393</v>
      </c>
      <c r="M1255"/>
    </row>
    <row r="1256" spans="8:13" x14ac:dyDescent="0.25">
      <c r="H1256" s="3" t="s">
        <v>1394</v>
      </c>
      <c r="M1256"/>
    </row>
    <row r="1257" spans="8:13" x14ac:dyDescent="0.25">
      <c r="H1257" s="3" t="s">
        <v>1395</v>
      </c>
      <c r="M1257"/>
    </row>
    <row r="1258" spans="8:13" x14ac:dyDescent="0.25">
      <c r="H1258" s="3" t="s">
        <v>1396</v>
      </c>
      <c r="M1258"/>
    </row>
    <row r="1259" spans="8:13" x14ac:dyDescent="0.25">
      <c r="H1259" s="3" t="s">
        <v>1397</v>
      </c>
      <c r="M1259"/>
    </row>
    <row r="1260" spans="8:13" x14ac:dyDescent="0.25">
      <c r="H1260" s="3" t="s">
        <v>1398</v>
      </c>
      <c r="M1260"/>
    </row>
    <row r="1261" spans="8:13" x14ac:dyDescent="0.25">
      <c r="H1261" s="3" t="s">
        <v>1399</v>
      </c>
      <c r="M1261"/>
    </row>
    <row r="1262" spans="8:13" x14ac:dyDescent="0.25">
      <c r="H1262" s="3" t="s">
        <v>1400</v>
      </c>
      <c r="M1262"/>
    </row>
    <row r="1263" spans="8:13" x14ac:dyDescent="0.25">
      <c r="H1263" s="3" t="s">
        <v>1401</v>
      </c>
      <c r="M1263"/>
    </row>
    <row r="1264" spans="8:13" x14ac:dyDescent="0.25">
      <c r="H1264" s="3" t="s">
        <v>1402</v>
      </c>
      <c r="M1264"/>
    </row>
    <row r="1265" spans="8:13" x14ac:dyDescent="0.25">
      <c r="H1265" s="3" t="s">
        <v>1403</v>
      </c>
      <c r="M1265"/>
    </row>
    <row r="1266" spans="8:13" x14ac:dyDescent="0.25">
      <c r="H1266" s="3" t="s">
        <v>1404</v>
      </c>
      <c r="M1266"/>
    </row>
    <row r="1267" spans="8:13" x14ac:dyDescent="0.25">
      <c r="H1267" s="3" t="s">
        <v>1405</v>
      </c>
      <c r="M1267"/>
    </row>
    <row r="1268" spans="8:13" x14ac:dyDescent="0.25">
      <c r="H1268" s="3" t="s">
        <v>1406</v>
      </c>
      <c r="M1268"/>
    </row>
    <row r="1269" spans="8:13" x14ac:dyDescent="0.25">
      <c r="H1269" s="3" t="s">
        <v>1407</v>
      </c>
      <c r="M1269"/>
    </row>
    <row r="1270" spans="8:13" x14ac:dyDescent="0.25">
      <c r="H1270" s="3" t="s">
        <v>1408</v>
      </c>
      <c r="M1270"/>
    </row>
    <row r="1271" spans="8:13" x14ac:dyDescent="0.25">
      <c r="H1271" s="3" t="s">
        <v>1409</v>
      </c>
      <c r="M1271"/>
    </row>
    <row r="1272" spans="8:13" x14ac:dyDescent="0.25">
      <c r="H1272" s="3" t="s">
        <v>1410</v>
      </c>
      <c r="M1272"/>
    </row>
    <row r="1273" spans="8:13" x14ac:dyDescent="0.25">
      <c r="H1273" s="3" t="s">
        <v>1411</v>
      </c>
      <c r="M1273"/>
    </row>
    <row r="1274" spans="8:13" x14ac:dyDescent="0.25">
      <c r="H1274" s="3" t="s">
        <v>1412</v>
      </c>
      <c r="M1274"/>
    </row>
    <row r="1275" spans="8:13" x14ac:dyDescent="0.25">
      <c r="H1275" s="3" t="s">
        <v>1413</v>
      </c>
      <c r="M1275"/>
    </row>
    <row r="1276" spans="8:13" x14ac:dyDescent="0.25">
      <c r="H1276" s="3" t="s">
        <v>1414</v>
      </c>
      <c r="M1276"/>
    </row>
    <row r="1277" spans="8:13" x14ac:dyDescent="0.25">
      <c r="H1277" s="3" t="s">
        <v>1415</v>
      </c>
      <c r="M1277"/>
    </row>
    <row r="1278" spans="8:13" x14ac:dyDescent="0.25">
      <c r="H1278" s="3" t="s">
        <v>1416</v>
      </c>
      <c r="M1278"/>
    </row>
    <row r="1279" spans="8:13" x14ac:dyDescent="0.25">
      <c r="H1279" s="3" t="s">
        <v>1417</v>
      </c>
      <c r="M1279"/>
    </row>
    <row r="1280" spans="8:13" x14ac:dyDescent="0.25">
      <c r="H1280" s="3" t="s">
        <v>1418</v>
      </c>
      <c r="M1280"/>
    </row>
    <row r="1281" spans="8:13" x14ac:dyDescent="0.25">
      <c r="H1281" s="3" t="s">
        <v>1419</v>
      </c>
      <c r="M1281"/>
    </row>
    <row r="1282" spans="8:13" x14ac:dyDescent="0.25">
      <c r="H1282" s="3" t="s">
        <v>1420</v>
      </c>
      <c r="M1282"/>
    </row>
    <row r="1283" spans="8:13" x14ac:dyDescent="0.25">
      <c r="H1283" s="3" t="s">
        <v>1421</v>
      </c>
      <c r="M1283"/>
    </row>
    <row r="1284" spans="8:13" x14ac:dyDescent="0.25">
      <c r="H1284" s="3" t="s">
        <v>1422</v>
      </c>
      <c r="M1284"/>
    </row>
    <row r="1285" spans="8:13" x14ac:dyDescent="0.25">
      <c r="H1285" s="3" t="s">
        <v>1423</v>
      </c>
      <c r="M1285"/>
    </row>
    <row r="1286" spans="8:13" x14ac:dyDescent="0.25">
      <c r="H1286" s="3" t="s">
        <v>1424</v>
      </c>
      <c r="M1286"/>
    </row>
    <row r="1287" spans="8:13" x14ac:dyDescent="0.25">
      <c r="H1287" s="3" t="s">
        <v>1425</v>
      </c>
      <c r="M1287"/>
    </row>
    <row r="1288" spans="8:13" x14ac:dyDescent="0.25">
      <c r="H1288" s="3" t="s">
        <v>1426</v>
      </c>
      <c r="M1288"/>
    </row>
    <row r="1289" spans="8:13" x14ac:dyDescent="0.25">
      <c r="H1289" s="3" t="s">
        <v>1427</v>
      </c>
      <c r="M1289"/>
    </row>
    <row r="1290" spans="8:13" x14ac:dyDescent="0.25">
      <c r="H1290" s="3" t="s">
        <v>1428</v>
      </c>
      <c r="M1290"/>
    </row>
    <row r="1291" spans="8:13" x14ac:dyDescent="0.25">
      <c r="H1291" s="3" t="s">
        <v>1429</v>
      </c>
      <c r="M1291"/>
    </row>
    <row r="1292" spans="8:13" x14ac:dyDescent="0.25">
      <c r="H1292" s="3" t="s">
        <v>1430</v>
      </c>
      <c r="M1292"/>
    </row>
    <row r="1293" spans="8:13" x14ac:dyDescent="0.25">
      <c r="H1293" s="3" t="s">
        <v>1431</v>
      </c>
      <c r="M1293"/>
    </row>
    <row r="1294" spans="8:13" x14ac:dyDescent="0.25">
      <c r="H1294" s="3" t="s">
        <v>1432</v>
      </c>
      <c r="M1294"/>
    </row>
    <row r="1295" spans="8:13" x14ac:dyDescent="0.25">
      <c r="H1295" s="3" t="s">
        <v>1433</v>
      </c>
      <c r="M1295"/>
    </row>
    <row r="1296" spans="8:13" x14ac:dyDescent="0.25">
      <c r="H1296" s="3" t="s">
        <v>1434</v>
      </c>
      <c r="M1296"/>
    </row>
    <row r="1297" spans="8:13" x14ac:dyDescent="0.25">
      <c r="H1297" s="3" t="s">
        <v>1435</v>
      </c>
      <c r="M1297"/>
    </row>
    <row r="1298" spans="8:13" x14ac:dyDescent="0.25">
      <c r="H1298" s="3" t="s">
        <v>1436</v>
      </c>
      <c r="M1298"/>
    </row>
    <row r="1299" spans="8:13" x14ac:dyDescent="0.25">
      <c r="H1299" s="3" t="s">
        <v>1437</v>
      </c>
      <c r="M1299"/>
    </row>
    <row r="1300" spans="8:13" x14ac:dyDescent="0.25">
      <c r="H1300" s="3" t="s">
        <v>1438</v>
      </c>
      <c r="M1300"/>
    </row>
    <row r="1301" spans="8:13" x14ac:dyDescent="0.25">
      <c r="H1301" s="3" t="s">
        <v>1439</v>
      </c>
      <c r="M1301"/>
    </row>
    <row r="1302" spans="8:13" x14ac:dyDescent="0.25">
      <c r="H1302" s="3" t="s">
        <v>1440</v>
      </c>
      <c r="M1302"/>
    </row>
    <row r="1303" spans="8:13" x14ac:dyDescent="0.25">
      <c r="H1303" s="3" t="s">
        <v>1441</v>
      </c>
      <c r="M1303"/>
    </row>
    <row r="1304" spans="8:13" x14ac:dyDescent="0.25">
      <c r="H1304" s="3" t="s">
        <v>1442</v>
      </c>
      <c r="M1304"/>
    </row>
    <row r="1305" spans="8:13" x14ac:dyDescent="0.25">
      <c r="H1305" s="3" t="s">
        <v>1443</v>
      </c>
      <c r="M1305"/>
    </row>
    <row r="1306" spans="8:13" x14ac:dyDescent="0.25">
      <c r="H1306" s="3" t="s">
        <v>1444</v>
      </c>
      <c r="M1306"/>
    </row>
    <row r="1307" spans="8:13" x14ac:dyDescent="0.25">
      <c r="H1307" s="3" t="s">
        <v>1445</v>
      </c>
      <c r="M1307"/>
    </row>
    <row r="1308" spans="8:13" x14ac:dyDescent="0.25">
      <c r="H1308" s="3" t="s">
        <v>1446</v>
      </c>
      <c r="M1308"/>
    </row>
    <row r="1309" spans="8:13" x14ac:dyDescent="0.25">
      <c r="H1309" s="3" t="s">
        <v>1447</v>
      </c>
      <c r="M1309"/>
    </row>
    <row r="1310" spans="8:13" x14ac:dyDescent="0.25">
      <c r="H1310" s="3" t="s">
        <v>1448</v>
      </c>
      <c r="M1310"/>
    </row>
    <row r="1311" spans="8:13" x14ac:dyDescent="0.25">
      <c r="H1311" s="3" t="s">
        <v>1449</v>
      </c>
      <c r="M1311"/>
    </row>
    <row r="1312" spans="8:13" x14ac:dyDescent="0.25">
      <c r="H1312" s="3" t="s">
        <v>1450</v>
      </c>
      <c r="M1312"/>
    </row>
    <row r="1313" spans="8:13" x14ac:dyDescent="0.25">
      <c r="H1313" s="3" t="s">
        <v>1451</v>
      </c>
      <c r="M1313"/>
    </row>
    <row r="1314" spans="8:13" x14ac:dyDescent="0.25">
      <c r="H1314" s="3" t="s">
        <v>1452</v>
      </c>
      <c r="M1314"/>
    </row>
    <row r="1315" spans="8:13" x14ac:dyDescent="0.25">
      <c r="H1315" s="3" t="s">
        <v>1453</v>
      </c>
      <c r="M1315"/>
    </row>
    <row r="1316" spans="8:13" x14ac:dyDescent="0.25">
      <c r="H1316" s="3" t="s">
        <v>1454</v>
      </c>
      <c r="M1316"/>
    </row>
    <row r="1317" spans="8:13" x14ac:dyDescent="0.25">
      <c r="H1317" s="3" t="s">
        <v>1455</v>
      </c>
      <c r="M1317"/>
    </row>
    <row r="1318" spans="8:13" x14ac:dyDescent="0.25">
      <c r="H1318" s="3" t="s">
        <v>1456</v>
      </c>
      <c r="M1318"/>
    </row>
    <row r="1319" spans="8:13" x14ac:dyDescent="0.25">
      <c r="H1319" s="3" t="s">
        <v>1457</v>
      </c>
      <c r="M1319"/>
    </row>
    <row r="1320" spans="8:13" x14ac:dyDescent="0.25">
      <c r="H1320" s="3" t="s">
        <v>1458</v>
      </c>
      <c r="M1320"/>
    </row>
    <row r="1321" spans="8:13" x14ac:dyDescent="0.25">
      <c r="H1321" s="3" t="s">
        <v>1459</v>
      </c>
      <c r="M1321"/>
    </row>
    <row r="1322" spans="8:13" x14ac:dyDescent="0.25">
      <c r="H1322" s="3" t="s">
        <v>1460</v>
      </c>
      <c r="M1322"/>
    </row>
    <row r="1323" spans="8:13" x14ac:dyDescent="0.25">
      <c r="H1323" s="3" t="s">
        <v>1461</v>
      </c>
      <c r="M1323"/>
    </row>
    <row r="1324" spans="8:13" x14ac:dyDescent="0.25">
      <c r="H1324" s="3" t="s">
        <v>1462</v>
      </c>
      <c r="M1324"/>
    </row>
    <row r="1325" spans="8:13" x14ac:dyDescent="0.25">
      <c r="H1325" s="3" t="s">
        <v>1463</v>
      </c>
      <c r="M1325"/>
    </row>
    <row r="1326" spans="8:13" x14ac:dyDescent="0.25">
      <c r="H1326" s="3" t="s">
        <v>1464</v>
      </c>
      <c r="M1326"/>
    </row>
    <row r="1327" spans="8:13" x14ac:dyDescent="0.25">
      <c r="H1327" s="3" t="s">
        <v>1465</v>
      </c>
      <c r="M1327"/>
    </row>
    <row r="1328" spans="8:13" x14ac:dyDescent="0.25">
      <c r="H1328" s="3" t="s">
        <v>1466</v>
      </c>
      <c r="M1328"/>
    </row>
    <row r="1329" spans="8:13" x14ac:dyDescent="0.25">
      <c r="H1329" s="3" t="s">
        <v>1467</v>
      </c>
      <c r="M1329"/>
    </row>
    <row r="1330" spans="8:13" x14ac:dyDescent="0.25">
      <c r="H1330" s="3" t="s">
        <v>1468</v>
      </c>
      <c r="M1330"/>
    </row>
    <row r="1331" spans="8:13" x14ac:dyDescent="0.25">
      <c r="H1331" s="3" t="s">
        <v>1469</v>
      </c>
      <c r="M1331"/>
    </row>
    <row r="1332" spans="8:13" x14ac:dyDescent="0.25">
      <c r="H1332" s="3" t="s">
        <v>1470</v>
      </c>
      <c r="M1332"/>
    </row>
    <row r="1333" spans="8:13" x14ac:dyDescent="0.25">
      <c r="H1333" s="3" t="s">
        <v>1471</v>
      </c>
      <c r="M1333"/>
    </row>
    <row r="1334" spans="8:13" x14ac:dyDescent="0.25">
      <c r="H1334" s="3" t="s">
        <v>1472</v>
      </c>
      <c r="M1334"/>
    </row>
    <row r="1335" spans="8:13" x14ac:dyDescent="0.25">
      <c r="H1335" s="3" t="s">
        <v>1473</v>
      </c>
      <c r="M1335"/>
    </row>
    <row r="1336" spans="8:13" x14ac:dyDescent="0.25">
      <c r="H1336" s="3" t="s">
        <v>1474</v>
      </c>
      <c r="M1336"/>
    </row>
    <row r="1337" spans="8:13" x14ac:dyDescent="0.25">
      <c r="H1337" s="3" t="s">
        <v>1475</v>
      </c>
      <c r="M1337"/>
    </row>
    <row r="1338" spans="8:13" x14ac:dyDescent="0.25">
      <c r="H1338" s="3" t="s">
        <v>1476</v>
      </c>
      <c r="M1338"/>
    </row>
    <row r="1339" spans="8:13" x14ac:dyDescent="0.25">
      <c r="H1339" s="3" t="s">
        <v>1477</v>
      </c>
      <c r="M1339"/>
    </row>
    <row r="1340" spans="8:13" x14ac:dyDescent="0.25">
      <c r="H1340" s="3" t="s">
        <v>1478</v>
      </c>
      <c r="M1340"/>
    </row>
    <row r="1341" spans="8:13" x14ac:dyDescent="0.25">
      <c r="H1341" s="3" t="s">
        <v>1479</v>
      </c>
      <c r="M1341"/>
    </row>
    <row r="1342" spans="8:13" x14ac:dyDescent="0.25">
      <c r="H1342" s="3" t="s">
        <v>1480</v>
      </c>
      <c r="M1342"/>
    </row>
    <row r="1343" spans="8:13" x14ac:dyDescent="0.25">
      <c r="H1343" s="3" t="s">
        <v>1481</v>
      </c>
      <c r="M1343"/>
    </row>
    <row r="1344" spans="8:13" x14ac:dyDescent="0.25">
      <c r="H1344" s="3" t="s">
        <v>1482</v>
      </c>
      <c r="M1344"/>
    </row>
    <row r="1345" spans="8:13" x14ac:dyDescent="0.25">
      <c r="H1345" s="3" t="s">
        <v>1483</v>
      </c>
      <c r="M1345"/>
    </row>
    <row r="1346" spans="8:13" x14ac:dyDescent="0.25">
      <c r="H1346" s="3" t="s">
        <v>1484</v>
      </c>
      <c r="M1346"/>
    </row>
    <row r="1347" spans="8:13" x14ac:dyDescent="0.25">
      <c r="H1347" s="3" t="s">
        <v>1485</v>
      </c>
      <c r="M1347"/>
    </row>
    <row r="1348" spans="8:13" x14ac:dyDescent="0.25">
      <c r="H1348" s="3" t="s">
        <v>1486</v>
      </c>
      <c r="M1348"/>
    </row>
    <row r="1349" spans="8:13" x14ac:dyDescent="0.25">
      <c r="H1349" s="3" t="s">
        <v>1487</v>
      </c>
      <c r="M1349"/>
    </row>
    <row r="1350" spans="8:13" x14ac:dyDescent="0.25">
      <c r="H1350" s="3" t="s">
        <v>1488</v>
      </c>
      <c r="M1350"/>
    </row>
    <row r="1351" spans="8:13" x14ac:dyDescent="0.25">
      <c r="H1351" s="3" t="s">
        <v>1489</v>
      </c>
      <c r="M1351"/>
    </row>
    <row r="1352" spans="8:13" x14ac:dyDescent="0.25">
      <c r="H1352" s="3" t="s">
        <v>1490</v>
      </c>
      <c r="M1352"/>
    </row>
    <row r="1353" spans="8:13" x14ac:dyDescent="0.25">
      <c r="H1353" s="3" t="s">
        <v>1491</v>
      </c>
      <c r="M1353"/>
    </row>
    <row r="1354" spans="8:13" x14ac:dyDescent="0.25">
      <c r="H1354" s="3" t="s">
        <v>1492</v>
      </c>
      <c r="M1354"/>
    </row>
    <row r="1355" spans="8:13" x14ac:dyDescent="0.25">
      <c r="H1355" s="3" t="s">
        <v>1493</v>
      </c>
      <c r="M1355"/>
    </row>
    <row r="1356" spans="8:13" x14ac:dyDescent="0.25">
      <c r="H1356" s="3" t="s">
        <v>1494</v>
      </c>
      <c r="M1356"/>
    </row>
    <row r="1357" spans="8:13" x14ac:dyDescent="0.25">
      <c r="H1357" s="3" t="s">
        <v>1495</v>
      </c>
      <c r="M1357"/>
    </row>
    <row r="1358" spans="8:13" x14ac:dyDescent="0.25">
      <c r="H1358" s="3" t="s">
        <v>1496</v>
      </c>
      <c r="M1358"/>
    </row>
    <row r="1359" spans="8:13" x14ac:dyDescent="0.25">
      <c r="H1359" s="3" t="s">
        <v>1497</v>
      </c>
      <c r="M1359"/>
    </row>
    <row r="1360" spans="8:13" x14ac:dyDescent="0.25">
      <c r="H1360" s="3" t="s">
        <v>1498</v>
      </c>
      <c r="M1360"/>
    </row>
    <row r="1361" spans="8:13" x14ac:dyDescent="0.25">
      <c r="H1361" s="3" t="s">
        <v>1499</v>
      </c>
      <c r="M1361"/>
    </row>
    <row r="1362" spans="8:13" x14ac:dyDescent="0.25">
      <c r="H1362" s="3" t="s">
        <v>1500</v>
      </c>
      <c r="M1362"/>
    </row>
    <row r="1363" spans="8:13" x14ac:dyDescent="0.25">
      <c r="H1363" s="3" t="s">
        <v>1501</v>
      </c>
      <c r="M1363"/>
    </row>
    <row r="1364" spans="8:13" x14ac:dyDescent="0.25">
      <c r="H1364" s="3" t="s">
        <v>1502</v>
      </c>
      <c r="M1364"/>
    </row>
    <row r="1365" spans="8:13" x14ac:dyDescent="0.25">
      <c r="H1365" s="3" t="s">
        <v>1503</v>
      </c>
      <c r="M1365"/>
    </row>
    <row r="1366" spans="8:13" x14ac:dyDescent="0.25">
      <c r="H1366" s="3" t="s">
        <v>1504</v>
      </c>
      <c r="M1366"/>
    </row>
    <row r="1367" spans="8:13" x14ac:dyDescent="0.25">
      <c r="H1367" s="3" t="s">
        <v>1505</v>
      </c>
      <c r="M1367"/>
    </row>
    <row r="1368" spans="8:13" x14ac:dyDescent="0.25">
      <c r="H1368" s="3" t="s">
        <v>1506</v>
      </c>
      <c r="M1368"/>
    </row>
    <row r="1369" spans="8:13" x14ac:dyDescent="0.25">
      <c r="H1369" s="3" t="s">
        <v>1507</v>
      </c>
      <c r="M1369"/>
    </row>
    <row r="1370" spans="8:13" x14ac:dyDescent="0.25">
      <c r="H1370" s="3" t="s">
        <v>1508</v>
      </c>
      <c r="M1370"/>
    </row>
    <row r="1371" spans="8:13" x14ac:dyDescent="0.25">
      <c r="H1371" s="3" t="s">
        <v>1509</v>
      </c>
      <c r="M1371"/>
    </row>
    <row r="1372" spans="8:13" x14ac:dyDescent="0.25">
      <c r="H1372" s="3" t="s">
        <v>1510</v>
      </c>
      <c r="M1372"/>
    </row>
    <row r="1373" spans="8:13" x14ac:dyDescent="0.25">
      <c r="H1373" s="3" t="s">
        <v>1511</v>
      </c>
      <c r="M1373"/>
    </row>
    <row r="1374" spans="8:13" x14ac:dyDescent="0.25">
      <c r="H1374" s="3" t="s">
        <v>1512</v>
      </c>
      <c r="M1374"/>
    </row>
    <row r="1375" spans="8:13" x14ac:dyDescent="0.25">
      <c r="H1375" s="3" t="s">
        <v>1513</v>
      </c>
      <c r="M1375"/>
    </row>
    <row r="1376" spans="8:13" x14ac:dyDescent="0.25">
      <c r="H1376" s="3" t="s">
        <v>1514</v>
      </c>
      <c r="M1376"/>
    </row>
    <row r="1377" spans="8:13" x14ac:dyDescent="0.25">
      <c r="H1377" s="3" t="s">
        <v>1515</v>
      </c>
      <c r="M1377"/>
    </row>
    <row r="1378" spans="8:13" x14ac:dyDescent="0.25">
      <c r="H1378" s="3" t="s">
        <v>1516</v>
      </c>
      <c r="M1378"/>
    </row>
    <row r="1379" spans="8:13" x14ac:dyDescent="0.25">
      <c r="H1379" s="3" t="s">
        <v>1517</v>
      </c>
      <c r="M1379"/>
    </row>
    <row r="1380" spans="8:13" x14ac:dyDescent="0.25">
      <c r="H1380" s="3" t="s">
        <v>1518</v>
      </c>
      <c r="M1380"/>
    </row>
    <row r="1381" spans="8:13" x14ac:dyDescent="0.25">
      <c r="H1381" s="3" t="s">
        <v>13899</v>
      </c>
      <c r="M1381"/>
    </row>
    <row r="1382" spans="8:13" x14ac:dyDescent="0.25">
      <c r="H1382" s="3" t="s">
        <v>1519</v>
      </c>
      <c r="M1382"/>
    </row>
    <row r="1383" spans="8:13" x14ac:dyDescent="0.25">
      <c r="H1383" s="3" t="s">
        <v>1520</v>
      </c>
      <c r="M1383"/>
    </row>
    <row r="1384" spans="8:13" x14ac:dyDescent="0.25">
      <c r="H1384" s="3" t="s">
        <v>1521</v>
      </c>
      <c r="M1384"/>
    </row>
    <row r="1385" spans="8:13" x14ac:dyDescent="0.25">
      <c r="H1385" s="3" t="s">
        <v>1522</v>
      </c>
      <c r="M1385"/>
    </row>
    <row r="1386" spans="8:13" x14ac:dyDescent="0.25">
      <c r="H1386" s="3" t="s">
        <v>1523</v>
      </c>
      <c r="M1386"/>
    </row>
    <row r="1387" spans="8:13" x14ac:dyDescent="0.25">
      <c r="H1387" s="3" t="s">
        <v>1524</v>
      </c>
      <c r="M1387"/>
    </row>
    <row r="1388" spans="8:13" x14ac:dyDescent="0.25">
      <c r="H1388" s="3" t="s">
        <v>1525</v>
      </c>
      <c r="M1388"/>
    </row>
    <row r="1389" spans="8:13" x14ac:dyDescent="0.25">
      <c r="H1389" s="3" t="s">
        <v>1526</v>
      </c>
      <c r="M1389"/>
    </row>
    <row r="1390" spans="8:13" x14ac:dyDescent="0.25">
      <c r="H1390" s="3" t="s">
        <v>1527</v>
      </c>
      <c r="M1390"/>
    </row>
    <row r="1391" spans="8:13" x14ac:dyDescent="0.25">
      <c r="H1391" s="3" t="s">
        <v>1528</v>
      </c>
      <c r="M1391"/>
    </row>
    <row r="1392" spans="8:13" x14ac:dyDescent="0.25">
      <c r="H1392" s="3" t="s">
        <v>1529</v>
      </c>
      <c r="M1392"/>
    </row>
    <row r="1393" spans="8:13" x14ac:dyDescent="0.25">
      <c r="H1393" s="3" t="s">
        <v>1530</v>
      </c>
      <c r="M1393"/>
    </row>
    <row r="1394" spans="8:13" x14ac:dyDescent="0.25">
      <c r="H1394" s="3" t="s">
        <v>1531</v>
      </c>
      <c r="M1394"/>
    </row>
    <row r="1395" spans="8:13" x14ac:dyDescent="0.25">
      <c r="H1395" s="3" t="s">
        <v>1532</v>
      </c>
      <c r="M1395"/>
    </row>
    <row r="1396" spans="8:13" x14ac:dyDescent="0.25">
      <c r="H1396" s="3" t="s">
        <v>1533</v>
      </c>
      <c r="M1396"/>
    </row>
    <row r="1397" spans="8:13" x14ac:dyDescent="0.25">
      <c r="H1397" s="3" t="s">
        <v>1534</v>
      </c>
      <c r="M1397"/>
    </row>
    <row r="1398" spans="8:13" x14ac:dyDescent="0.25">
      <c r="H1398" s="3" t="s">
        <v>1535</v>
      </c>
      <c r="M1398"/>
    </row>
    <row r="1399" spans="8:13" x14ac:dyDescent="0.25">
      <c r="H1399" s="3" t="s">
        <v>1536</v>
      </c>
      <c r="M1399"/>
    </row>
    <row r="1400" spans="8:13" x14ac:dyDescent="0.25">
      <c r="H1400" s="3" t="s">
        <v>1537</v>
      </c>
      <c r="M1400"/>
    </row>
    <row r="1401" spans="8:13" x14ac:dyDescent="0.25">
      <c r="H1401" s="3" t="s">
        <v>1538</v>
      </c>
      <c r="M1401"/>
    </row>
    <row r="1402" spans="8:13" x14ac:dyDescent="0.25">
      <c r="H1402" s="3" t="s">
        <v>1539</v>
      </c>
      <c r="M1402"/>
    </row>
    <row r="1403" spans="8:13" x14ac:dyDescent="0.25">
      <c r="H1403" s="3" t="s">
        <v>1540</v>
      </c>
      <c r="M1403"/>
    </row>
    <row r="1404" spans="8:13" x14ac:dyDescent="0.25">
      <c r="H1404" s="3" t="s">
        <v>1541</v>
      </c>
      <c r="M1404"/>
    </row>
    <row r="1405" spans="8:13" x14ac:dyDescent="0.25">
      <c r="H1405" s="3" t="s">
        <v>1542</v>
      </c>
      <c r="M1405"/>
    </row>
    <row r="1406" spans="8:13" x14ac:dyDescent="0.25">
      <c r="H1406" s="3" t="s">
        <v>1543</v>
      </c>
      <c r="M1406"/>
    </row>
    <row r="1407" spans="8:13" x14ac:dyDescent="0.25">
      <c r="H1407" s="3" t="s">
        <v>1544</v>
      </c>
      <c r="M1407"/>
    </row>
    <row r="1408" spans="8:13" x14ac:dyDescent="0.25">
      <c r="H1408" s="3" t="s">
        <v>1545</v>
      </c>
      <c r="M1408"/>
    </row>
    <row r="1409" spans="8:13" x14ac:dyDescent="0.25">
      <c r="H1409" s="3" t="s">
        <v>1546</v>
      </c>
      <c r="M1409"/>
    </row>
    <row r="1410" spans="8:13" x14ac:dyDescent="0.25">
      <c r="H1410" s="3" t="s">
        <v>1547</v>
      </c>
      <c r="M1410"/>
    </row>
    <row r="1411" spans="8:13" x14ac:dyDescent="0.25">
      <c r="H1411" s="3" t="s">
        <v>1548</v>
      </c>
      <c r="M1411"/>
    </row>
    <row r="1412" spans="8:13" x14ac:dyDescent="0.25">
      <c r="H1412" s="3" t="s">
        <v>1549</v>
      </c>
      <c r="M1412"/>
    </row>
    <row r="1413" spans="8:13" x14ac:dyDescent="0.25">
      <c r="H1413" s="3" t="s">
        <v>1550</v>
      </c>
      <c r="M1413"/>
    </row>
    <row r="1414" spans="8:13" x14ac:dyDescent="0.25">
      <c r="H1414" s="3" t="s">
        <v>1551</v>
      </c>
      <c r="M1414"/>
    </row>
    <row r="1415" spans="8:13" x14ac:dyDescent="0.25">
      <c r="H1415" s="3" t="s">
        <v>1552</v>
      </c>
      <c r="M1415"/>
    </row>
    <row r="1416" spans="8:13" x14ac:dyDescent="0.25">
      <c r="H1416" s="3" t="s">
        <v>1553</v>
      </c>
      <c r="M1416"/>
    </row>
    <row r="1417" spans="8:13" x14ac:dyDescent="0.25">
      <c r="H1417" s="3" t="s">
        <v>1554</v>
      </c>
      <c r="M1417"/>
    </row>
    <row r="1418" spans="8:13" x14ac:dyDescent="0.25">
      <c r="H1418" s="3" t="s">
        <v>1555</v>
      </c>
      <c r="M1418"/>
    </row>
    <row r="1419" spans="8:13" x14ac:dyDescent="0.25">
      <c r="H1419" s="3" t="s">
        <v>1556</v>
      </c>
      <c r="M1419"/>
    </row>
    <row r="1420" spans="8:13" x14ac:dyDescent="0.25">
      <c r="H1420" s="3" t="s">
        <v>1557</v>
      </c>
      <c r="M1420"/>
    </row>
    <row r="1421" spans="8:13" x14ac:dyDescent="0.25">
      <c r="H1421" s="3" t="s">
        <v>1558</v>
      </c>
      <c r="M1421"/>
    </row>
    <row r="1422" spans="8:13" x14ac:dyDescent="0.25">
      <c r="H1422" s="3" t="s">
        <v>1559</v>
      </c>
      <c r="M1422"/>
    </row>
    <row r="1423" spans="8:13" x14ac:dyDescent="0.25">
      <c r="H1423" s="3" t="s">
        <v>1560</v>
      </c>
      <c r="M1423"/>
    </row>
    <row r="1424" spans="8:13" x14ac:dyDescent="0.25">
      <c r="H1424" s="3" t="s">
        <v>1561</v>
      </c>
      <c r="M1424"/>
    </row>
    <row r="1425" spans="8:13" x14ac:dyDescent="0.25">
      <c r="H1425" s="3" t="s">
        <v>1562</v>
      </c>
      <c r="M1425"/>
    </row>
    <row r="1426" spans="8:13" x14ac:dyDescent="0.25">
      <c r="H1426" s="3" t="s">
        <v>1563</v>
      </c>
      <c r="M1426"/>
    </row>
    <row r="1427" spans="8:13" x14ac:dyDescent="0.25">
      <c r="H1427" s="3" t="s">
        <v>1564</v>
      </c>
      <c r="M1427"/>
    </row>
    <row r="1428" spans="8:13" x14ac:dyDescent="0.25">
      <c r="H1428" s="3" t="s">
        <v>13930</v>
      </c>
      <c r="M1428"/>
    </row>
    <row r="1429" spans="8:13" x14ac:dyDescent="0.25">
      <c r="H1429" s="3" t="s">
        <v>1565</v>
      </c>
      <c r="M1429"/>
    </row>
    <row r="1430" spans="8:13" x14ac:dyDescent="0.25">
      <c r="H1430" s="3" t="s">
        <v>1566</v>
      </c>
      <c r="M1430"/>
    </row>
    <row r="1431" spans="8:13" x14ac:dyDescent="0.25">
      <c r="H1431" s="3" t="s">
        <v>1567</v>
      </c>
      <c r="M1431"/>
    </row>
    <row r="1432" spans="8:13" x14ac:dyDescent="0.25">
      <c r="H1432" s="3" t="s">
        <v>1568</v>
      </c>
      <c r="M1432"/>
    </row>
    <row r="1433" spans="8:13" x14ac:dyDescent="0.25">
      <c r="H1433" s="3" t="s">
        <v>1569</v>
      </c>
      <c r="M1433"/>
    </row>
    <row r="1434" spans="8:13" x14ac:dyDescent="0.25">
      <c r="H1434" s="3" t="s">
        <v>1570</v>
      </c>
      <c r="M1434"/>
    </row>
    <row r="1435" spans="8:13" x14ac:dyDescent="0.25">
      <c r="H1435" s="3" t="s">
        <v>1571</v>
      </c>
      <c r="M1435"/>
    </row>
    <row r="1436" spans="8:13" x14ac:dyDescent="0.25">
      <c r="H1436" s="3" t="s">
        <v>1572</v>
      </c>
      <c r="M1436"/>
    </row>
    <row r="1437" spans="8:13" x14ac:dyDescent="0.25">
      <c r="H1437" s="3" t="s">
        <v>1573</v>
      </c>
      <c r="M1437"/>
    </row>
    <row r="1438" spans="8:13" x14ac:dyDescent="0.25">
      <c r="H1438" s="3" t="s">
        <v>1574</v>
      </c>
      <c r="M1438"/>
    </row>
    <row r="1439" spans="8:13" x14ac:dyDescent="0.25">
      <c r="H1439" s="3" t="s">
        <v>1575</v>
      </c>
      <c r="M1439"/>
    </row>
    <row r="1440" spans="8:13" x14ac:dyDescent="0.25">
      <c r="H1440" s="3" t="s">
        <v>1576</v>
      </c>
      <c r="M1440"/>
    </row>
    <row r="1441" spans="8:13" x14ac:dyDescent="0.25">
      <c r="H1441" s="3" t="s">
        <v>1577</v>
      </c>
      <c r="M1441"/>
    </row>
    <row r="1442" spans="8:13" x14ac:dyDescent="0.25">
      <c r="H1442" s="3" t="s">
        <v>1578</v>
      </c>
      <c r="M1442"/>
    </row>
    <row r="1443" spans="8:13" x14ac:dyDescent="0.25">
      <c r="H1443" s="3" t="s">
        <v>1579</v>
      </c>
      <c r="M1443"/>
    </row>
    <row r="1444" spans="8:13" x14ac:dyDescent="0.25">
      <c r="H1444" s="3" t="s">
        <v>1580</v>
      </c>
      <c r="M1444"/>
    </row>
    <row r="1445" spans="8:13" x14ac:dyDescent="0.25">
      <c r="H1445" s="3" t="s">
        <v>1581</v>
      </c>
      <c r="M1445"/>
    </row>
    <row r="1446" spans="8:13" x14ac:dyDescent="0.25">
      <c r="H1446" s="3" t="s">
        <v>1582</v>
      </c>
      <c r="M1446"/>
    </row>
    <row r="1447" spans="8:13" x14ac:dyDescent="0.25">
      <c r="H1447" s="3" t="s">
        <v>1583</v>
      </c>
      <c r="M1447"/>
    </row>
    <row r="1448" spans="8:13" x14ac:dyDescent="0.25">
      <c r="H1448" s="3" t="s">
        <v>1584</v>
      </c>
      <c r="M1448"/>
    </row>
    <row r="1449" spans="8:13" x14ac:dyDescent="0.25">
      <c r="H1449" s="3" t="s">
        <v>1585</v>
      </c>
      <c r="M1449"/>
    </row>
    <row r="1450" spans="8:13" x14ac:dyDescent="0.25">
      <c r="H1450" s="3" t="s">
        <v>1586</v>
      </c>
      <c r="M1450"/>
    </row>
    <row r="1451" spans="8:13" x14ac:dyDescent="0.25">
      <c r="H1451" s="3" t="s">
        <v>1587</v>
      </c>
      <c r="M1451"/>
    </row>
    <row r="1452" spans="8:13" x14ac:dyDescent="0.25">
      <c r="H1452" s="3" t="s">
        <v>1588</v>
      </c>
      <c r="M1452"/>
    </row>
    <row r="1453" spans="8:13" x14ac:dyDescent="0.25">
      <c r="H1453" s="3" t="s">
        <v>1589</v>
      </c>
      <c r="M1453"/>
    </row>
    <row r="1454" spans="8:13" x14ac:dyDescent="0.25">
      <c r="H1454" s="3" t="s">
        <v>1590</v>
      </c>
      <c r="M1454"/>
    </row>
    <row r="1455" spans="8:13" x14ac:dyDescent="0.25">
      <c r="H1455" s="3" t="s">
        <v>1591</v>
      </c>
      <c r="M1455"/>
    </row>
    <row r="1456" spans="8:13" x14ac:dyDescent="0.25">
      <c r="H1456" s="3" t="s">
        <v>1592</v>
      </c>
      <c r="M1456"/>
    </row>
    <row r="1457" spans="8:13" x14ac:dyDescent="0.25">
      <c r="H1457" s="3" t="s">
        <v>1593</v>
      </c>
      <c r="M1457"/>
    </row>
    <row r="1458" spans="8:13" x14ac:dyDescent="0.25">
      <c r="H1458" s="3" t="s">
        <v>1594</v>
      </c>
      <c r="M1458"/>
    </row>
    <row r="1459" spans="8:13" x14ac:dyDescent="0.25">
      <c r="H1459" s="3" t="s">
        <v>1595</v>
      </c>
      <c r="M1459"/>
    </row>
    <row r="1460" spans="8:13" x14ac:dyDescent="0.25">
      <c r="H1460" s="3" t="s">
        <v>1596</v>
      </c>
      <c r="M1460"/>
    </row>
    <row r="1461" spans="8:13" x14ac:dyDescent="0.25">
      <c r="H1461" s="3" t="s">
        <v>1597</v>
      </c>
      <c r="M1461"/>
    </row>
    <row r="1462" spans="8:13" x14ac:dyDescent="0.25">
      <c r="H1462" s="3" t="s">
        <v>1598</v>
      </c>
      <c r="M1462"/>
    </row>
    <row r="1463" spans="8:13" x14ac:dyDescent="0.25">
      <c r="H1463" s="3" t="s">
        <v>1599</v>
      </c>
      <c r="M1463"/>
    </row>
    <row r="1464" spans="8:13" x14ac:dyDescent="0.25">
      <c r="H1464" s="3" t="s">
        <v>1600</v>
      </c>
      <c r="M1464"/>
    </row>
    <row r="1465" spans="8:13" x14ac:dyDescent="0.25">
      <c r="H1465" s="3" t="s">
        <v>1601</v>
      </c>
      <c r="M1465"/>
    </row>
    <row r="1466" spans="8:13" x14ac:dyDescent="0.25">
      <c r="H1466" s="3" t="s">
        <v>1602</v>
      </c>
      <c r="M1466"/>
    </row>
    <row r="1467" spans="8:13" x14ac:dyDescent="0.25">
      <c r="H1467" s="3" t="s">
        <v>1603</v>
      </c>
      <c r="M1467"/>
    </row>
    <row r="1468" spans="8:13" x14ac:dyDescent="0.25">
      <c r="H1468" s="3" t="s">
        <v>1604</v>
      </c>
      <c r="M1468"/>
    </row>
    <row r="1469" spans="8:13" x14ac:dyDescent="0.25">
      <c r="H1469" s="3" t="s">
        <v>1605</v>
      </c>
      <c r="M1469"/>
    </row>
    <row r="1470" spans="8:13" x14ac:dyDescent="0.25">
      <c r="H1470" s="3" t="s">
        <v>1606</v>
      </c>
      <c r="M1470"/>
    </row>
    <row r="1471" spans="8:13" x14ac:dyDescent="0.25">
      <c r="H1471" s="3" t="s">
        <v>1607</v>
      </c>
      <c r="M1471"/>
    </row>
    <row r="1472" spans="8:13" x14ac:dyDescent="0.25">
      <c r="H1472" s="3" t="s">
        <v>1608</v>
      </c>
      <c r="M1472"/>
    </row>
    <row r="1473" spans="8:13" x14ac:dyDescent="0.25">
      <c r="H1473" s="3" t="s">
        <v>1609</v>
      </c>
      <c r="M1473"/>
    </row>
    <row r="1474" spans="8:13" x14ac:dyDescent="0.25">
      <c r="H1474" s="3" t="s">
        <v>1610</v>
      </c>
      <c r="M1474"/>
    </row>
    <row r="1475" spans="8:13" x14ac:dyDescent="0.25">
      <c r="H1475" s="3" t="s">
        <v>1611</v>
      </c>
      <c r="M1475"/>
    </row>
    <row r="1476" spans="8:13" x14ac:dyDescent="0.25">
      <c r="H1476" s="3" t="s">
        <v>1612</v>
      </c>
      <c r="M1476"/>
    </row>
    <row r="1477" spans="8:13" x14ac:dyDescent="0.25">
      <c r="H1477" s="3" t="s">
        <v>1613</v>
      </c>
      <c r="M1477"/>
    </row>
    <row r="1478" spans="8:13" x14ac:dyDescent="0.25">
      <c r="H1478" s="3" t="s">
        <v>1614</v>
      </c>
      <c r="M1478"/>
    </row>
    <row r="1479" spans="8:13" x14ac:dyDescent="0.25">
      <c r="H1479" s="3" t="s">
        <v>1615</v>
      </c>
      <c r="M1479"/>
    </row>
    <row r="1480" spans="8:13" x14ac:dyDescent="0.25">
      <c r="H1480" s="3" t="s">
        <v>1616</v>
      </c>
      <c r="M1480"/>
    </row>
    <row r="1481" spans="8:13" x14ac:dyDescent="0.25">
      <c r="H1481" s="3" t="s">
        <v>1617</v>
      </c>
      <c r="M1481"/>
    </row>
    <row r="1482" spans="8:13" x14ac:dyDescent="0.25">
      <c r="H1482" s="3" t="s">
        <v>1618</v>
      </c>
      <c r="M1482"/>
    </row>
    <row r="1483" spans="8:13" x14ac:dyDescent="0.25">
      <c r="H1483" s="3" t="s">
        <v>1619</v>
      </c>
      <c r="M1483"/>
    </row>
    <row r="1484" spans="8:13" x14ac:dyDescent="0.25">
      <c r="H1484" s="3" t="s">
        <v>1620</v>
      </c>
      <c r="M1484"/>
    </row>
    <row r="1485" spans="8:13" x14ac:dyDescent="0.25">
      <c r="H1485" s="3" t="s">
        <v>1621</v>
      </c>
      <c r="M1485"/>
    </row>
    <row r="1486" spans="8:13" x14ac:dyDescent="0.25">
      <c r="H1486" s="3" t="s">
        <v>1622</v>
      </c>
      <c r="M1486"/>
    </row>
    <row r="1487" spans="8:13" x14ac:dyDescent="0.25">
      <c r="H1487" s="3" t="s">
        <v>1623</v>
      </c>
      <c r="M1487"/>
    </row>
    <row r="1488" spans="8:13" x14ac:dyDescent="0.25">
      <c r="H1488" s="3" t="s">
        <v>1624</v>
      </c>
      <c r="M1488"/>
    </row>
    <row r="1489" spans="8:13" x14ac:dyDescent="0.25">
      <c r="H1489" s="3" t="s">
        <v>1625</v>
      </c>
      <c r="M1489"/>
    </row>
    <row r="1490" spans="8:13" x14ac:dyDescent="0.25">
      <c r="H1490" s="3" t="s">
        <v>1626</v>
      </c>
      <c r="M1490"/>
    </row>
    <row r="1491" spans="8:13" x14ac:dyDescent="0.25">
      <c r="H1491" s="3" t="s">
        <v>1627</v>
      </c>
      <c r="M1491"/>
    </row>
    <row r="1492" spans="8:13" x14ac:dyDescent="0.25">
      <c r="H1492" s="3" t="s">
        <v>1628</v>
      </c>
      <c r="M1492"/>
    </row>
    <row r="1493" spans="8:13" x14ac:dyDescent="0.25">
      <c r="H1493" s="3" t="s">
        <v>1629</v>
      </c>
      <c r="M1493"/>
    </row>
    <row r="1494" spans="8:13" x14ac:dyDescent="0.25">
      <c r="H1494" s="3" t="s">
        <v>1630</v>
      </c>
      <c r="M1494"/>
    </row>
    <row r="1495" spans="8:13" x14ac:dyDescent="0.25">
      <c r="H1495" s="3" t="s">
        <v>1631</v>
      </c>
      <c r="M1495"/>
    </row>
    <row r="1496" spans="8:13" x14ac:dyDescent="0.25">
      <c r="H1496" s="3" t="s">
        <v>1632</v>
      </c>
      <c r="M1496"/>
    </row>
    <row r="1497" spans="8:13" x14ac:dyDescent="0.25">
      <c r="H1497" s="3" t="s">
        <v>1633</v>
      </c>
      <c r="M1497"/>
    </row>
    <row r="1498" spans="8:13" x14ac:dyDescent="0.25">
      <c r="H1498" s="3" t="s">
        <v>1634</v>
      </c>
      <c r="M1498"/>
    </row>
    <row r="1499" spans="8:13" x14ac:dyDescent="0.25">
      <c r="H1499" s="3" t="s">
        <v>1635</v>
      </c>
      <c r="M1499"/>
    </row>
    <row r="1500" spans="8:13" x14ac:dyDescent="0.25">
      <c r="H1500" s="3" t="s">
        <v>1636</v>
      </c>
      <c r="M1500"/>
    </row>
    <row r="1501" spans="8:13" x14ac:dyDescent="0.25">
      <c r="H1501" s="3" t="s">
        <v>1637</v>
      </c>
      <c r="M1501"/>
    </row>
    <row r="1502" spans="8:13" x14ac:dyDescent="0.25">
      <c r="H1502" s="3" t="s">
        <v>1638</v>
      </c>
      <c r="M1502"/>
    </row>
    <row r="1503" spans="8:13" x14ac:dyDescent="0.25">
      <c r="H1503" s="3" t="s">
        <v>1639</v>
      </c>
      <c r="M1503"/>
    </row>
    <row r="1504" spans="8:13" x14ac:dyDescent="0.25">
      <c r="H1504" s="3" t="s">
        <v>1640</v>
      </c>
      <c r="M1504"/>
    </row>
    <row r="1505" spans="8:13" x14ac:dyDescent="0.25">
      <c r="H1505" s="3" t="s">
        <v>1641</v>
      </c>
      <c r="M1505"/>
    </row>
    <row r="1506" spans="8:13" x14ac:dyDescent="0.25">
      <c r="H1506" s="3" t="s">
        <v>1642</v>
      </c>
      <c r="M1506"/>
    </row>
    <row r="1507" spans="8:13" x14ac:dyDescent="0.25">
      <c r="H1507" s="3" t="s">
        <v>1643</v>
      </c>
      <c r="M1507"/>
    </row>
    <row r="1508" spans="8:13" x14ac:dyDescent="0.25">
      <c r="H1508" s="3" t="s">
        <v>1644</v>
      </c>
      <c r="M1508"/>
    </row>
    <row r="1509" spans="8:13" x14ac:dyDescent="0.25">
      <c r="H1509" s="3" t="s">
        <v>1645</v>
      </c>
      <c r="M1509"/>
    </row>
    <row r="1510" spans="8:13" x14ac:dyDescent="0.25">
      <c r="H1510" s="3" t="s">
        <v>1646</v>
      </c>
      <c r="M1510"/>
    </row>
    <row r="1511" spans="8:13" x14ac:dyDescent="0.25">
      <c r="H1511" s="3" t="s">
        <v>1647</v>
      </c>
      <c r="M1511"/>
    </row>
    <row r="1512" spans="8:13" x14ac:dyDescent="0.25">
      <c r="H1512" s="3" t="s">
        <v>1648</v>
      </c>
      <c r="M1512"/>
    </row>
    <row r="1513" spans="8:13" x14ac:dyDescent="0.25">
      <c r="H1513" s="3" t="s">
        <v>1649</v>
      </c>
      <c r="M1513"/>
    </row>
    <row r="1514" spans="8:13" x14ac:dyDescent="0.25">
      <c r="H1514" s="3" t="s">
        <v>1650</v>
      </c>
      <c r="M1514"/>
    </row>
    <row r="1515" spans="8:13" x14ac:dyDescent="0.25">
      <c r="H1515" s="3" t="s">
        <v>1651</v>
      </c>
      <c r="M1515"/>
    </row>
    <row r="1516" spans="8:13" x14ac:dyDescent="0.25">
      <c r="H1516" s="3" t="s">
        <v>1652</v>
      </c>
      <c r="M1516"/>
    </row>
    <row r="1517" spans="8:13" x14ac:dyDescent="0.25">
      <c r="H1517" s="3" t="s">
        <v>1653</v>
      </c>
      <c r="M1517"/>
    </row>
    <row r="1518" spans="8:13" x14ac:dyDescent="0.25">
      <c r="H1518" s="3" t="s">
        <v>1654</v>
      </c>
      <c r="M1518"/>
    </row>
    <row r="1519" spans="8:13" x14ac:dyDescent="0.25">
      <c r="H1519" s="3" t="s">
        <v>1655</v>
      </c>
      <c r="M1519"/>
    </row>
    <row r="1520" spans="8:13" x14ac:dyDescent="0.25">
      <c r="H1520" s="3" t="s">
        <v>1656</v>
      </c>
      <c r="M1520"/>
    </row>
    <row r="1521" spans="8:13" x14ac:dyDescent="0.25">
      <c r="H1521" s="3" t="s">
        <v>1657</v>
      </c>
      <c r="M1521"/>
    </row>
    <row r="1522" spans="8:13" x14ac:dyDescent="0.25">
      <c r="H1522" s="3" t="s">
        <v>1658</v>
      </c>
      <c r="M1522"/>
    </row>
    <row r="1523" spans="8:13" x14ac:dyDescent="0.25">
      <c r="H1523" s="3" t="s">
        <v>1659</v>
      </c>
      <c r="M1523"/>
    </row>
    <row r="1524" spans="8:13" x14ac:dyDescent="0.25">
      <c r="H1524" s="3" t="s">
        <v>1660</v>
      </c>
      <c r="M1524"/>
    </row>
    <row r="1525" spans="8:13" x14ac:dyDescent="0.25">
      <c r="H1525" s="3" t="s">
        <v>1661</v>
      </c>
      <c r="M1525"/>
    </row>
    <row r="1526" spans="8:13" x14ac:dyDescent="0.25">
      <c r="H1526" s="3" t="s">
        <v>1662</v>
      </c>
      <c r="M1526"/>
    </row>
    <row r="1527" spans="8:13" x14ac:dyDescent="0.25">
      <c r="H1527" s="3" t="s">
        <v>1663</v>
      </c>
      <c r="M1527"/>
    </row>
    <row r="1528" spans="8:13" x14ac:dyDescent="0.25">
      <c r="H1528" s="3" t="s">
        <v>1664</v>
      </c>
      <c r="M1528"/>
    </row>
    <row r="1529" spans="8:13" x14ac:dyDescent="0.25">
      <c r="H1529" s="3" t="s">
        <v>1665</v>
      </c>
      <c r="M1529"/>
    </row>
    <row r="1530" spans="8:13" x14ac:dyDescent="0.25">
      <c r="H1530" s="3" t="s">
        <v>1666</v>
      </c>
      <c r="M1530"/>
    </row>
    <row r="1531" spans="8:13" x14ac:dyDescent="0.25">
      <c r="H1531" s="3" t="s">
        <v>1667</v>
      </c>
      <c r="M1531"/>
    </row>
    <row r="1532" spans="8:13" x14ac:dyDescent="0.25">
      <c r="H1532" s="3" t="s">
        <v>1668</v>
      </c>
      <c r="M1532"/>
    </row>
    <row r="1533" spans="8:13" x14ac:dyDescent="0.25">
      <c r="H1533" s="3" t="s">
        <v>1669</v>
      </c>
      <c r="M1533"/>
    </row>
    <row r="1534" spans="8:13" x14ac:dyDescent="0.25">
      <c r="H1534" s="3" t="s">
        <v>1670</v>
      </c>
      <c r="M1534"/>
    </row>
    <row r="1535" spans="8:13" x14ac:dyDescent="0.25">
      <c r="H1535" s="3" t="s">
        <v>1671</v>
      </c>
      <c r="M1535"/>
    </row>
    <row r="1536" spans="8:13" x14ac:dyDescent="0.25">
      <c r="H1536" s="3" t="s">
        <v>1672</v>
      </c>
      <c r="M1536"/>
    </row>
    <row r="1537" spans="8:13" x14ac:dyDescent="0.25">
      <c r="H1537" s="3" t="s">
        <v>1673</v>
      </c>
      <c r="M1537"/>
    </row>
    <row r="1538" spans="8:13" x14ac:dyDescent="0.25">
      <c r="H1538" s="3" t="s">
        <v>1674</v>
      </c>
      <c r="M1538"/>
    </row>
    <row r="1539" spans="8:13" x14ac:dyDescent="0.25">
      <c r="H1539" s="3" t="s">
        <v>1675</v>
      </c>
      <c r="M1539"/>
    </row>
    <row r="1540" spans="8:13" x14ac:dyDescent="0.25">
      <c r="H1540" s="3" t="s">
        <v>1676</v>
      </c>
      <c r="M1540"/>
    </row>
    <row r="1541" spans="8:13" x14ac:dyDescent="0.25">
      <c r="H1541" s="3" t="s">
        <v>1677</v>
      </c>
      <c r="M1541"/>
    </row>
    <row r="1542" spans="8:13" x14ac:dyDescent="0.25">
      <c r="H1542"/>
      <c r="M1542"/>
    </row>
    <row r="1543" spans="8:13" x14ac:dyDescent="0.25">
      <c r="H1543"/>
      <c r="M1543"/>
    </row>
    <row r="1544" spans="8:13" x14ac:dyDescent="0.25">
      <c r="H1544"/>
      <c r="M1544"/>
    </row>
    <row r="1545" spans="8:13" x14ac:dyDescent="0.25">
      <c r="H1545"/>
      <c r="M1545"/>
    </row>
    <row r="1546" spans="8:13" x14ac:dyDescent="0.25">
      <c r="H1546"/>
      <c r="M1546"/>
    </row>
    <row r="1547" spans="8:13" x14ac:dyDescent="0.25">
      <c r="H1547"/>
      <c r="M1547"/>
    </row>
    <row r="1548" spans="8:13" x14ac:dyDescent="0.25">
      <c r="H1548"/>
      <c r="M1548"/>
    </row>
    <row r="1549" spans="8:13" x14ac:dyDescent="0.25">
      <c r="H1549"/>
      <c r="M1549"/>
    </row>
    <row r="1550" spans="8:13" x14ac:dyDescent="0.25">
      <c r="H1550"/>
      <c r="M1550"/>
    </row>
    <row r="1551" spans="8:13" x14ac:dyDescent="0.25">
      <c r="H1551"/>
      <c r="M1551"/>
    </row>
    <row r="1552" spans="8:13" x14ac:dyDescent="0.25">
      <c r="H1552"/>
      <c r="M1552"/>
    </row>
    <row r="1553" spans="8:13" x14ac:dyDescent="0.25">
      <c r="H1553"/>
      <c r="M1553"/>
    </row>
    <row r="1554" spans="8:13" x14ac:dyDescent="0.25">
      <c r="H1554"/>
      <c r="M1554"/>
    </row>
    <row r="1555" spans="8:13" x14ac:dyDescent="0.25">
      <c r="H1555"/>
      <c r="M1555"/>
    </row>
    <row r="1556" spans="8:13" x14ac:dyDescent="0.25">
      <c r="H1556"/>
      <c r="M1556"/>
    </row>
    <row r="1557" spans="8:13" x14ac:dyDescent="0.25">
      <c r="H1557"/>
      <c r="M1557"/>
    </row>
    <row r="1558" spans="8:13" x14ac:dyDescent="0.25">
      <c r="H1558"/>
      <c r="M1558"/>
    </row>
    <row r="1559" spans="8:13" x14ac:dyDescent="0.25">
      <c r="H1559"/>
      <c r="M1559"/>
    </row>
    <row r="1560" spans="8:13" x14ac:dyDescent="0.25">
      <c r="H1560"/>
      <c r="M1560"/>
    </row>
    <row r="1561" spans="8:13" x14ac:dyDescent="0.25">
      <c r="H1561"/>
      <c r="M1561"/>
    </row>
    <row r="1562" spans="8:13" x14ac:dyDescent="0.25">
      <c r="H1562"/>
      <c r="M1562"/>
    </row>
    <row r="1563" spans="8:13" x14ac:dyDescent="0.25">
      <c r="H1563"/>
      <c r="M1563"/>
    </row>
    <row r="1564" spans="8:13" x14ac:dyDescent="0.25">
      <c r="H1564"/>
      <c r="M1564"/>
    </row>
    <row r="1565" spans="8:13" x14ac:dyDescent="0.25">
      <c r="H1565"/>
      <c r="M1565"/>
    </row>
    <row r="1566" spans="8:13" x14ac:dyDescent="0.25">
      <c r="H1566"/>
      <c r="M1566"/>
    </row>
    <row r="1567" spans="8:13" x14ac:dyDescent="0.25">
      <c r="H1567"/>
      <c r="M1567"/>
    </row>
    <row r="1568" spans="8:13" x14ac:dyDescent="0.25">
      <c r="H1568"/>
      <c r="M1568"/>
    </row>
    <row r="1569" spans="8:13" x14ac:dyDescent="0.25">
      <c r="H1569"/>
      <c r="M1569"/>
    </row>
    <row r="1570" spans="8:13" x14ac:dyDescent="0.25">
      <c r="H1570"/>
      <c r="M1570"/>
    </row>
    <row r="1571" spans="8:13" x14ac:dyDescent="0.25">
      <c r="H1571"/>
      <c r="M1571"/>
    </row>
    <row r="1572" spans="8:13" x14ac:dyDescent="0.25">
      <c r="H1572"/>
      <c r="M1572"/>
    </row>
    <row r="1573" spans="8:13" x14ac:dyDescent="0.25">
      <c r="H1573"/>
      <c r="M1573"/>
    </row>
    <row r="1574" spans="8:13" x14ac:dyDescent="0.25">
      <c r="H1574"/>
      <c r="M1574"/>
    </row>
    <row r="1575" spans="8:13" x14ac:dyDescent="0.25">
      <c r="H1575"/>
      <c r="M1575"/>
    </row>
    <row r="1576" spans="8:13" x14ac:dyDescent="0.25">
      <c r="H1576"/>
      <c r="M1576"/>
    </row>
    <row r="1577" spans="8:13" x14ac:dyDescent="0.25">
      <c r="H1577"/>
      <c r="M1577"/>
    </row>
    <row r="1578" spans="8:13" x14ac:dyDescent="0.25">
      <c r="H1578"/>
      <c r="M1578"/>
    </row>
    <row r="1579" spans="8:13" x14ac:dyDescent="0.25">
      <c r="H1579"/>
      <c r="M1579"/>
    </row>
    <row r="1580" spans="8:13" x14ac:dyDescent="0.25">
      <c r="H1580"/>
      <c r="M1580"/>
    </row>
    <row r="1581" spans="8:13" x14ac:dyDescent="0.25">
      <c r="H1581"/>
      <c r="M1581"/>
    </row>
    <row r="1582" spans="8:13" x14ac:dyDescent="0.25">
      <c r="H1582"/>
      <c r="M1582"/>
    </row>
    <row r="1583" spans="8:13" x14ac:dyDescent="0.25">
      <c r="H1583"/>
      <c r="M1583"/>
    </row>
    <row r="1584" spans="8:13" x14ac:dyDescent="0.25">
      <c r="H1584"/>
      <c r="M1584"/>
    </row>
    <row r="1585" spans="8:13" x14ac:dyDescent="0.25">
      <c r="H1585"/>
      <c r="M1585"/>
    </row>
    <row r="1586" spans="8:13" x14ac:dyDescent="0.25">
      <c r="H1586"/>
      <c r="M1586"/>
    </row>
    <row r="1587" spans="8:13" x14ac:dyDescent="0.25">
      <c r="H1587"/>
      <c r="M1587"/>
    </row>
    <row r="1588" spans="8:13" x14ac:dyDescent="0.25">
      <c r="H1588"/>
      <c r="M1588"/>
    </row>
    <row r="1589" spans="8:13" x14ac:dyDescent="0.25">
      <c r="H1589"/>
      <c r="M1589"/>
    </row>
    <row r="1590" spans="8:13" x14ac:dyDescent="0.25">
      <c r="H1590"/>
      <c r="M1590"/>
    </row>
    <row r="1591" spans="8:13" x14ac:dyDescent="0.25">
      <c r="H1591"/>
      <c r="M1591"/>
    </row>
    <row r="1592" spans="8:13" x14ac:dyDescent="0.25">
      <c r="H1592"/>
      <c r="M1592"/>
    </row>
    <row r="1593" spans="8:13" x14ac:dyDescent="0.25">
      <c r="H1593"/>
      <c r="M1593"/>
    </row>
    <row r="1594" spans="8:13" x14ac:dyDescent="0.25">
      <c r="H1594"/>
      <c r="M1594"/>
    </row>
    <row r="1595" spans="8:13" x14ac:dyDescent="0.25">
      <c r="H1595"/>
      <c r="M1595"/>
    </row>
    <row r="1596" spans="8:13" x14ac:dyDescent="0.25">
      <c r="H1596"/>
      <c r="M1596"/>
    </row>
    <row r="1597" spans="8:13" x14ac:dyDescent="0.25">
      <c r="H1597"/>
      <c r="M1597"/>
    </row>
    <row r="1598" spans="8:13" x14ac:dyDescent="0.25">
      <c r="H1598"/>
      <c r="M1598"/>
    </row>
    <row r="1599" spans="8:13" x14ac:dyDescent="0.25">
      <c r="H1599"/>
      <c r="M1599"/>
    </row>
    <row r="1600" spans="8:13" x14ac:dyDescent="0.25">
      <c r="H1600"/>
      <c r="M1600"/>
    </row>
    <row r="1601" spans="8:13" x14ac:dyDescent="0.25">
      <c r="H1601"/>
      <c r="M1601"/>
    </row>
    <row r="1602" spans="8:13" x14ac:dyDescent="0.25">
      <c r="H1602"/>
      <c r="M1602"/>
    </row>
    <row r="1603" spans="8:13" x14ac:dyDescent="0.25">
      <c r="H1603"/>
      <c r="M1603"/>
    </row>
  </sheetData>
  <sortState xmlns:xlrd2="http://schemas.microsoft.com/office/spreadsheetml/2017/richdata2" ref="B8:B88">
    <sortCondition ref="B7:B88"/>
  </sortState>
  <phoneticPr fontId="33" type="noConversion"/>
  <pageMargins left="0.7" right="0.7" top="0.75" bottom="0.75" header="0.3" footer="0.3"/>
  <pageSetup orientation="portrait" r:id="rId1"/>
  <headerFooter>
    <oddFooter>&amp;L_x000D_&amp;1#&amp;"Calibri"&amp;11&amp;K000000 Classification: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8FAAE-8E86-4B8E-88A6-F9464A0F5DCC}">
  <sheetPr>
    <tabColor theme="8"/>
  </sheetPr>
  <dimension ref="A1:K2154"/>
  <sheetViews>
    <sheetView workbookViewId="0"/>
  </sheetViews>
  <sheetFormatPr defaultRowHeight="15" x14ac:dyDescent="0.25"/>
  <cols>
    <col min="1" max="1" width="14.42578125" bestFit="1" customWidth="1"/>
    <col min="2" max="2" width="62.140625" bestFit="1" customWidth="1"/>
    <col min="3" max="3" width="11.140625" bestFit="1" customWidth="1"/>
    <col min="4" max="4" width="12.85546875" bestFit="1" customWidth="1"/>
    <col min="5" max="5" width="12.7109375" bestFit="1" customWidth="1"/>
    <col min="10" max="10" width="11.85546875" bestFit="1" customWidth="1"/>
    <col min="11" max="11" width="34" customWidth="1"/>
    <col min="12" max="12" width="10.5703125" bestFit="1" customWidth="1"/>
    <col min="13" max="13" width="12.28515625" bestFit="1" customWidth="1"/>
    <col min="14" max="14" width="13.140625" bestFit="1" customWidth="1"/>
  </cols>
  <sheetData>
    <row r="1" spans="1:11" x14ac:dyDescent="0.25">
      <c r="A1" s="1" t="s">
        <v>1678</v>
      </c>
      <c r="B1" s="1" t="s">
        <v>38</v>
      </c>
      <c r="C1" s="1" t="s">
        <v>1679</v>
      </c>
      <c r="D1" s="1" t="s">
        <v>1680</v>
      </c>
      <c r="E1" s="1" t="s">
        <v>1681</v>
      </c>
      <c r="F1" s="1" t="s">
        <v>15</v>
      </c>
      <c r="J1" s="19" t="s">
        <v>14</v>
      </c>
      <c r="K1" s="19" t="s">
        <v>12975</v>
      </c>
    </row>
    <row r="2" spans="1:11" x14ac:dyDescent="0.25">
      <c r="A2" s="3">
        <v>1</v>
      </c>
      <c r="B2" s="3" t="s">
        <v>45</v>
      </c>
      <c r="C2" s="3" t="s">
        <v>1682</v>
      </c>
      <c r="D2" s="3" t="s">
        <v>1683</v>
      </c>
      <c r="E2" s="3" t="s">
        <v>1684</v>
      </c>
      <c r="F2" t="s">
        <v>1685</v>
      </c>
      <c r="J2" t="s">
        <v>1684</v>
      </c>
      <c r="K2" t="s">
        <v>45</v>
      </c>
    </row>
    <row r="3" spans="1:11" x14ac:dyDescent="0.25">
      <c r="A3" s="3">
        <v>1</v>
      </c>
      <c r="B3" s="3" t="s">
        <v>50</v>
      </c>
      <c r="C3" s="3" t="s">
        <v>1686</v>
      </c>
      <c r="D3" s="3" t="s">
        <v>1687</v>
      </c>
      <c r="E3" s="3" t="s">
        <v>1688</v>
      </c>
      <c r="F3" t="s">
        <v>1689</v>
      </c>
      <c r="J3" t="s">
        <v>1688</v>
      </c>
      <c r="K3" t="s">
        <v>50</v>
      </c>
    </row>
    <row r="4" spans="1:11" x14ac:dyDescent="0.25">
      <c r="A4" s="3">
        <v>1</v>
      </c>
      <c r="B4" s="3" t="s">
        <v>57</v>
      </c>
      <c r="C4" s="3" t="s">
        <v>1690</v>
      </c>
      <c r="D4" s="3" t="s">
        <v>1691</v>
      </c>
      <c r="E4" s="3" t="s">
        <v>1692</v>
      </c>
      <c r="F4" t="s">
        <v>1693</v>
      </c>
      <c r="J4" t="s">
        <v>1692</v>
      </c>
      <c r="K4" t="s">
        <v>57</v>
      </c>
    </row>
    <row r="5" spans="1:11" x14ac:dyDescent="0.25">
      <c r="A5" s="3">
        <v>1</v>
      </c>
      <c r="B5" s="3" t="s">
        <v>63</v>
      </c>
      <c r="C5" s="3" t="s">
        <v>1694</v>
      </c>
      <c r="D5" s="3" t="s">
        <v>1695</v>
      </c>
      <c r="E5" s="3" t="s">
        <v>1696</v>
      </c>
      <c r="F5" t="s">
        <v>1697</v>
      </c>
      <c r="J5" t="s">
        <v>1696</v>
      </c>
      <c r="K5" t="s">
        <v>63</v>
      </c>
    </row>
    <row r="6" spans="1:11" x14ac:dyDescent="0.25">
      <c r="A6" s="3">
        <v>1</v>
      </c>
      <c r="B6" s="3" t="s">
        <v>66</v>
      </c>
      <c r="C6" s="3" t="s">
        <v>1698</v>
      </c>
      <c r="D6" s="3" t="s">
        <v>1699</v>
      </c>
      <c r="E6" s="3" t="s">
        <v>1700</v>
      </c>
      <c r="F6" t="s">
        <v>1701</v>
      </c>
      <c r="J6" t="s">
        <v>1700</v>
      </c>
      <c r="K6" t="s">
        <v>66</v>
      </c>
    </row>
    <row r="7" spans="1:11" x14ac:dyDescent="0.25">
      <c r="A7" s="3">
        <v>1</v>
      </c>
      <c r="B7" s="3" t="s">
        <v>70</v>
      </c>
      <c r="C7" s="3" t="s">
        <v>1702</v>
      </c>
      <c r="D7" s="3" t="s">
        <v>1703</v>
      </c>
      <c r="E7" s="3" t="s">
        <v>1704</v>
      </c>
      <c r="F7" t="s">
        <v>1697</v>
      </c>
      <c r="J7" t="s">
        <v>12976</v>
      </c>
      <c r="K7" t="s">
        <v>13399</v>
      </c>
    </row>
    <row r="8" spans="1:11" x14ac:dyDescent="0.25">
      <c r="A8" s="3">
        <v>1</v>
      </c>
      <c r="B8" s="3" t="s">
        <v>73</v>
      </c>
      <c r="C8" s="3" t="s">
        <v>1705</v>
      </c>
      <c r="D8" s="3" t="s">
        <v>1706</v>
      </c>
      <c r="E8" s="3" t="s">
        <v>1707</v>
      </c>
      <c r="F8" t="s">
        <v>1689</v>
      </c>
      <c r="J8" t="s">
        <v>1704</v>
      </c>
      <c r="K8" t="s">
        <v>70</v>
      </c>
    </row>
    <row r="9" spans="1:11" x14ac:dyDescent="0.25">
      <c r="A9" s="3">
        <v>1</v>
      </c>
      <c r="B9" s="3" t="s">
        <v>77</v>
      </c>
      <c r="C9" s="3" t="s">
        <v>1708</v>
      </c>
      <c r="D9" s="3" t="s">
        <v>1709</v>
      </c>
      <c r="E9" s="3" t="s">
        <v>1710</v>
      </c>
      <c r="F9" t="s">
        <v>1711</v>
      </c>
      <c r="J9" t="s">
        <v>1707</v>
      </c>
      <c r="K9" t="s">
        <v>73</v>
      </c>
    </row>
    <row r="10" spans="1:11" x14ac:dyDescent="0.25">
      <c r="A10" s="3">
        <v>1</v>
      </c>
      <c r="B10" s="3" t="s">
        <v>81</v>
      </c>
      <c r="C10" s="3" t="s">
        <v>1712</v>
      </c>
      <c r="D10" s="3" t="s">
        <v>1713</v>
      </c>
      <c r="E10" s="3" t="s">
        <v>1714</v>
      </c>
      <c r="F10" t="s">
        <v>1697</v>
      </c>
      <c r="J10" t="s">
        <v>1710</v>
      </c>
      <c r="K10" t="s">
        <v>77</v>
      </c>
    </row>
    <row r="11" spans="1:11" x14ac:dyDescent="0.25">
      <c r="A11" s="3">
        <v>1</v>
      </c>
      <c r="B11" s="3" t="s">
        <v>85</v>
      </c>
      <c r="C11" s="3" t="s">
        <v>1715</v>
      </c>
      <c r="D11" s="3" t="s">
        <v>1716</v>
      </c>
      <c r="E11" s="3" t="s">
        <v>1717</v>
      </c>
      <c r="F11" t="s">
        <v>1718</v>
      </c>
      <c r="J11" t="s">
        <v>12977</v>
      </c>
      <c r="K11" t="s">
        <v>13400</v>
      </c>
    </row>
    <row r="12" spans="1:11" x14ac:dyDescent="0.25">
      <c r="A12" s="3">
        <v>1</v>
      </c>
      <c r="B12" s="3" t="s">
        <v>88</v>
      </c>
      <c r="C12" s="3" t="s">
        <v>1719</v>
      </c>
      <c r="D12" s="3" t="s">
        <v>1720</v>
      </c>
      <c r="E12" s="3" t="s">
        <v>1721</v>
      </c>
      <c r="F12" t="s">
        <v>1693</v>
      </c>
      <c r="J12" t="s">
        <v>1714</v>
      </c>
      <c r="K12" t="s">
        <v>81</v>
      </c>
    </row>
    <row r="13" spans="1:11" x14ac:dyDescent="0.25">
      <c r="A13" s="3">
        <v>1</v>
      </c>
      <c r="B13" s="3" t="s">
        <v>91</v>
      </c>
      <c r="C13" s="3" t="s">
        <v>1722</v>
      </c>
      <c r="D13" s="3" t="s">
        <v>1723</v>
      </c>
      <c r="E13" s="3" t="s">
        <v>1724</v>
      </c>
      <c r="F13" t="s">
        <v>1725</v>
      </c>
      <c r="J13" t="s">
        <v>12978</v>
      </c>
      <c r="K13" t="s">
        <v>13401</v>
      </c>
    </row>
    <row r="14" spans="1:11" x14ac:dyDescent="0.25">
      <c r="A14" s="3">
        <v>1</v>
      </c>
      <c r="B14" s="3" t="s">
        <v>94</v>
      </c>
      <c r="C14" s="3" t="s">
        <v>1726</v>
      </c>
      <c r="D14" s="3" t="s">
        <v>1727</v>
      </c>
      <c r="E14" s="3" t="s">
        <v>1728</v>
      </c>
      <c r="F14" t="s">
        <v>1689</v>
      </c>
      <c r="J14" t="s">
        <v>1717</v>
      </c>
      <c r="K14" t="s">
        <v>85</v>
      </c>
    </row>
    <row r="15" spans="1:11" x14ac:dyDescent="0.25">
      <c r="A15" s="3">
        <v>1</v>
      </c>
      <c r="B15" s="3" t="s">
        <v>96</v>
      </c>
      <c r="C15" s="3" t="s">
        <v>1729</v>
      </c>
      <c r="D15" s="3" t="s">
        <v>1730</v>
      </c>
      <c r="E15" s="3" t="s">
        <v>1731</v>
      </c>
      <c r="F15" t="s">
        <v>1732</v>
      </c>
      <c r="J15" t="s">
        <v>12979</v>
      </c>
      <c r="K15" t="s">
        <v>13402</v>
      </c>
    </row>
    <row r="16" spans="1:11" x14ac:dyDescent="0.25">
      <c r="A16" s="3">
        <v>1</v>
      </c>
      <c r="B16" s="3" t="s">
        <v>99</v>
      </c>
      <c r="C16" s="3" t="s">
        <v>1733</v>
      </c>
      <c r="D16" s="3" t="s">
        <v>1734</v>
      </c>
      <c r="E16" s="3" t="s">
        <v>1735</v>
      </c>
      <c r="F16" t="s">
        <v>1736</v>
      </c>
      <c r="J16" t="s">
        <v>12980</v>
      </c>
      <c r="K16" t="s">
        <v>13403</v>
      </c>
    </row>
    <row r="17" spans="1:11" x14ac:dyDescent="0.25">
      <c r="A17" s="3">
        <v>1</v>
      </c>
      <c r="B17" s="3" t="s">
        <v>101</v>
      </c>
      <c r="C17" s="3" t="s">
        <v>1737</v>
      </c>
      <c r="D17" s="3" t="s">
        <v>1738</v>
      </c>
      <c r="E17" s="3" t="s">
        <v>1739</v>
      </c>
      <c r="F17" t="s">
        <v>1689</v>
      </c>
      <c r="J17" t="s">
        <v>12981</v>
      </c>
      <c r="K17" t="s">
        <v>13404</v>
      </c>
    </row>
    <row r="18" spans="1:11" x14ac:dyDescent="0.25">
      <c r="A18" s="3">
        <v>1</v>
      </c>
      <c r="B18" s="3" t="s">
        <v>103</v>
      </c>
      <c r="C18" s="3" t="s">
        <v>1740</v>
      </c>
      <c r="D18" s="3" t="s">
        <v>1741</v>
      </c>
      <c r="E18" s="3" t="s">
        <v>1742</v>
      </c>
      <c r="F18" t="s">
        <v>1689</v>
      </c>
      <c r="J18" t="s">
        <v>12982</v>
      </c>
      <c r="K18" t="s">
        <v>13405</v>
      </c>
    </row>
    <row r="19" spans="1:11" x14ac:dyDescent="0.25">
      <c r="A19" s="3">
        <v>1</v>
      </c>
      <c r="B19" s="3" t="s">
        <v>105</v>
      </c>
      <c r="C19" s="3" t="s">
        <v>1743</v>
      </c>
      <c r="D19" s="3" t="s">
        <v>1744</v>
      </c>
      <c r="E19" s="3" t="s">
        <v>1745</v>
      </c>
      <c r="F19" t="s">
        <v>1697</v>
      </c>
      <c r="J19" t="s">
        <v>1721</v>
      </c>
      <c r="K19" t="s">
        <v>88</v>
      </c>
    </row>
    <row r="20" spans="1:11" x14ac:dyDescent="0.25">
      <c r="A20" s="3">
        <v>1</v>
      </c>
      <c r="B20" s="3" t="s">
        <v>107</v>
      </c>
      <c r="C20" s="3" t="s">
        <v>1746</v>
      </c>
      <c r="D20" s="3" t="s">
        <v>1747</v>
      </c>
      <c r="E20" s="3" t="s">
        <v>1748</v>
      </c>
      <c r="F20" t="s">
        <v>1689</v>
      </c>
      <c r="J20" t="s">
        <v>12311</v>
      </c>
      <c r="K20" t="s">
        <v>13406</v>
      </c>
    </row>
    <row r="21" spans="1:11" x14ac:dyDescent="0.25">
      <c r="A21" s="3">
        <v>1</v>
      </c>
      <c r="B21" s="3" t="s">
        <v>109</v>
      </c>
      <c r="C21" s="3" t="s">
        <v>1749</v>
      </c>
      <c r="D21" s="3" t="s">
        <v>1750</v>
      </c>
      <c r="E21" s="3" t="s">
        <v>1751</v>
      </c>
      <c r="F21" t="s">
        <v>1697</v>
      </c>
      <c r="J21" t="s">
        <v>12983</v>
      </c>
      <c r="K21" t="s">
        <v>13407</v>
      </c>
    </row>
    <row r="22" spans="1:11" x14ac:dyDescent="0.25">
      <c r="A22" s="3">
        <v>1</v>
      </c>
      <c r="B22" s="3" t="s">
        <v>111</v>
      </c>
      <c r="C22" s="3" t="s">
        <v>1752</v>
      </c>
      <c r="D22" s="3" t="s">
        <v>1753</v>
      </c>
      <c r="E22" s="3" t="s">
        <v>1754</v>
      </c>
      <c r="F22" t="s">
        <v>1755</v>
      </c>
      <c r="J22" t="s">
        <v>1724</v>
      </c>
      <c r="K22" t="s">
        <v>91</v>
      </c>
    </row>
    <row r="23" spans="1:11" x14ac:dyDescent="0.25">
      <c r="A23" s="3">
        <v>1</v>
      </c>
      <c r="B23" s="3" t="s">
        <v>113</v>
      </c>
      <c r="C23" s="3" t="s">
        <v>1756</v>
      </c>
      <c r="D23" s="3" t="s">
        <v>1757</v>
      </c>
      <c r="E23" s="3" t="s">
        <v>1758</v>
      </c>
      <c r="F23" t="s">
        <v>1759</v>
      </c>
      <c r="J23" t="s">
        <v>12984</v>
      </c>
      <c r="K23" t="s">
        <v>13408</v>
      </c>
    </row>
    <row r="24" spans="1:11" x14ac:dyDescent="0.25">
      <c r="A24" s="3">
        <v>1</v>
      </c>
      <c r="B24" s="3" t="s">
        <v>115</v>
      </c>
      <c r="C24" s="3" t="s">
        <v>1760</v>
      </c>
      <c r="D24" s="3" t="s">
        <v>1761</v>
      </c>
      <c r="E24" s="3" t="s">
        <v>1762</v>
      </c>
      <c r="F24" t="s">
        <v>1763</v>
      </c>
      <c r="J24" t="s">
        <v>12985</v>
      </c>
      <c r="K24" t="s">
        <v>13409</v>
      </c>
    </row>
    <row r="25" spans="1:11" x14ac:dyDescent="0.25">
      <c r="A25" s="3">
        <v>1</v>
      </c>
      <c r="B25" s="3" t="s">
        <v>117</v>
      </c>
      <c r="C25" s="3" t="s">
        <v>1764</v>
      </c>
      <c r="D25" s="3" t="s">
        <v>1765</v>
      </c>
      <c r="E25" s="3" t="s">
        <v>1766</v>
      </c>
      <c r="F25" t="s">
        <v>1697</v>
      </c>
      <c r="J25" t="s">
        <v>12986</v>
      </c>
      <c r="K25" t="s">
        <v>13410</v>
      </c>
    </row>
    <row r="26" spans="1:11" x14ac:dyDescent="0.25">
      <c r="A26" s="3">
        <v>1</v>
      </c>
      <c r="B26" s="3" t="s">
        <v>119</v>
      </c>
      <c r="C26" s="3" t="s">
        <v>1767</v>
      </c>
      <c r="D26" s="3" t="s">
        <v>1768</v>
      </c>
      <c r="E26" s="3" t="s">
        <v>1769</v>
      </c>
      <c r="F26" t="s">
        <v>1697</v>
      </c>
      <c r="J26" t="s">
        <v>12987</v>
      </c>
      <c r="K26" t="s">
        <v>13411</v>
      </c>
    </row>
    <row r="27" spans="1:11" x14ac:dyDescent="0.25">
      <c r="A27" s="3">
        <v>1</v>
      </c>
      <c r="B27" s="3" t="s">
        <v>121</v>
      </c>
      <c r="C27" s="3" t="s">
        <v>1770</v>
      </c>
      <c r="D27" s="3" t="s">
        <v>1771</v>
      </c>
      <c r="E27" s="3" t="s">
        <v>1772</v>
      </c>
      <c r="F27" t="s">
        <v>1689</v>
      </c>
      <c r="J27" t="s">
        <v>10378</v>
      </c>
      <c r="K27" t="s">
        <v>13412</v>
      </c>
    </row>
    <row r="28" spans="1:11" x14ac:dyDescent="0.25">
      <c r="A28" s="3">
        <v>1</v>
      </c>
      <c r="B28" s="3" t="s">
        <v>122</v>
      </c>
      <c r="C28" s="3" t="s">
        <v>1773</v>
      </c>
      <c r="D28" s="3" t="s">
        <v>1774</v>
      </c>
      <c r="E28" s="3" t="s">
        <v>1775</v>
      </c>
      <c r="F28" t="s">
        <v>1697</v>
      </c>
      <c r="J28" t="s">
        <v>1728</v>
      </c>
      <c r="K28" t="s">
        <v>94</v>
      </c>
    </row>
    <row r="29" spans="1:11" x14ac:dyDescent="0.25">
      <c r="A29" s="3">
        <v>1</v>
      </c>
      <c r="B29" s="3" t="s">
        <v>124</v>
      </c>
      <c r="C29" s="3" t="s">
        <v>1776</v>
      </c>
      <c r="D29" s="3" t="s">
        <v>1777</v>
      </c>
      <c r="E29" s="3" t="s">
        <v>1778</v>
      </c>
      <c r="F29" t="s">
        <v>1697</v>
      </c>
      <c r="J29" t="s">
        <v>12988</v>
      </c>
      <c r="K29" t="s">
        <v>13413</v>
      </c>
    </row>
    <row r="30" spans="1:11" x14ac:dyDescent="0.25">
      <c r="A30" s="3">
        <v>1</v>
      </c>
      <c r="B30" s="3" t="s">
        <v>126</v>
      </c>
      <c r="C30" s="3" t="s">
        <v>1779</v>
      </c>
      <c r="D30" s="3" t="s">
        <v>1780</v>
      </c>
      <c r="E30" s="3" t="s">
        <v>1781</v>
      </c>
      <c r="F30" t="s">
        <v>1697</v>
      </c>
      <c r="J30" t="s">
        <v>1731</v>
      </c>
      <c r="K30" t="s">
        <v>96</v>
      </c>
    </row>
    <row r="31" spans="1:11" x14ac:dyDescent="0.25">
      <c r="A31" s="3">
        <v>1</v>
      </c>
      <c r="B31" s="3" t="s">
        <v>128</v>
      </c>
      <c r="C31" s="3" t="s">
        <v>1782</v>
      </c>
      <c r="D31" s="3" t="s">
        <v>1783</v>
      </c>
      <c r="E31" s="3" t="s">
        <v>1784</v>
      </c>
      <c r="F31" t="s">
        <v>1785</v>
      </c>
      <c r="J31" t="s">
        <v>1735</v>
      </c>
      <c r="K31" t="s">
        <v>99</v>
      </c>
    </row>
    <row r="32" spans="1:11" x14ac:dyDescent="0.25">
      <c r="A32" s="3">
        <v>1</v>
      </c>
      <c r="B32" s="3" t="s">
        <v>130</v>
      </c>
      <c r="C32" s="3" t="s">
        <v>1786</v>
      </c>
      <c r="D32" s="3" t="s">
        <v>1787</v>
      </c>
      <c r="E32" s="3" t="s">
        <v>1788</v>
      </c>
      <c r="F32" t="s">
        <v>1697</v>
      </c>
      <c r="J32" t="s">
        <v>1739</v>
      </c>
      <c r="K32" t="s">
        <v>101</v>
      </c>
    </row>
    <row r="33" spans="1:11" x14ac:dyDescent="0.25">
      <c r="A33" s="3">
        <v>1</v>
      </c>
      <c r="B33" s="3" t="s">
        <v>131</v>
      </c>
      <c r="C33" s="3" t="s">
        <v>1789</v>
      </c>
      <c r="D33" s="3" t="s">
        <v>1790</v>
      </c>
      <c r="E33" s="3" t="s">
        <v>1791</v>
      </c>
      <c r="F33" t="s">
        <v>1792</v>
      </c>
      <c r="J33" t="s">
        <v>1742</v>
      </c>
      <c r="K33" t="s">
        <v>103</v>
      </c>
    </row>
    <row r="34" spans="1:11" x14ac:dyDescent="0.25">
      <c r="A34" s="3">
        <v>1</v>
      </c>
      <c r="B34" s="3" t="s">
        <v>133</v>
      </c>
      <c r="C34" s="3" t="s">
        <v>1793</v>
      </c>
      <c r="D34" s="3" t="s">
        <v>1794</v>
      </c>
      <c r="E34" s="3" t="s">
        <v>1795</v>
      </c>
      <c r="F34" t="s">
        <v>1689</v>
      </c>
      <c r="J34" t="s">
        <v>1745</v>
      </c>
      <c r="K34" t="s">
        <v>105</v>
      </c>
    </row>
    <row r="35" spans="1:11" x14ac:dyDescent="0.25">
      <c r="A35" s="3">
        <v>1</v>
      </c>
      <c r="B35" s="3" t="s">
        <v>135</v>
      </c>
      <c r="C35" s="3" t="s">
        <v>1796</v>
      </c>
      <c r="D35" s="3" t="s">
        <v>1797</v>
      </c>
      <c r="E35" s="3" t="s">
        <v>1798</v>
      </c>
      <c r="F35" t="s">
        <v>1799</v>
      </c>
      <c r="J35" t="s">
        <v>1748</v>
      </c>
      <c r="K35" t="s">
        <v>107</v>
      </c>
    </row>
    <row r="36" spans="1:11" x14ac:dyDescent="0.25">
      <c r="A36" s="3">
        <v>1</v>
      </c>
      <c r="B36" s="3" t="s">
        <v>137</v>
      </c>
      <c r="C36" s="3" t="s">
        <v>1800</v>
      </c>
      <c r="D36" s="3" t="s">
        <v>1801</v>
      </c>
      <c r="E36" s="3" t="s">
        <v>1802</v>
      </c>
      <c r="F36" t="s">
        <v>1697</v>
      </c>
      <c r="J36" t="s">
        <v>1751</v>
      </c>
      <c r="K36" t="s">
        <v>109</v>
      </c>
    </row>
    <row r="37" spans="1:11" x14ac:dyDescent="0.25">
      <c r="A37" s="3">
        <v>1</v>
      </c>
      <c r="B37" s="3" t="s">
        <v>139</v>
      </c>
      <c r="C37" s="3" t="s">
        <v>1803</v>
      </c>
      <c r="D37" s="3" t="s">
        <v>1804</v>
      </c>
      <c r="E37" s="3" t="s">
        <v>1805</v>
      </c>
      <c r="F37" t="s">
        <v>1689</v>
      </c>
      <c r="J37" t="s">
        <v>1754</v>
      </c>
      <c r="K37" t="s">
        <v>111</v>
      </c>
    </row>
    <row r="38" spans="1:11" x14ac:dyDescent="0.25">
      <c r="A38" s="3">
        <v>1</v>
      </c>
      <c r="B38" s="3" t="s">
        <v>141</v>
      </c>
      <c r="C38" s="3" t="s">
        <v>1806</v>
      </c>
      <c r="D38" s="3" t="s">
        <v>1807</v>
      </c>
      <c r="E38" s="3" t="s">
        <v>1808</v>
      </c>
      <c r="F38" t="s">
        <v>1697</v>
      </c>
      <c r="J38" t="s">
        <v>1758</v>
      </c>
      <c r="K38" t="s">
        <v>113</v>
      </c>
    </row>
    <row r="39" spans="1:11" x14ac:dyDescent="0.25">
      <c r="A39" s="3">
        <v>1</v>
      </c>
      <c r="B39" s="3" t="s">
        <v>142</v>
      </c>
      <c r="C39" s="3" t="s">
        <v>1809</v>
      </c>
      <c r="D39" s="3" t="s">
        <v>1810</v>
      </c>
      <c r="E39" s="3" t="s">
        <v>1811</v>
      </c>
      <c r="F39" t="s">
        <v>1697</v>
      </c>
      <c r="J39" t="s">
        <v>1762</v>
      </c>
      <c r="K39" t="s">
        <v>115</v>
      </c>
    </row>
    <row r="40" spans="1:11" x14ac:dyDescent="0.25">
      <c r="A40" s="3">
        <v>1</v>
      </c>
      <c r="B40" s="3" t="s">
        <v>144</v>
      </c>
      <c r="C40" s="3" t="s">
        <v>1812</v>
      </c>
      <c r="D40" s="3" t="s">
        <v>1813</v>
      </c>
      <c r="E40" s="3" t="s">
        <v>1814</v>
      </c>
      <c r="F40" t="s">
        <v>1815</v>
      </c>
      <c r="J40" t="s">
        <v>12989</v>
      </c>
      <c r="K40" t="s">
        <v>13414</v>
      </c>
    </row>
    <row r="41" spans="1:11" x14ac:dyDescent="0.25">
      <c r="A41" s="3">
        <v>1</v>
      </c>
      <c r="B41" s="3" t="s">
        <v>146</v>
      </c>
      <c r="C41" s="3" t="s">
        <v>1816</v>
      </c>
      <c r="D41" s="3" t="s">
        <v>1817</v>
      </c>
      <c r="E41" s="3" t="s">
        <v>1818</v>
      </c>
      <c r="F41" t="s">
        <v>1689</v>
      </c>
      <c r="J41" t="s">
        <v>1766</v>
      </c>
      <c r="K41" t="s">
        <v>13415</v>
      </c>
    </row>
    <row r="42" spans="1:11" x14ac:dyDescent="0.25">
      <c r="A42" s="3">
        <v>1</v>
      </c>
      <c r="B42" s="3" t="s">
        <v>148</v>
      </c>
      <c r="C42" s="3" t="s">
        <v>1819</v>
      </c>
      <c r="D42" s="3" t="s">
        <v>1820</v>
      </c>
      <c r="E42" s="3" t="s">
        <v>1821</v>
      </c>
      <c r="F42" t="s">
        <v>1822</v>
      </c>
      <c r="J42" t="s">
        <v>1769</v>
      </c>
      <c r="K42" t="s">
        <v>119</v>
      </c>
    </row>
    <row r="43" spans="1:11" x14ac:dyDescent="0.25">
      <c r="A43" s="3">
        <v>1</v>
      </c>
      <c r="B43" s="3" t="s">
        <v>150</v>
      </c>
      <c r="C43" s="3" t="s">
        <v>1823</v>
      </c>
      <c r="D43" s="3" t="s">
        <v>1824</v>
      </c>
      <c r="E43" s="3" t="s">
        <v>1825</v>
      </c>
      <c r="F43" t="s">
        <v>1697</v>
      </c>
      <c r="J43" t="s">
        <v>7018</v>
      </c>
      <c r="K43" t="s">
        <v>13416</v>
      </c>
    </row>
    <row r="44" spans="1:11" x14ac:dyDescent="0.25">
      <c r="A44" s="3">
        <v>1</v>
      </c>
      <c r="B44" s="3" t="s">
        <v>152</v>
      </c>
      <c r="C44" s="3" t="s">
        <v>1826</v>
      </c>
      <c r="D44" s="3" t="s">
        <v>1827</v>
      </c>
      <c r="E44" s="3" t="s">
        <v>1828</v>
      </c>
      <c r="F44" t="s">
        <v>1697</v>
      </c>
      <c r="J44" t="s">
        <v>12990</v>
      </c>
      <c r="K44" t="s">
        <v>13417</v>
      </c>
    </row>
    <row r="45" spans="1:11" x14ac:dyDescent="0.25">
      <c r="A45" s="3">
        <v>1</v>
      </c>
      <c r="B45" s="3" t="s">
        <v>154</v>
      </c>
      <c r="C45" s="3" t="s">
        <v>1829</v>
      </c>
      <c r="D45" s="3" t="s">
        <v>1830</v>
      </c>
      <c r="E45" s="3" t="s">
        <v>1831</v>
      </c>
      <c r="F45" t="s">
        <v>1832</v>
      </c>
      <c r="J45" t="s">
        <v>1772</v>
      </c>
      <c r="K45" t="s">
        <v>121</v>
      </c>
    </row>
    <row r="46" spans="1:11" x14ac:dyDescent="0.25">
      <c r="A46" s="3">
        <v>1</v>
      </c>
      <c r="B46" s="3" t="s">
        <v>156</v>
      </c>
      <c r="C46" s="3" t="s">
        <v>1833</v>
      </c>
      <c r="D46" s="3" t="s">
        <v>1834</v>
      </c>
      <c r="E46" s="3" t="s">
        <v>1835</v>
      </c>
      <c r="F46" t="s">
        <v>1689</v>
      </c>
      <c r="J46" t="s">
        <v>1775</v>
      </c>
      <c r="K46" t="s">
        <v>122</v>
      </c>
    </row>
    <row r="47" spans="1:11" x14ac:dyDescent="0.25">
      <c r="A47" s="3">
        <v>1</v>
      </c>
      <c r="B47" s="3" t="s">
        <v>158</v>
      </c>
      <c r="C47" s="3" t="s">
        <v>1836</v>
      </c>
      <c r="D47" s="3" t="s">
        <v>1837</v>
      </c>
      <c r="E47" s="3" t="s">
        <v>1838</v>
      </c>
      <c r="F47" t="s">
        <v>1689</v>
      </c>
      <c r="J47" t="s">
        <v>1778</v>
      </c>
      <c r="K47" t="s">
        <v>124</v>
      </c>
    </row>
    <row r="48" spans="1:11" x14ac:dyDescent="0.25">
      <c r="A48" s="3">
        <v>1</v>
      </c>
      <c r="B48" s="3" t="s">
        <v>160</v>
      </c>
      <c r="C48" s="3" t="s">
        <v>1839</v>
      </c>
      <c r="D48" s="3" t="s">
        <v>1840</v>
      </c>
      <c r="E48" s="3" t="s">
        <v>1841</v>
      </c>
      <c r="F48" t="s">
        <v>1689</v>
      </c>
      <c r="J48" t="s">
        <v>12991</v>
      </c>
      <c r="K48" t="s">
        <v>13418</v>
      </c>
    </row>
    <row r="49" spans="1:11" x14ac:dyDescent="0.25">
      <c r="A49" s="3">
        <v>1</v>
      </c>
      <c r="B49" s="3" t="s">
        <v>162</v>
      </c>
      <c r="C49" s="3" t="s">
        <v>1842</v>
      </c>
      <c r="D49" s="3" t="s">
        <v>1843</v>
      </c>
      <c r="E49" s="3" t="s">
        <v>1844</v>
      </c>
      <c r="F49" t="s">
        <v>1845</v>
      </c>
      <c r="J49" t="s">
        <v>1781</v>
      </c>
      <c r="K49" t="s">
        <v>126</v>
      </c>
    </row>
    <row r="50" spans="1:11" x14ac:dyDescent="0.25">
      <c r="A50" s="3">
        <v>1</v>
      </c>
      <c r="B50" s="3" t="s">
        <v>164</v>
      </c>
      <c r="C50" s="3" t="s">
        <v>1846</v>
      </c>
      <c r="D50" s="3" t="s">
        <v>1847</v>
      </c>
      <c r="E50" s="3" t="s">
        <v>1848</v>
      </c>
      <c r="F50" t="s">
        <v>1849</v>
      </c>
      <c r="J50" t="s">
        <v>1784</v>
      </c>
      <c r="K50" t="s">
        <v>128</v>
      </c>
    </row>
    <row r="51" spans="1:11" x14ac:dyDescent="0.25">
      <c r="A51" s="3">
        <v>1</v>
      </c>
      <c r="B51" s="3" t="s">
        <v>166</v>
      </c>
      <c r="C51" s="3" t="s">
        <v>1850</v>
      </c>
      <c r="D51" s="3" t="s">
        <v>1851</v>
      </c>
      <c r="E51" s="3" t="s">
        <v>1852</v>
      </c>
      <c r="F51" t="s">
        <v>1853</v>
      </c>
      <c r="J51" t="s">
        <v>12992</v>
      </c>
      <c r="K51" t="s">
        <v>13419</v>
      </c>
    </row>
    <row r="52" spans="1:11" x14ac:dyDescent="0.25">
      <c r="A52" s="3">
        <v>1</v>
      </c>
      <c r="B52" s="3" t="s">
        <v>168</v>
      </c>
      <c r="C52" s="3" t="s">
        <v>1854</v>
      </c>
      <c r="D52" s="3" t="s">
        <v>1855</v>
      </c>
      <c r="E52" s="3" t="s">
        <v>1856</v>
      </c>
      <c r="F52" t="s">
        <v>1697</v>
      </c>
      <c r="J52" t="s">
        <v>1788</v>
      </c>
      <c r="K52" t="s">
        <v>130</v>
      </c>
    </row>
    <row r="53" spans="1:11" x14ac:dyDescent="0.25">
      <c r="A53" s="3">
        <v>1</v>
      </c>
      <c r="B53" s="3" t="s">
        <v>170</v>
      </c>
      <c r="C53" s="3" t="s">
        <v>1857</v>
      </c>
      <c r="D53" s="3" t="s">
        <v>1858</v>
      </c>
      <c r="E53" s="3" t="s">
        <v>1859</v>
      </c>
      <c r="F53" t="s">
        <v>1860</v>
      </c>
      <c r="J53" t="s">
        <v>1791</v>
      </c>
      <c r="K53" t="s">
        <v>131</v>
      </c>
    </row>
    <row r="54" spans="1:11" x14ac:dyDescent="0.25">
      <c r="A54" s="3">
        <v>1</v>
      </c>
      <c r="B54" s="3" t="s">
        <v>172</v>
      </c>
      <c r="C54" s="3" t="s">
        <v>1861</v>
      </c>
      <c r="D54" s="3" t="s">
        <v>1858</v>
      </c>
      <c r="E54" s="3" t="s">
        <v>1862</v>
      </c>
      <c r="F54" t="s">
        <v>1860</v>
      </c>
      <c r="J54" t="s">
        <v>9321</v>
      </c>
      <c r="K54" t="s">
        <v>133</v>
      </c>
    </row>
    <row r="55" spans="1:11" x14ac:dyDescent="0.25">
      <c r="A55" s="3">
        <v>1</v>
      </c>
      <c r="B55" s="3" t="s">
        <v>174</v>
      </c>
      <c r="C55" s="3" t="s">
        <v>1863</v>
      </c>
      <c r="D55" s="3" t="s">
        <v>1864</v>
      </c>
      <c r="E55" s="3" t="s">
        <v>1865</v>
      </c>
      <c r="F55" t="s">
        <v>1755</v>
      </c>
      <c r="J55" t="s">
        <v>12993</v>
      </c>
      <c r="K55" t="s">
        <v>13420</v>
      </c>
    </row>
    <row r="56" spans="1:11" x14ac:dyDescent="0.25">
      <c r="A56" s="3">
        <v>1</v>
      </c>
      <c r="B56" s="3" t="s">
        <v>176</v>
      </c>
      <c r="C56" s="3" t="s">
        <v>1866</v>
      </c>
      <c r="D56" s="3" t="s">
        <v>1867</v>
      </c>
      <c r="E56" s="3" t="s">
        <v>1868</v>
      </c>
      <c r="F56" t="s">
        <v>1815</v>
      </c>
      <c r="J56" t="s">
        <v>1798</v>
      </c>
      <c r="K56" t="s">
        <v>135</v>
      </c>
    </row>
    <row r="57" spans="1:11" x14ac:dyDescent="0.25">
      <c r="A57" s="3">
        <v>1</v>
      </c>
      <c r="B57" s="3" t="s">
        <v>178</v>
      </c>
      <c r="C57" s="3" t="s">
        <v>1869</v>
      </c>
      <c r="D57" s="3" t="s">
        <v>1870</v>
      </c>
      <c r="E57" s="3" t="s">
        <v>1871</v>
      </c>
      <c r="F57" t="s">
        <v>1689</v>
      </c>
      <c r="J57" t="s">
        <v>1802</v>
      </c>
      <c r="K57" t="s">
        <v>137</v>
      </c>
    </row>
    <row r="58" spans="1:11" x14ac:dyDescent="0.25">
      <c r="A58" s="3">
        <v>1</v>
      </c>
      <c r="B58" s="3" t="s">
        <v>180</v>
      </c>
      <c r="C58" s="3" t="s">
        <v>1872</v>
      </c>
      <c r="D58" s="3" t="s">
        <v>1873</v>
      </c>
      <c r="E58" s="3" t="s">
        <v>1874</v>
      </c>
      <c r="F58" t="s">
        <v>1875</v>
      </c>
      <c r="J58" t="s">
        <v>1805</v>
      </c>
      <c r="K58" t="s">
        <v>139</v>
      </c>
    </row>
    <row r="59" spans="1:11" x14ac:dyDescent="0.25">
      <c r="A59" s="3">
        <v>1</v>
      </c>
      <c r="B59" s="3" t="s">
        <v>182</v>
      </c>
      <c r="C59" s="3" t="s">
        <v>1876</v>
      </c>
      <c r="D59" s="3" t="s">
        <v>1877</v>
      </c>
      <c r="E59" s="3" t="s">
        <v>1878</v>
      </c>
      <c r="F59" t="s">
        <v>1879</v>
      </c>
      <c r="J59" t="s">
        <v>1808</v>
      </c>
      <c r="K59" t="s">
        <v>141</v>
      </c>
    </row>
    <row r="60" spans="1:11" x14ac:dyDescent="0.25">
      <c r="A60" s="3">
        <v>1</v>
      </c>
      <c r="B60" s="3" t="s">
        <v>184</v>
      </c>
      <c r="C60" s="3" t="s">
        <v>1880</v>
      </c>
      <c r="D60" s="3" t="s">
        <v>1881</v>
      </c>
      <c r="E60" s="3" t="s">
        <v>1882</v>
      </c>
      <c r="F60" t="s">
        <v>1883</v>
      </c>
      <c r="J60" t="s">
        <v>1811</v>
      </c>
      <c r="K60" t="s">
        <v>142</v>
      </c>
    </row>
    <row r="61" spans="1:11" x14ac:dyDescent="0.25">
      <c r="A61" s="3">
        <v>1</v>
      </c>
      <c r="B61" s="3" t="s">
        <v>186</v>
      </c>
      <c r="C61" s="3" t="s">
        <v>1884</v>
      </c>
      <c r="D61" s="3" t="s">
        <v>1885</v>
      </c>
      <c r="E61" s="3" t="s">
        <v>1886</v>
      </c>
      <c r="F61" t="s">
        <v>1689</v>
      </c>
      <c r="J61" t="s">
        <v>1814</v>
      </c>
      <c r="K61" t="s">
        <v>144</v>
      </c>
    </row>
    <row r="62" spans="1:11" x14ac:dyDescent="0.25">
      <c r="A62" s="3">
        <v>1</v>
      </c>
      <c r="B62" s="3" t="s">
        <v>188</v>
      </c>
      <c r="C62" s="3" t="s">
        <v>1887</v>
      </c>
      <c r="D62" s="3" t="s">
        <v>1888</v>
      </c>
      <c r="E62" s="3" t="s">
        <v>1888</v>
      </c>
      <c r="F62" t="s">
        <v>1697</v>
      </c>
      <c r="J62" t="s">
        <v>1818</v>
      </c>
      <c r="K62" t="s">
        <v>146</v>
      </c>
    </row>
    <row r="63" spans="1:11" x14ac:dyDescent="0.25">
      <c r="A63" s="3">
        <v>1</v>
      </c>
      <c r="B63" s="3" t="s">
        <v>190</v>
      </c>
      <c r="C63" s="3" t="s">
        <v>1889</v>
      </c>
      <c r="D63" s="3" t="s">
        <v>1888</v>
      </c>
      <c r="E63" s="3" t="s">
        <v>1888</v>
      </c>
      <c r="F63" t="s">
        <v>1697</v>
      </c>
      <c r="J63" t="s">
        <v>1821</v>
      </c>
      <c r="K63" t="s">
        <v>148</v>
      </c>
    </row>
    <row r="64" spans="1:11" x14ac:dyDescent="0.25">
      <c r="A64" s="3">
        <v>1</v>
      </c>
      <c r="B64" s="3" t="s">
        <v>192</v>
      </c>
      <c r="C64" s="3" t="s">
        <v>1890</v>
      </c>
      <c r="D64" s="3" t="s">
        <v>1891</v>
      </c>
      <c r="E64" s="3" t="s">
        <v>1892</v>
      </c>
      <c r="F64" t="s">
        <v>1697</v>
      </c>
      <c r="J64" t="s">
        <v>1825</v>
      </c>
      <c r="K64" t="s">
        <v>150</v>
      </c>
    </row>
    <row r="65" spans="1:11" x14ac:dyDescent="0.25">
      <c r="A65" s="3">
        <v>1</v>
      </c>
      <c r="B65" s="3" t="s">
        <v>194</v>
      </c>
      <c r="C65" s="3" t="s">
        <v>1893</v>
      </c>
      <c r="D65" s="3" t="s">
        <v>1894</v>
      </c>
      <c r="E65" s="3" t="s">
        <v>1895</v>
      </c>
      <c r="F65" t="s">
        <v>1896</v>
      </c>
      <c r="J65" t="s">
        <v>1828</v>
      </c>
      <c r="K65" t="s">
        <v>152</v>
      </c>
    </row>
    <row r="66" spans="1:11" x14ac:dyDescent="0.25">
      <c r="A66" s="3">
        <v>1</v>
      </c>
      <c r="B66" s="3" t="s">
        <v>196</v>
      </c>
      <c r="C66" s="3" t="s">
        <v>1897</v>
      </c>
      <c r="D66" s="3" t="s">
        <v>1898</v>
      </c>
      <c r="E66" s="3" t="s">
        <v>1899</v>
      </c>
      <c r="F66" t="s">
        <v>1900</v>
      </c>
      <c r="J66" t="s">
        <v>1831</v>
      </c>
      <c r="K66" t="s">
        <v>154</v>
      </c>
    </row>
    <row r="67" spans="1:11" x14ac:dyDescent="0.25">
      <c r="A67" s="3">
        <v>2</v>
      </c>
      <c r="B67" s="3" t="s">
        <v>198</v>
      </c>
      <c r="C67" s="3" t="s">
        <v>1901</v>
      </c>
      <c r="D67" s="3" t="s">
        <v>1902</v>
      </c>
      <c r="E67" s="3" t="s">
        <v>1903</v>
      </c>
      <c r="F67" t="s">
        <v>1689</v>
      </c>
      <c r="J67" t="s">
        <v>1835</v>
      </c>
      <c r="K67" t="s">
        <v>156</v>
      </c>
    </row>
    <row r="68" spans="1:11" x14ac:dyDescent="0.25">
      <c r="A68" s="3">
        <v>2</v>
      </c>
      <c r="B68" s="3" t="s">
        <v>198</v>
      </c>
      <c r="C68" s="3" t="s">
        <v>1857</v>
      </c>
      <c r="D68" s="3" t="s">
        <v>1902</v>
      </c>
      <c r="E68" s="3" t="s">
        <v>1904</v>
      </c>
      <c r="F68" t="s">
        <v>1689</v>
      </c>
      <c r="J68" t="s">
        <v>1838</v>
      </c>
      <c r="K68" t="s">
        <v>158</v>
      </c>
    </row>
    <row r="69" spans="1:11" x14ac:dyDescent="0.25">
      <c r="A69" s="3">
        <v>1</v>
      </c>
      <c r="B69" s="3" t="s">
        <v>200</v>
      </c>
      <c r="C69" s="3" t="s">
        <v>1905</v>
      </c>
      <c r="D69" s="3" t="s">
        <v>1906</v>
      </c>
      <c r="E69" s="3" t="s">
        <v>1907</v>
      </c>
      <c r="F69" t="s">
        <v>1689</v>
      </c>
      <c r="J69" t="s">
        <v>1841</v>
      </c>
      <c r="K69" t="s">
        <v>160</v>
      </c>
    </row>
    <row r="70" spans="1:11" x14ac:dyDescent="0.25">
      <c r="A70" s="3">
        <v>1</v>
      </c>
      <c r="B70" s="3" t="s">
        <v>202</v>
      </c>
      <c r="C70" s="3" t="s">
        <v>1908</v>
      </c>
      <c r="D70" s="3" t="s">
        <v>1909</v>
      </c>
      <c r="E70" s="3" t="s">
        <v>1910</v>
      </c>
      <c r="F70" t="s">
        <v>1689</v>
      </c>
      <c r="J70" t="s">
        <v>11164</v>
      </c>
      <c r="K70" t="s">
        <v>13421</v>
      </c>
    </row>
    <row r="71" spans="1:11" x14ac:dyDescent="0.25">
      <c r="A71" s="3">
        <v>1</v>
      </c>
      <c r="B71" s="3" t="s">
        <v>204</v>
      </c>
      <c r="C71" s="3" t="s">
        <v>1911</v>
      </c>
      <c r="D71" s="3" t="s">
        <v>1912</v>
      </c>
      <c r="E71" s="3" t="s">
        <v>1913</v>
      </c>
      <c r="F71" t="s">
        <v>1755</v>
      </c>
      <c r="J71" t="s">
        <v>1844</v>
      </c>
      <c r="K71" t="s">
        <v>162</v>
      </c>
    </row>
    <row r="72" spans="1:11" x14ac:dyDescent="0.25">
      <c r="A72" s="3">
        <v>1</v>
      </c>
      <c r="B72" s="3" t="s">
        <v>206</v>
      </c>
      <c r="C72" s="3" t="s">
        <v>1914</v>
      </c>
      <c r="D72" s="3" t="s">
        <v>1915</v>
      </c>
      <c r="E72" s="3" t="s">
        <v>1916</v>
      </c>
      <c r="F72" t="s">
        <v>1689</v>
      </c>
      <c r="J72" t="s">
        <v>1848</v>
      </c>
      <c r="K72" t="s">
        <v>164</v>
      </c>
    </row>
    <row r="73" spans="1:11" x14ac:dyDescent="0.25">
      <c r="A73" s="3">
        <v>1</v>
      </c>
      <c r="B73" s="3" t="s">
        <v>208</v>
      </c>
      <c r="C73" s="3" t="s">
        <v>1917</v>
      </c>
      <c r="D73" s="3" t="s">
        <v>1918</v>
      </c>
      <c r="E73" s="3" t="s">
        <v>1919</v>
      </c>
      <c r="F73" t="s">
        <v>1697</v>
      </c>
      <c r="J73" t="s">
        <v>12994</v>
      </c>
      <c r="K73" t="s">
        <v>13422</v>
      </c>
    </row>
    <row r="74" spans="1:11" x14ac:dyDescent="0.25">
      <c r="A74" s="3">
        <v>1</v>
      </c>
      <c r="B74" s="3" t="s">
        <v>210</v>
      </c>
      <c r="C74" s="3" t="s">
        <v>1920</v>
      </c>
      <c r="D74" s="3" t="s">
        <v>1921</v>
      </c>
      <c r="E74" s="3" t="s">
        <v>1922</v>
      </c>
      <c r="F74" t="s">
        <v>1689</v>
      </c>
      <c r="J74" t="s">
        <v>12995</v>
      </c>
      <c r="K74" t="s">
        <v>13423</v>
      </c>
    </row>
    <row r="75" spans="1:11" x14ac:dyDescent="0.25">
      <c r="A75" s="3">
        <v>1</v>
      </c>
      <c r="B75" s="3" t="s">
        <v>212</v>
      </c>
      <c r="C75" s="3" t="s">
        <v>1923</v>
      </c>
      <c r="D75" s="3" t="s">
        <v>1924</v>
      </c>
      <c r="E75" s="3" t="s">
        <v>1925</v>
      </c>
      <c r="F75" t="s">
        <v>1926</v>
      </c>
      <c r="J75" t="s">
        <v>12996</v>
      </c>
      <c r="K75" t="s">
        <v>13424</v>
      </c>
    </row>
    <row r="76" spans="1:11" x14ac:dyDescent="0.25">
      <c r="A76" s="3">
        <v>1</v>
      </c>
      <c r="B76" s="3" t="s">
        <v>214</v>
      </c>
      <c r="C76" s="3" t="s">
        <v>1927</v>
      </c>
      <c r="D76" s="3" t="s">
        <v>1928</v>
      </c>
      <c r="E76" s="3" t="s">
        <v>1929</v>
      </c>
      <c r="F76" t="s">
        <v>1930</v>
      </c>
      <c r="J76" t="s">
        <v>1852</v>
      </c>
      <c r="K76" t="s">
        <v>166</v>
      </c>
    </row>
    <row r="77" spans="1:11" x14ac:dyDescent="0.25">
      <c r="A77" s="3">
        <v>1</v>
      </c>
      <c r="B77" s="3" t="s">
        <v>216</v>
      </c>
      <c r="C77" s="3" t="s">
        <v>1931</v>
      </c>
      <c r="D77" s="3" t="s">
        <v>1932</v>
      </c>
      <c r="E77" s="3" t="s">
        <v>1933</v>
      </c>
      <c r="F77" t="s">
        <v>1930</v>
      </c>
      <c r="J77" t="s">
        <v>12997</v>
      </c>
      <c r="K77" t="s">
        <v>13425</v>
      </c>
    </row>
    <row r="78" spans="1:11" x14ac:dyDescent="0.25">
      <c r="A78" s="3">
        <v>1</v>
      </c>
      <c r="B78" s="3" t="s">
        <v>218</v>
      </c>
      <c r="C78" s="3" t="s">
        <v>1934</v>
      </c>
      <c r="D78" s="3" t="s">
        <v>1935</v>
      </c>
      <c r="E78" s="3" t="s">
        <v>1936</v>
      </c>
      <c r="F78" t="s">
        <v>1697</v>
      </c>
      <c r="J78" t="s">
        <v>9187</v>
      </c>
      <c r="K78" t="s">
        <v>13426</v>
      </c>
    </row>
    <row r="79" spans="1:11" x14ac:dyDescent="0.25">
      <c r="A79" s="3">
        <v>1</v>
      </c>
      <c r="B79" s="3" t="s">
        <v>220</v>
      </c>
      <c r="C79" s="3" t="s">
        <v>1937</v>
      </c>
      <c r="D79" s="3" t="s">
        <v>1938</v>
      </c>
      <c r="E79" s="3" t="s">
        <v>1939</v>
      </c>
      <c r="F79" t="s">
        <v>1689</v>
      </c>
      <c r="J79" t="s">
        <v>7275</v>
      </c>
      <c r="K79" t="s">
        <v>168</v>
      </c>
    </row>
    <row r="80" spans="1:11" x14ac:dyDescent="0.25">
      <c r="A80" s="3">
        <v>1</v>
      </c>
      <c r="B80" s="3" t="s">
        <v>222</v>
      </c>
      <c r="C80" s="3" t="s">
        <v>1940</v>
      </c>
      <c r="D80" s="3" t="s">
        <v>1941</v>
      </c>
      <c r="E80" s="3" t="s">
        <v>1942</v>
      </c>
      <c r="F80" t="s">
        <v>1697</v>
      </c>
      <c r="J80" t="s">
        <v>1859</v>
      </c>
      <c r="K80" t="s">
        <v>13427</v>
      </c>
    </row>
    <row r="81" spans="1:11" x14ac:dyDescent="0.25">
      <c r="A81" s="3">
        <v>1</v>
      </c>
      <c r="B81" s="3" t="s">
        <v>224</v>
      </c>
      <c r="C81" s="3" t="s">
        <v>1943</v>
      </c>
      <c r="D81" s="3" t="s">
        <v>1944</v>
      </c>
      <c r="E81" s="3" t="s">
        <v>1945</v>
      </c>
      <c r="F81" t="s">
        <v>1946</v>
      </c>
      <c r="J81" t="s">
        <v>1862</v>
      </c>
      <c r="K81" t="s">
        <v>172</v>
      </c>
    </row>
    <row r="82" spans="1:11" x14ac:dyDescent="0.25">
      <c r="A82" s="3">
        <v>1</v>
      </c>
      <c r="B82" s="3" t="s">
        <v>225</v>
      </c>
      <c r="C82" s="3" t="s">
        <v>1947</v>
      </c>
      <c r="D82" s="3" t="s">
        <v>1948</v>
      </c>
      <c r="E82" s="3" t="s">
        <v>1949</v>
      </c>
      <c r="F82" t="s">
        <v>1950</v>
      </c>
      <c r="J82" t="s">
        <v>1865</v>
      </c>
      <c r="K82" t="s">
        <v>174</v>
      </c>
    </row>
    <row r="83" spans="1:11" x14ac:dyDescent="0.25">
      <c r="A83" s="3">
        <v>1</v>
      </c>
      <c r="B83" s="3" t="s">
        <v>227</v>
      </c>
      <c r="C83" s="3" t="s">
        <v>1951</v>
      </c>
      <c r="D83" s="3" t="s">
        <v>1952</v>
      </c>
      <c r="E83" s="3" t="s">
        <v>1953</v>
      </c>
      <c r="F83" t="s">
        <v>1954</v>
      </c>
      <c r="J83" t="s">
        <v>1868</v>
      </c>
      <c r="K83" t="s">
        <v>176</v>
      </c>
    </row>
    <row r="84" spans="1:11" x14ac:dyDescent="0.25">
      <c r="A84" s="3">
        <v>1</v>
      </c>
      <c r="B84" s="3" t="s">
        <v>229</v>
      </c>
      <c r="C84" s="3" t="s">
        <v>1955</v>
      </c>
      <c r="D84" s="3" t="s">
        <v>1956</v>
      </c>
      <c r="E84" s="3" t="s">
        <v>1957</v>
      </c>
      <c r="F84" t="s">
        <v>1958</v>
      </c>
      <c r="J84" t="s">
        <v>1871</v>
      </c>
      <c r="K84" t="s">
        <v>178</v>
      </c>
    </row>
    <row r="85" spans="1:11" x14ac:dyDescent="0.25">
      <c r="A85" s="3">
        <v>1</v>
      </c>
      <c r="B85" s="3" t="s">
        <v>230</v>
      </c>
      <c r="C85" s="3" t="s">
        <v>1959</v>
      </c>
      <c r="D85" s="3" t="s">
        <v>1960</v>
      </c>
      <c r="E85" s="3" t="s">
        <v>1961</v>
      </c>
      <c r="F85" t="s">
        <v>1958</v>
      </c>
      <c r="J85" t="s">
        <v>1874</v>
      </c>
      <c r="K85" t="s">
        <v>180</v>
      </c>
    </row>
    <row r="86" spans="1:11" x14ac:dyDescent="0.25">
      <c r="A86" s="3">
        <v>1</v>
      </c>
      <c r="B86" s="3" t="s">
        <v>231</v>
      </c>
      <c r="C86" s="3" t="s">
        <v>1962</v>
      </c>
      <c r="D86" s="3" t="s">
        <v>1963</v>
      </c>
      <c r="E86" s="3" t="s">
        <v>1964</v>
      </c>
      <c r="F86" t="s">
        <v>1965</v>
      </c>
      <c r="J86" t="s">
        <v>1878</v>
      </c>
      <c r="K86" t="s">
        <v>182</v>
      </c>
    </row>
    <row r="87" spans="1:11" x14ac:dyDescent="0.25">
      <c r="A87" s="3">
        <v>1</v>
      </c>
      <c r="B87" s="3" t="s">
        <v>232</v>
      </c>
      <c r="C87" s="3" t="s">
        <v>1966</v>
      </c>
      <c r="D87" s="3" t="s">
        <v>1967</v>
      </c>
      <c r="E87" s="3" t="s">
        <v>1968</v>
      </c>
      <c r="F87" t="s">
        <v>1969</v>
      </c>
      <c r="J87" t="s">
        <v>12998</v>
      </c>
      <c r="K87" t="s">
        <v>13428</v>
      </c>
    </row>
    <row r="88" spans="1:11" x14ac:dyDescent="0.25">
      <c r="A88" s="3">
        <v>1</v>
      </c>
      <c r="B88" s="3" t="s">
        <v>233</v>
      </c>
      <c r="C88" s="3" t="s">
        <v>1970</v>
      </c>
      <c r="D88" s="3" t="s">
        <v>1971</v>
      </c>
      <c r="E88" s="3" t="s">
        <v>1972</v>
      </c>
      <c r="F88" t="s">
        <v>1697</v>
      </c>
      <c r="J88" t="s">
        <v>12999</v>
      </c>
      <c r="K88" t="s">
        <v>13429</v>
      </c>
    </row>
    <row r="89" spans="1:11" x14ac:dyDescent="0.25">
      <c r="A89" s="3">
        <v>1</v>
      </c>
      <c r="B89" s="3" t="s">
        <v>234</v>
      </c>
      <c r="C89" s="3" t="s">
        <v>1973</v>
      </c>
      <c r="D89" s="3" t="s">
        <v>1974</v>
      </c>
      <c r="E89" s="3" t="s">
        <v>1975</v>
      </c>
      <c r="F89" t="s">
        <v>1689</v>
      </c>
      <c r="J89" t="s">
        <v>1882</v>
      </c>
      <c r="K89" t="s">
        <v>184</v>
      </c>
    </row>
    <row r="90" spans="1:11" x14ac:dyDescent="0.25">
      <c r="A90" s="3">
        <v>1</v>
      </c>
      <c r="B90" s="3" t="s">
        <v>235</v>
      </c>
      <c r="C90" s="3" t="s">
        <v>1976</v>
      </c>
      <c r="D90" s="3" t="s">
        <v>1977</v>
      </c>
      <c r="E90" s="3" t="s">
        <v>1978</v>
      </c>
      <c r="F90" t="s">
        <v>1979</v>
      </c>
      <c r="J90" t="s">
        <v>1886</v>
      </c>
      <c r="K90" t="s">
        <v>186</v>
      </c>
    </row>
    <row r="91" spans="1:11" x14ac:dyDescent="0.25">
      <c r="A91" s="3">
        <v>1</v>
      </c>
      <c r="B91" s="3" t="s">
        <v>236</v>
      </c>
      <c r="C91" s="3" t="s">
        <v>1980</v>
      </c>
      <c r="D91" s="3" t="s">
        <v>1981</v>
      </c>
      <c r="E91" s="3" t="s">
        <v>1982</v>
      </c>
      <c r="F91" t="s">
        <v>1689</v>
      </c>
      <c r="J91" t="s">
        <v>1892</v>
      </c>
      <c r="K91" t="s">
        <v>192</v>
      </c>
    </row>
    <row r="92" spans="1:11" x14ac:dyDescent="0.25">
      <c r="A92" s="3">
        <v>1</v>
      </c>
      <c r="B92" s="3" t="s">
        <v>237</v>
      </c>
      <c r="C92" s="3" t="s">
        <v>1983</v>
      </c>
      <c r="D92" s="3" t="s">
        <v>1984</v>
      </c>
      <c r="E92" s="3" t="s">
        <v>1985</v>
      </c>
      <c r="F92" t="s">
        <v>1986</v>
      </c>
      <c r="J92" t="s">
        <v>1903</v>
      </c>
      <c r="K92" t="s">
        <v>13430</v>
      </c>
    </row>
    <row r="93" spans="1:11" x14ac:dyDescent="0.25">
      <c r="A93" s="3">
        <v>1</v>
      </c>
      <c r="B93" s="3" t="s">
        <v>238</v>
      </c>
      <c r="C93" s="3" t="s">
        <v>1987</v>
      </c>
      <c r="D93" s="3" t="s">
        <v>1988</v>
      </c>
      <c r="E93" s="3" t="s">
        <v>1989</v>
      </c>
      <c r="F93" t="s">
        <v>1990</v>
      </c>
      <c r="J93" t="s">
        <v>6786</v>
      </c>
      <c r="K93" t="s">
        <v>13431</v>
      </c>
    </row>
    <row r="94" spans="1:11" x14ac:dyDescent="0.25">
      <c r="A94" s="3">
        <v>1</v>
      </c>
      <c r="B94" s="3" t="s">
        <v>239</v>
      </c>
      <c r="C94" s="3" t="s">
        <v>1991</v>
      </c>
      <c r="D94" s="3" t="s">
        <v>1992</v>
      </c>
      <c r="E94" s="3" t="s">
        <v>1993</v>
      </c>
      <c r="F94" t="s">
        <v>1994</v>
      </c>
      <c r="J94" t="s">
        <v>1904</v>
      </c>
      <c r="K94" t="s">
        <v>13432</v>
      </c>
    </row>
    <row r="95" spans="1:11" x14ac:dyDescent="0.25">
      <c r="A95" s="3">
        <v>1</v>
      </c>
      <c r="B95" s="3" t="s">
        <v>240</v>
      </c>
      <c r="C95" s="3" t="s">
        <v>1995</v>
      </c>
      <c r="D95" s="3" t="s">
        <v>1996</v>
      </c>
      <c r="E95" s="3" t="s">
        <v>1997</v>
      </c>
      <c r="F95" t="s">
        <v>1998</v>
      </c>
      <c r="J95" t="s">
        <v>1895</v>
      </c>
      <c r="K95" t="s">
        <v>194</v>
      </c>
    </row>
    <row r="96" spans="1:11" x14ac:dyDescent="0.25">
      <c r="A96" s="3">
        <v>1</v>
      </c>
      <c r="B96" s="3" t="s">
        <v>241</v>
      </c>
      <c r="C96" s="3" t="s">
        <v>1999</v>
      </c>
      <c r="D96" s="3" t="s">
        <v>2000</v>
      </c>
      <c r="E96" s="3" t="s">
        <v>2001</v>
      </c>
      <c r="F96" t="s">
        <v>1998</v>
      </c>
      <c r="J96" t="s">
        <v>1899</v>
      </c>
      <c r="K96" t="s">
        <v>196</v>
      </c>
    </row>
    <row r="97" spans="1:11" x14ac:dyDescent="0.25">
      <c r="A97" s="3">
        <v>1</v>
      </c>
      <c r="B97" s="3" t="s">
        <v>242</v>
      </c>
      <c r="C97" s="3" t="s">
        <v>2002</v>
      </c>
      <c r="D97" s="3" t="s">
        <v>2003</v>
      </c>
      <c r="E97" s="3" t="s">
        <v>2004</v>
      </c>
      <c r="F97" t="s">
        <v>1697</v>
      </c>
      <c r="J97" t="s">
        <v>13000</v>
      </c>
      <c r="K97" t="s">
        <v>13433</v>
      </c>
    </row>
    <row r="98" spans="1:11" x14ac:dyDescent="0.25">
      <c r="A98" s="3">
        <v>1</v>
      </c>
      <c r="B98" s="3" t="s">
        <v>243</v>
      </c>
      <c r="C98" s="3" t="s">
        <v>2005</v>
      </c>
      <c r="D98" s="3" t="s">
        <v>2006</v>
      </c>
      <c r="E98" s="3" t="s">
        <v>2007</v>
      </c>
      <c r="F98" t="s">
        <v>2008</v>
      </c>
      <c r="J98" t="s">
        <v>1907</v>
      </c>
      <c r="K98" t="s">
        <v>200</v>
      </c>
    </row>
    <row r="99" spans="1:11" x14ac:dyDescent="0.25">
      <c r="A99" s="3">
        <v>1</v>
      </c>
      <c r="B99" s="3" t="s">
        <v>244</v>
      </c>
      <c r="C99" s="3" t="s">
        <v>2009</v>
      </c>
      <c r="D99" s="3" t="s">
        <v>2010</v>
      </c>
      <c r="E99" s="3" t="s">
        <v>2011</v>
      </c>
      <c r="F99" t="s">
        <v>1697</v>
      </c>
      <c r="J99" t="s">
        <v>13001</v>
      </c>
      <c r="K99" t="s">
        <v>13434</v>
      </c>
    </row>
    <row r="100" spans="1:11" x14ac:dyDescent="0.25">
      <c r="A100" s="3">
        <v>1</v>
      </c>
      <c r="B100" s="3" t="s">
        <v>245</v>
      </c>
      <c r="C100" s="3" t="s">
        <v>2012</v>
      </c>
      <c r="D100" s="3" t="s">
        <v>2013</v>
      </c>
      <c r="E100" s="3" t="s">
        <v>2014</v>
      </c>
      <c r="F100" t="s">
        <v>1689</v>
      </c>
      <c r="J100" t="s">
        <v>1910</v>
      </c>
      <c r="K100" t="s">
        <v>202</v>
      </c>
    </row>
    <row r="101" spans="1:11" x14ac:dyDescent="0.25">
      <c r="A101" s="3">
        <v>1</v>
      </c>
      <c r="B101" s="3" t="s">
        <v>246</v>
      </c>
      <c r="C101" s="3" t="s">
        <v>2015</v>
      </c>
      <c r="D101" s="3" t="s">
        <v>2016</v>
      </c>
      <c r="E101" s="3" t="s">
        <v>2017</v>
      </c>
      <c r="F101" t="s">
        <v>1725</v>
      </c>
      <c r="J101" t="s">
        <v>1913</v>
      </c>
      <c r="K101" t="s">
        <v>204</v>
      </c>
    </row>
    <row r="102" spans="1:11" x14ac:dyDescent="0.25">
      <c r="A102" s="3">
        <v>1</v>
      </c>
      <c r="B102" s="3" t="s">
        <v>247</v>
      </c>
      <c r="C102" s="3" t="s">
        <v>2018</v>
      </c>
      <c r="D102" s="3" t="s">
        <v>2019</v>
      </c>
      <c r="E102" s="3" t="s">
        <v>2020</v>
      </c>
      <c r="F102" t="s">
        <v>1689</v>
      </c>
      <c r="J102" t="s">
        <v>1916</v>
      </c>
      <c r="K102" t="s">
        <v>206</v>
      </c>
    </row>
    <row r="103" spans="1:11" x14ac:dyDescent="0.25">
      <c r="A103" s="3">
        <v>1</v>
      </c>
      <c r="B103" s="3" t="s">
        <v>248</v>
      </c>
      <c r="C103" s="3" t="s">
        <v>2021</v>
      </c>
      <c r="D103" s="3" t="s">
        <v>2022</v>
      </c>
      <c r="E103" s="3" t="s">
        <v>2023</v>
      </c>
      <c r="F103" t="s">
        <v>1689</v>
      </c>
      <c r="J103" t="s">
        <v>13002</v>
      </c>
      <c r="K103" t="s">
        <v>13435</v>
      </c>
    </row>
    <row r="104" spans="1:11" x14ac:dyDescent="0.25">
      <c r="A104" s="3">
        <v>1</v>
      </c>
      <c r="B104" s="3" t="s">
        <v>249</v>
      </c>
      <c r="C104" s="3" t="s">
        <v>2024</v>
      </c>
      <c r="D104" s="3" t="s">
        <v>2025</v>
      </c>
      <c r="E104" s="3" t="s">
        <v>2026</v>
      </c>
      <c r="F104" t="s">
        <v>1697</v>
      </c>
      <c r="J104" t="s">
        <v>1919</v>
      </c>
      <c r="K104" t="s">
        <v>208</v>
      </c>
    </row>
    <row r="105" spans="1:11" x14ac:dyDescent="0.25">
      <c r="A105" s="3">
        <v>1</v>
      </c>
      <c r="B105" s="3" t="s">
        <v>250</v>
      </c>
      <c r="C105" s="3" t="s">
        <v>2027</v>
      </c>
      <c r="D105" s="3" t="s">
        <v>2028</v>
      </c>
      <c r="E105" s="3" t="s">
        <v>2029</v>
      </c>
      <c r="F105" t="s">
        <v>1689</v>
      </c>
      <c r="J105" t="s">
        <v>1922</v>
      </c>
      <c r="K105" t="s">
        <v>210</v>
      </c>
    </row>
    <row r="106" spans="1:11" x14ac:dyDescent="0.25">
      <c r="A106" s="3">
        <v>1</v>
      </c>
      <c r="B106" s="3" t="s">
        <v>251</v>
      </c>
      <c r="C106" s="3" t="s">
        <v>2030</v>
      </c>
      <c r="D106" s="3" t="s">
        <v>2031</v>
      </c>
      <c r="E106" s="3" t="s">
        <v>2032</v>
      </c>
      <c r="F106" t="s">
        <v>1689</v>
      </c>
      <c r="J106" t="s">
        <v>1925</v>
      </c>
      <c r="K106" t="s">
        <v>212</v>
      </c>
    </row>
    <row r="107" spans="1:11" x14ac:dyDescent="0.25">
      <c r="A107" s="3">
        <v>1</v>
      </c>
      <c r="B107" s="3" t="s">
        <v>252</v>
      </c>
      <c r="C107" s="3" t="s">
        <v>2033</v>
      </c>
      <c r="D107" s="3" t="s">
        <v>2034</v>
      </c>
      <c r="E107" s="3" t="s">
        <v>2035</v>
      </c>
      <c r="F107" t="s">
        <v>2036</v>
      </c>
      <c r="J107" t="s">
        <v>1929</v>
      </c>
      <c r="K107" t="s">
        <v>214</v>
      </c>
    </row>
    <row r="108" spans="1:11" x14ac:dyDescent="0.25">
      <c r="A108" s="3">
        <v>1</v>
      </c>
      <c r="B108" s="3" t="s">
        <v>253</v>
      </c>
      <c r="C108" s="3" t="s">
        <v>2037</v>
      </c>
      <c r="D108" s="3" t="s">
        <v>2038</v>
      </c>
      <c r="E108" s="3" t="s">
        <v>2039</v>
      </c>
      <c r="F108" t="s">
        <v>2040</v>
      </c>
      <c r="J108" t="s">
        <v>1933</v>
      </c>
      <c r="K108" t="s">
        <v>216</v>
      </c>
    </row>
    <row r="109" spans="1:11" x14ac:dyDescent="0.25">
      <c r="A109" s="3">
        <v>1</v>
      </c>
      <c r="B109" s="3" t="s">
        <v>254</v>
      </c>
      <c r="C109" s="3" t="s">
        <v>2041</v>
      </c>
      <c r="D109" s="3" t="s">
        <v>2042</v>
      </c>
      <c r="E109" s="3" t="s">
        <v>2043</v>
      </c>
      <c r="F109" t="s">
        <v>1693</v>
      </c>
      <c r="J109" t="s">
        <v>1936</v>
      </c>
      <c r="K109" t="s">
        <v>218</v>
      </c>
    </row>
    <row r="110" spans="1:11" x14ac:dyDescent="0.25">
      <c r="A110" s="3">
        <v>1</v>
      </c>
      <c r="B110" s="3" t="s">
        <v>255</v>
      </c>
      <c r="C110" s="3" t="s">
        <v>2044</v>
      </c>
      <c r="D110" s="3" t="s">
        <v>2045</v>
      </c>
      <c r="E110" s="3" t="s">
        <v>2046</v>
      </c>
      <c r="F110" t="s">
        <v>1725</v>
      </c>
      <c r="J110" t="s">
        <v>1939</v>
      </c>
      <c r="K110" t="s">
        <v>220</v>
      </c>
    </row>
    <row r="111" spans="1:11" x14ac:dyDescent="0.25">
      <c r="A111" s="3">
        <v>1</v>
      </c>
      <c r="B111" s="3" t="s">
        <v>256</v>
      </c>
      <c r="C111" s="3" t="s">
        <v>2047</v>
      </c>
      <c r="D111" s="3" t="s">
        <v>2048</v>
      </c>
      <c r="E111" s="3" t="s">
        <v>2049</v>
      </c>
      <c r="F111" t="s">
        <v>1689</v>
      </c>
      <c r="J111" t="s">
        <v>1942</v>
      </c>
      <c r="K111" t="s">
        <v>222</v>
      </c>
    </row>
    <row r="112" spans="1:11" x14ac:dyDescent="0.25">
      <c r="A112" s="3">
        <v>1</v>
      </c>
      <c r="B112" s="3" t="s">
        <v>257</v>
      </c>
      <c r="C112" s="3" t="s">
        <v>2050</v>
      </c>
      <c r="D112" s="3" t="s">
        <v>2051</v>
      </c>
      <c r="E112" s="3" t="s">
        <v>2052</v>
      </c>
      <c r="F112" t="s">
        <v>1832</v>
      </c>
      <c r="J112" t="s">
        <v>1945</v>
      </c>
      <c r="K112" t="s">
        <v>224</v>
      </c>
    </row>
    <row r="113" spans="1:11" x14ac:dyDescent="0.25">
      <c r="A113" s="3">
        <v>1</v>
      </c>
      <c r="B113" s="3" t="s">
        <v>258</v>
      </c>
      <c r="C113" s="3" t="s">
        <v>2053</v>
      </c>
      <c r="D113" s="3" t="s">
        <v>2054</v>
      </c>
      <c r="E113" s="3" t="s">
        <v>2055</v>
      </c>
      <c r="F113" t="s">
        <v>2056</v>
      </c>
      <c r="J113" t="s">
        <v>1949</v>
      </c>
      <c r="K113" t="s">
        <v>225</v>
      </c>
    </row>
    <row r="114" spans="1:11" x14ac:dyDescent="0.25">
      <c r="A114" s="3">
        <v>1</v>
      </c>
      <c r="B114" s="3" t="s">
        <v>259</v>
      </c>
      <c r="C114" s="3" t="s">
        <v>2057</v>
      </c>
      <c r="D114" s="3" t="s">
        <v>2058</v>
      </c>
      <c r="E114" s="3" t="s">
        <v>2059</v>
      </c>
      <c r="F114" t="s">
        <v>2060</v>
      </c>
      <c r="J114" t="s">
        <v>1953</v>
      </c>
      <c r="K114" t="s">
        <v>227</v>
      </c>
    </row>
    <row r="115" spans="1:11" x14ac:dyDescent="0.25">
      <c r="A115" s="3">
        <v>1</v>
      </c>
      <c r="B115" s="3" t="s">
        <v>260</v>
      </c>
      <c r="C115" s="3" t="s">
        <v>2061</v>
      </c>
      <c r="D115" s="3" t="s">
        <v>2062</v>
      </c>
      <c r="E115" s="3" t="s">
        <v>2063</v>
      </c>
      <c r="F115" t="s">
        <v>2064</v>
      </c>
      <c r="J115" t="s">
        <v>1957</v>
      </c>
      <c r="K115" t="s">
        <v>229</v>
      </c>
    </row>
    <row r="116" spans="1:11" x14ac:dyDescent="0.25">
      <c r="A116" s="3">
        <v>1</v>
      </c>
      <c r="B116" s="3" t="s">
        <v>261</v>
      </c>
      <c r="C116" s="3" t="s">
        <v>2065</v>
      </c>
      <c r="D116" s="3" t="s">
        <v>2066</v>
      </c>
      <c r="E116" s="3" t="s">
        <v>2067</v>
      </c>
      <c r="F116" t="s">
        <v>1822</v>
      </c>
      <c r="J116" t="s">
        <v>1961</v>
      </c>
      <c r="K116" t="s">
        <v>230</v>
      </c>
    </row>
    <row r="117" spans="1:11" x14ac:dyDescent="0.25">
      <c r="A117" s="3">
        <v>1</v>
      </c>
      <c r="B117" s="3" t="s">
        <v>262</v>
      </c>
      <c r="C117" s="3" t="s">
        <v>2068</v>
      </c>
      <c r="D117" s="3" t="s">
        <v>2069</v>
      </c>
      <c r="E117" s="3" t="s">
        <v>2070</v>
      </c>
      <c r="F117" t="s">
        <v>1697</v>
      </c>
      <c r="J117" t="s">
        <v>12060</v>
      </c>
      <c r="K117" t="s">
        <v>13436</v>
      </c>
    </row>
    <row r="118" spans="1:11" x14ac:dyDescent="0.25">
      <c r="A118" s="3">
        <v>1</v>
      </c>
      <c r="B118" s="3" t="s">
        <v>263</v>
      </c>
      <c r="C118" s="3" t="s">
        <v>2071</v>
      </c>
      <c r="D118" s="3" t="s">
        <v>2072</v>
      </c>
      <c r="E118" s="3" t="s">
        <v>2073</v>
      </c>
      <c r="F118" t="s">
        <v>1689</v>
      </c>
      <c r="J118" t="s">
        <v>13003</v>
      </c>
      <c r="K118" t="s">
        <v>13437</v>
      </c>
    </row>
    <row r="119" spans="1:11" x14ac:dyDescent="0.25">
      <c r="A119" s="3">
        <v>1</v>
      </c>
      <c r="B119" s="3" t="s">
        <v>264</v>
      </c>
      <c r="C119" s="3" t="s">
        <v>2074</v>
      </c>
      <c r="D119" s="3" t="s">
        <v>2075</v>
      </c>
      <c r="E119" s="3" t="s">
        <v>2076</v>
      </c>
      <c r="F119" t="s">
        <v>1689</v>
      </c>
      <c r="J119" t="s">
        <v>1964</v>
      </c>
      <c r="K119" t="s">
        <v>231</v>
      </c>
    </row>
    <row r="120" spans="1:11" x14ac:dyDescent="0.25">
      <c r="A120" s="3">
        <v>1</v>
      </c>
      <c r="B120" s="3" t="s">
        <v>265</v>
      </c>
      <c r="C120" s="3" t="s">
        <v>2077</v>
      </c>
      <c r="D120" s="3" t="s">
        <v>2078</v>
      </c>
      <c r="E120" s="3" t="s">
        <v>2079</v>
      </c>
      <c r="F120" t="s">
        <v>1697</v>
      </c>
      <c r="J120" t="s">
        <v>1968</v>
      </c>
      <c r="K120" t="s">
        <v>232</v>
      </c>
    </row>
    <row r="121" spans="1:11" x14ac:dyDescent="0.25">
      <c r="A121" s="3">
        <v>1</v>
      </c>
      <c r="B121" s="3" t="s">
        <v>266</v>
      </c>
      <c r="C121" s="3" t="s">
        <v>2080</v>
      </c>
      <c r="D121" s="3" t="s">
        <v>2081</v>
      </c>
      <c r="E121" s="3" t="s">
        <v>2082</v>
      </c>
      <c r="F121" t="s">
        <v>1954</v>
      </c>
      <c r="J121" t="s">
        <v>7780</v>
      </c>
      <c r="K121" t="s">
        <v>233</v>
      </c>
    </row>
    <row r="122" spans="1:11" x14ac:dyDescent="0.25">
      <c r="A122" s="3">
        <v>1</v>
      </c>
      <c r="B122" s="3" t="s">
        <v>267</v>
      </c>
      <c r="C122" s="3" t="s">
        <v>2083</v>
      </c>
      <c r="D122" s="3" t="s">
        <v>2084</v>
      </c>
      <c r="E122" s="3" t="s">
        <v>2085</v>
      </c>
      <c r="F122" t="s">
        <v>1697</v>
      </c>
      <c r="J122" t="s">
        <v>7035</v>
      </c>
      <c r="K122" t="s">
        <v>13438</v>
      </c>
    </row>
    <row r="123" spans="1:11" x14ac:dyDescent="0.25">
      <c r="A123" s="3">
        <v>1</v>
      </c>
      <c r="B123" s="3" t="s">
        <v>268</v>
      </c>
      <c r="C123" s="3" t="s">
        <v>2086</v>
      </c>
      <c r="D123" s="3" t="s">
        <v>2087</v>
      </c>
      <c r="E123" s="3" t="s">
        <v>2088</v>
      </c>
      <c r="F123" t="s">
        <v>1697</v>
      </c>
      <c r="J123" t="s">
        <v>13004</v>
      </c>
      <c r="K123" t="s">
        <v>13439</v>
      </c>
    </row>
    <row r="124" spans="1:11" x14ac:dyDescent="0.25">
      <c r="A124" s="3">
        <v>1</v>
      </c>
      <c r="B124" s="3" t="s">
        <v>269</v>
      </c>
      <c r="C124" s="3" t="s">
        <v>2089</v>
      </c>
      <c r="D124" s="3" t="s">
        <v>2090</v>
      </c>
      <c r="E124" s="3" t="s">
        <v>2091</v>
      </c>
      <c r="F124" t="s">
        <v>1697</v>
      </c>
      <c r="J124" t="s">
        <v>13005</v>
      </c>
      <c r="K124" t="s">
        <v>13440</v>
      </c>
    </row>
    <row r="125" spans="1:11" x14ac:dyDescent="0.25">
      <c r="A125" s="3">
        <v>1</v>
      </c>
      <c r="B125" s="3" t="s">
        <v>270</v>
      </c>
      <c r="C125" s="3" t="s">
        <v>2092</v>
      </c>
      <c r="D125" s="3" t="s">
        <v>2093</v>
      </c>
      <c r="E125" s="3" t="s">
        <v>2094</v>
      </c>
      <c r="F125" t="s">
        <v>2095</v>
      </c>
      <c r="J125" t="s">
        <v>1975</v>
      </c>
      <c r="K125" t="s">
        <v>234</v>
      </c>
    </row>
    <row r="126" spans="1:11" x14ac:dyDescent="0.25">
      <c r="A126" s="3">
        <v>1</v>
      </c>
      <c r="B126" s="3" t="s">
        <v>271</v>
      </c>
      <c r="C126" s="3" t="s">
        <v>2096</v>
      </c>
      <c r="D126" s="3" t="s">
        <v>2097</v>
      </c>
      <c r="E126" s="3" t="s">
        <v>2098</v>
      </c>
      <c r="F126" t="s">
        <v>1689</v>
      </c>
      <c r="J126" t="s">
        <v>1978</v>
      </c>
      <c r="K126" t="s">
        <v>235</v>
      </c>
    </row>
    <row r="127" spans="1:11" x14ac:dyDescent="0.25">
      <c r="A127" s="3">
        <v>1</v>
      </c>
      <c r="B127" s="3" t="s">
        <v>272</v>
      </c>
      <c r="C127" s="3" t="s">
        <v>2099</v>
      </c>
      <c r="D127" s="3" t="s">
        <v>2100</v>
      </c>
      <c r="E127" s="3" t="s">
        <v>2101</v>
      </c>
      <c r="F127" t="s">
        <v>1689</v>
      </c>
      <c r="J127" t="s">
        <v>13006</v>
      </c>
      <c r="K127" t="s">
        <v>13441</v>
      </c>
    </row>
    <row r="128" spans="1:11" x14ac:dyDescent="0.25">
      <c r="A128" s="3">
        <v>1</v>
      </c>
      <c r="B128" s="3" t="s">
        <v>273</v>
      </c>
      <c r="C128" s="3" t="s">
        <v>2102</v>
      </c>
      <c r="D128" s="3" t="s">
        <v>2103</v>
      </c>
      <c r="E128" s="3" t="s">
        <v>2104</v>
      </c>
      <c r="F128" t="s">
        <v>2105</v>
      </c>
      <c r="J128" t="s">
        <v>7785</v>
      </c>
      <c r="K128" t="s">
        <v>13442</v>
      </c>
    </row>
    <row r="129" spans="1:11" x14ac:dyDescent="0.25">
      <c r="A129" s="3">
        <v>1</v>
      </c>
      <c r="B129" s="3" t="s">
        <v>274</v>
      </c>
      <c r="C129" s="3" t="s">
        <v>2106</v>
      </c>
      <c r="D129" s="3" t="s">
        <v>2107</v>
      </c>
      <c r="E129" s="3" t="s">
        <v>2108</v>
      </c>
      <c r="F129" t="s">
        <v>1697</v>
      </c>
      <c r="J129" t="s">
        <v>1982</v>
      </c>
      <c r="K129" t="s">
        <v>236</v>
      </c>
    </row>
    <row r="130" spans="1:11" x14ac:dyDescent="0.25">
      <c r="A130" s="3">
        <v>1</v>
      </c>
      <c r="B130" s="3" t="s">
        <v>275</v>
      </c>
      <c r="C130" s="3" t="s">
        <v>2109</v>
      </c>
      <c r="D130" s="3" t="s">
        <v>2110</v>
      </c>
      <c r="E130" s="3" t="s">
        <v>2111</v>
      </c>
      <c r="F130" t="s">
        <v>2112</v>
      </c>
      <c r="J130" t="s">
        <v>1985</v>
      </c>
      <c r="K130" t="s">
        <v>237</v>
      </c>
    </row>
    <row r="131" spans="1:11" x14ac:dyDescent="0.25">
      <c r="A131" s="3">
        <v>1</v>
      </c>
      <c r="B131" s="3" t="s">
        <v>276</v>
      </c>
      <c r="C131" s="3" t="s">
        <v>2113</v>
      </c>
      <c r="D131" s="3" t="s">
        <v>2114</v>
      </c>
      <c r="E131" s="3" t="s">
        <v>2115</v>
      </c>
      <c r="F131" t="s">
        <v>2116</v>
      </c>
      <c r="J131" t="s">
        <v>1989</v>
      </c>
      <c r="K131" t="s">
        <v>238</v>
      </c>
    </row>
    <row r="132" spans="1:11" x14ac:dyDescent="0.25">
      <c r="A132" s="3">
        <v>1</v>
      </c>
      <c r="B132" s="3" t="s">
        <v>277</v>
      </c>
      <c r="C132" s="3" t="s">
        <v>2117</v>
      </c>
      <c r="D132" s="3" t="s">
        <v>2118</v>
      </c>
      <c r="E132" s="3" t="s">
        <v>2119</v>
      </c>
      <c r="F132" t="s">
        <v>2120</v>
      </c>
      <c r="J132" t="s">
        <v>13007</v>
      </c>
      <c r="K132" t="s">
        <v>13443</v>
      </c>
    </row>
    <row r="133" spans="1:11" x14ac:dyDescent="0.25">
      <c r="A133" s="3">
        <v>1</v>
      </c>
      <c r="B133" s="3" t="s">
        <v>278</v>
      </c>
      <c r="C133" s="3" t="s">
        <v>2121</v>
      </c>
      <c r="D133" s="3" t="s">
        <v>2122</v>
      </c>
      <c r="E133" s="3" t="s">
        <v>2123</v>
      </c>
      <c r="F133" t="s">
        <v>2124</v>
      </c>
      <c r="J133" t="s">
        <v>1993</v>
      </c>
      <c r="K133" t="s">
        <v>239</v>
      </c>
    </row>
    <row r="134" spans="1:11" x14ac:dyDescent="0.25">
      <c r="A134" s="3">
        <v>1</v>
      </c>
      <c r="B134" s="3" t="s">
        <v>279</v>
      </c>
      <c r="C134" s="3" t="s">
        <v>2125</v>
      </c>
      <c r="D134" s="3" t="s">
        <v>2126</v>
      </c>
      <c r="E134" s="3" t="s">
        <v>2127</v>
      </c>
      <c r="F134" t="s">
        <v>1697</v>
      </c>
      <c r="J134" t="s">
        <v>1997</v>
      </c>
      <c r="K134" t="s">
        <v>240</v>
      </c>
    </row>
    <row r="135" spans="1:11" x14ac:dyDescent="0.25">
      <c r="A135" s="3">
        <v>1</v>
      </c>
      <c r="B135" s="3" t="s">
        <v>280</v>
      </c>
      <c r="C135" s="3" t="s">
        <v>2128</v>
      </c>
      <c r="D135" s="3" t="s">
        <v>2129</v>
      </c>
      <c r="E135" s="3" t="s">
        <v>2130</v>
      </c>
      <c r="F135" t="s">
        <v>2131</v>
      </c>
      <c r="J135" t="s">
        <v>2001</v>
      </c>
      <c r="K135" t="s">
        <v>241</v>
      </c>
    </row>
    <row r="136" spans="1:11" x14ac:dyDescent="0.25">
      <c r="A136" s="3">
        <v>1</v>
      </c>
      <c r="B136" s="3" t="s">
        <v>281</v>
      </c>
      <c r="C136" s="3" t="s">
        <v>2132</v>
      </c>
      <c r="D136" s="3" t="s">
        <v>2133</v>
      </c>
      <c r="E136" s="3" t="s">
        <v>2134</v>
      </c>
      <c r="F136" t="s">
        <v>2135</v>
      </c>
      <c r="J136" t="s">
        <v>2004</v>
      </c>
      <c r="K136" t="s">
        <v>242</v>
      </c>
    </row>
    <row r="137" spans="1:11" x14ac:dyDescent="0.25">
      <c r="A137" s="3">
        <v>1</v>
      </c>
      <c r="B137" s="3" t="s">
        <v>282</v>
      </c>
      <c r="C137" s="3" t="s">
        <v>2136</v>
      </c>
      <c r="D137" s="3" t="s">
        <v>2137</v>
      </c>
      <c r="E137" s="3" t="s">
        <v>2138</v>
      </c>
      <c r="F137" t="s">
        <v>2139</v>
      </c>
      <c r="J137" t="s">
        <v>13008</v>
      </c>
      <c r="K137" t="s">
        <v>13444</v>
      </c>
    </row>
    <row r="138" spans="1:11" x14ac:dyDescent="0.25">
      <c r="A138" s="3">
        <v>1</v>
      </c>
      <c r="B138" s="3" t="s">
        <v>283</v>
      </c>
      <c r="C138" s="3" t="s">
        <v>2140</v>
      </c>
      <c r="D138" s="3" t="s">
        <v>2141</v>
      </c>
      <c r="E138" s="3" t="s">
        <v>2142</v>
      </c>
      <c r="F138" t="s">
        <v>2143</v>
      </c>
      <c r="J138" t="s">
        <v>2007</v>
      </c>
      <c r="K138" t="s">
        <v>243</v>
      </c>
    </row>
    <row r="139" spans="1:11" x14ac:dyDescent="0.25">
      <c r="A139" s="3">
        <v>1</v>
      </c>
      <c r="B139" s="3" t="s">
        <v>284</v>
      </c>
      <c r="C139" s="3" t="s">
        <v>2144</v>
      </c>
      <c r="D139" s="3" t="s">
        <v>2145</v>
      </c>
      <c r="E139" s="3" t="s">
        <v>2146</v>
      </c>
      <c r="F139" t="s">
        <v>2147</v>
      </c>
      <c r="J139" t="s">
        <v>2011</v>
      </c>
      <c r="K139" t="s">
        <v>244</v>
      </c>
    </row>
    <row r="140" spans="1:11" x14ac:dyDescent="0.25">
      <c r="A140" s="3">
        <v>1</v>
      </c>
      <c r="B140" s="3" t="s">
        <v>285</v>
      </c>
      <c r="C140" s="3" t="s">
        <v>2148</v>
      </c>
      <c r="D140" s="3" t="s">
        <v>2149</v>
      </c>
      <c r="E140" s="3" t="s">
        <v>2150</v>
      </c>
      <c r="F140" t="s">
        <v>2151</v>
      </c>
      <c r="J140" t="s">
        <v>2014</v>
      </c>
      <c r="K140" t="s">
        <v>245</v>
      </c>
    </row>
    <row r="141" spans="1:11" x14ac:dyDescent="0.25">
      <c r="A141" s="3">
        <v>1</v>
      </c>
      <c r="B141" s="3" t="s">
        <v>286</v>
      </c>
      <c r="C141" s="3" t="s">
        <v>2152</v>
      </c>
      <c r="D141" s="3" t="s">
        <v>2153</v>
      </c>
      <c r="E141" s="3" t="s">
        <v>2154</v>
      </c>
      <c r="F141" t="s">
        <v>1697</v>
      </c>
      <c r="J141" t="s">
        <v>2017</v>
      </c>
      <c r="K141" t="s">
        <v>246</v>
      </c>
    </row>
    <row r="142" spans="1:11" x14ac:dyDescent="0.25">
      <c r="A142" s="3">
        <v>1</v>
      </c>
      <c r="B142" s="3" t="s">
        <v>287</v>
      </c>
      <c r="C142" s="3" t="s">
        <v>2155</v>
      </c>
      <c r="D142" s="3" t="s">
        <v>2156</v>
      </c>
      <c r="E142" s="3" t="s">
        <v>2157</v>
      </c>
      <c r="F142" t="s">
        <v>2158</v>
      </c>
      <c r="J142" t="s">
        <v>2020</v>
      </c>
      <c r="K142" t="s">
        <v>247</v>
      </c>
    </row>
    <row r="143" spans="1:11" x14ac:dyDescent="0.25">
      <c r="A143" s="3">
        <v>1</v>
      </c>
      <c r="B143" s="3" t="s">
        <v>288</v>
      </c>
      <c r="C143" s="3" t="s">
        <v>2159</v>
      </c>
      <c r="D143" s="3" t="s">
        <v>2160</v>
      </c>
      <c r="E143" s="3" t="s">
        <v>2161</v>
      </c>
      <c r="F143" t="s">
        <v>1697</v>
      </c>
      <c r="J143" t="s">
        <v>2023</v>
      </c>
      <c r="K143" t="s">
        <v>248</v>
      </c>
    </row>
    <row r="144" spans="1:11" x14ac:dyDescent="0.25">
      <c r="A144" s="3">
        <v>1</v>
      </c>
      <c r="B144" s="3" t="s">
        <v>289</v>
      </c>
      <c r="C144" s="3" t="s">
        <v>2162</v>
      </c>
      <c r="D144" s="3" t="s">
        <v>2163</v>
      </c>
      <c r="E144" s="3" t="s">
        <v>2164</v>
      </c>
      <c r="F144" t="s">
        <v>2165</v>
      </c>
      <c r="J144" t="s">
        <v>2026</v>
      </c>
      <c r="K144" t="s">
        <v>249</v>
      </c>
    </row>
    <row r="145" spans="1:11" x14ac:dyDescent="0.25">
      <c r="A145" s="3">
        <v>1</v>
      </c>
      <c r="B145" s="3" t="s">
        <v>54</v>
      </c>
      <c r="C145" s="3" t="s">
        <v>2166</v>
      </c>
      <c r="D145" s="3" t="s">
        <v>2167</v>
      </c>
      <c r="E145" s="3" t="s">
        <v>2168</v>
      </c>
      <c r="F145" t="s">
        <v>1689</v>
      </c>
      <c r="J145" t="s">
        <v>2029</v>
      </c>
      <c r="K145" t="s">
        <v>250</v>
      </c>
    </row>
    <row r="146" spans="1:11" x14ac:dyDescent="0.25">
      <c r="A146" s="3">
        <v>1</v>
      </c>
      <c r="B146" s="3" t="s">
        <v>290</v>
      </c>
      <c r="C146" s="3" t="s">
        <v>2169</v>
      </c>
      <c r="D146" s="3" t="s">
        <v>2170</v>
      </c>
      <c r="E146" s="3" t="s">
        <v>2171</v>
      </c>
      <c r="F146" t="s">
        <v>1689</v>
      </c>
      <c r="J146" t="s">
        <v>2032</v>
      </c>
      <c r="K146" t="s">
        <v>251</v>
      </c>
    </row>
    <row r="147" spans="1:11" x14ac:dyDescent="0.25">
      <c r="A147" s="3">
        <v>1</v>
      </c>
      <c r="B147" s="3" t="s">
        <v>291</v>
      </c>
      <c r="C147" s="3" t="s">
        <v>2172</v>
      </c>
      <c r="D147" s="3" t="s">
        <v>2173</v>
      </c>
      <c r="E147" s="3" t="s">
        <v>2174</v>
      </c>
      <c r="F147" t="s">
        <v>1697</v>
      </c>
      <c r="J147" t="s">
        <v>13009</v>
      </c>
      <c r="K147" t="s">
        <v>13445</v>
      </c>
    </row>
    <row r="148" spans="1:11" x14ac:dyDescent="0.25">
      <c r="A148" s="3">
        <v>1</v>
      </c>
      <c r="B148" s="3" t="s">
        <v>292</v>
      </c>
      <c r="C148" s="3" t="s">
        <v>2175</v>
      </c>
      <c r="D148" s="3" t="s">
        <v>2176</v>
      </c>
      <c r="E148" s="3" t="s">
        <v>2177</v>
      </c>
      <c r="F148" t="s">
        <v>1689</v>
      </c>
      <c r="J148" t="s">
        <v>13010</v>
      </c>
      <c r="K148" t="s">
        <v>13446</v>
      </c>
    </row>
    <row r="149" spans="1:11" x14ac:dyDescent="0.25">
      <c r="A149" s="3">
        <v>1</v>
      </c>
      <c r="B149" s="3" t="s">
        <v>293</v>
      </c>
      <c r="C149" s="3" t="s">
        <v>2178</v>
      </c>
      <c r="D149" s="3" t="s">
        <v>2179</v>
      </c>
      <c r="E149" s="3" t="s">
        <v>2180</v>
      </c>
      <c r="F149" t="s">
        <v>2181</v>
      </c>
      <c r="J149" t="s">
        <v>2035</v>
      </c>
      <c r="K149" t="s">
        <v>252</v>
      </c>
    </row>
    <row r="150" spans="1:11" x14ac:dyDescent="0.25">
      <c r="A150" s="3">
        <v>1</v>
      </c>
      <c r="B150" s="3" t="s">
        <v>294</v>
      </c>
      <c r="C150" s="3" t="s">
        <v>2182</v>
      </c>
      <c r="D150" s="3" t="s">
        <v>2183</v>
      </c>
      <c r="E150" s="3" t="s">
        <v>2184</v>
      </c>
      <c r="F150" t="s">
        <v>1697</v>
      </c>
      <c r="J150" t="s">
        <v>13011</v>
      </c>
      <c r="K150" t="s">
        <v>13447</v>
      </c>
    </row>
    <row r="151" spans="1:11" x14ac:dyDescent="0.25">
      <c r="A151" s="3">
        <v>2</v>
      </c>
      <c r="B151" s="3" t="s">
        <v>295</v>
      </c>
      <c r="C151" s="3" t="s">
        <v>2185</v>
      </c>
      <c r="D151" s="3" t="s">
        <v>2186</v>
      </c>
      <c r="E151" s="3" t="s">
        <v>2187</v>
      </c>
      <c r="F151" t="s">
        <v>1697</v>
      </c>
      <c r="J151" t="s">
        <v>2039</v>
      </c>
      <c r="K151" t="s">
        <v>253</v>
      </c>
    </row>
    <row r="152" spans="1:11" x14ac:dyDescent="0.25">
      <c r="A152" s="3">
        <v>2</v>
      </c>
      <c r="B152" s="3" t="s">
        <v>295</v>
      </c>
      <c r="C152" s="3" t="s">
        <v>2188</v>
      </c>
      <c r="D152" s="3" t="s">
        <v>2189</v>
      </c>
      <c r="E152" s="3" t="s">
        <v>2190</v>
      </c>
      <c r="F152" t="s">
        <v>1832</v>
      </c>
      <c r="J152" t="s">
        <v>2043</v>
      </c>
      <c r="K152" t="s">
        <v>254</v>
      </c>
    </row>
    <row r="153" spans="1:11" x14ac:dyDescent="0.25">
      <c r="A153" s="3">
        <v>1</v>
      </c>
      <c r="B153" s="3" t="s">
        <v>296</v>
      </c>
      <c r="C153" s="3" t="s">
        <v>2191</v>
      </c>
      <c r="D153" s="3" t="s">
        <v>2192</v>
      </c>
      <c r="E153" s="3" t="s">
        <v>2193</v>
      </c>
      <c r="F153" t="s">
        <v>2194</v>
      </c>
      <c r="J153" t="s">
        <v>2046</v>
      </c>
      <c r="K153" t="s">
        <v>255</v>
      </c>
    </row>
    <row r="154" spans="1:11" x14ac:dyDescent="0.25">
      <c r="A154" s="3">
        <v>1</v>
      </c>
      <c r="B154" s="3" t="s">
        <v>297</v>
      </c>
      <c r="C154" s="3" t="s">
        <v>2195</v>
      </c>
      <c r="D154" s="3" t="s">
        <v>2196</v>
      </c>
      <c r="E154" s="3" t="s">
        <v>2197</v>
      </c>
      <c r="F154" t="s">
        <v>2194</v>
      </c>
      <c r="J154" t="s">
        <v>2049</v>
      </c>
      <c r="K154" t="s">
        <v>256</v>
      </c>
    </row>
    <row r="155" spans="1:11" x14ac:dyDescent="0.25">
      <c r="A155" s="3">
        <v>1</v>
      </c>
      <c r="B155" s="3" t="s">
        <v>298</v>
      </c>
      <c r="C155" s="3" t="s">
        <v>2198</v>
      </c>
      <c r="D155" s="3" t="s">
        <v>2199</v>
      </c>
      <c r="E155" s="3" t="s">
        <v>2200</v>
      </c>
      <c r="F155" t="s">
        <v>1697</v>
      </c>
      <c r="J155" t="s">
        <v>2052</v>
      </c>
      <c r="K155" t="s">
        <v>257</v>
      </c>
    </row>
    <row r="156" spans="1:11" x14ac:dyDescent="0.25">
      <c r="A156" s="3">
        <v>1</v>
      </c>
      <c r="B156" s="3" t="s">
        <v>299</v>
      </c>
      <c r="C156" s="3" t="s">
        <v>2201</v>
      </c>
      <c r="D156" s="3" t="s">
        <v>2202</v>
      </c>
      <c r="E156" s="3" t="s">
        <v>2203</v>
      </c>
      <c r="F156" t="s">
        <v>1697</v>
      </c>
      <c r="J156" t="s">
        <v>13012</v>
      </c>
      <c r="K156" t="s">
        <v>13448</v>
      </c>
    </row>
    <row r="157" spans="1:11" x14ac:dyDescent="0.25">
      <c r="A157" s="3">
        <v>1</v>
      </c>
      <c r="B157" s="3" t="s">
        <v>300</v>
      </c>
      <c r="C157" s="3" t="s">
        <v>2204</v>
      </c>
      <c r="D157" s="3" t="s">
        <v>2205</v>
      </c>
      <c r="E157" s="3" t="s">
        <v>2206</v>
      </c>
      <c r="F157" t="s">
        <v>1689</v>
      </c>
      <c r="J157" t="s">
        <v>2055</v>
      </c>
      <c r="K157" t="s">
        <v>258</v>
      </c>
    </row>
    <row r="158" spans="1:11" x14ac:dyDescent="0.25">
      <c r="A158" s="3">
        <v>1</v>
      </c>
      <c r="B158" s="3" t="s">
        <v>301</v>
      </c>
      <c r="C158" s="3" t="s">
        <v>2207</v>
      </c>
      <c r="D158" s="3" t="s">
        <v>2208</v>
      </c>
      <c r="E158" s="3" t="s">
        <v>2209</v>
      </c>
      <c r="F158" t="s">
        <v>1689</v>
      </c>
      <c r="J158" t="s">
        <v>13013</v>
      </c>
      <c r="K158" t="s">
        <v>13449</v>
      </c>
    </row>
    <row r="159" spans="1:11" x14ac:dyDescent="0.25">
      <c r="A159" s="3">
        <v>1</v>
      </c>
      <c r="B159" s="3" t="s">
        <v>302</v>
      </c>
      <c r="C159" s="3" t="s">
        <v>2210</v>
      </c>
      <c r="D159" s="3" t="s">
        <v>2211</v>
      </c>
      <c r="E159" s="3" t="s">
        <v>2212</v>
      </c>
      <c r="F159" t="s">
        <v>2213</v>
      </c>
      <c r="J159" t="s">
        <v>2059</v>
      </c>
      <c r="K159" t="s">
        <v>259</v>
      </c>
    </row>
    <row r="160" spans="1:11" x14ac:dyDescent="0.25">
      <c r="A160" s="3">
        <v>1</v>
      </c>
      <c r="B160" s="3" t="s">
        <v>303</v>
      </c>
      <c r="C160" s="3" t="s">
        <v>2214</v>
      </c>
      <c r="D160" s="3" t="s">
        <v>2215</v>
      </c>
      <c r="E160" s="3" t="s">
        <v>2216</v>
      </c>
      <c r="F160" t="s">
        <v>2213</v>
      </c>
      <c r="J160" t="s">
        <v>2063</v>
      </c>
      <c r="K160" t="s">
        <v>260</v>
      </c>
    </row>
    <row r="161" spans="1:11" x14ac:dyDescent="0.25">
      <c r="A161" s="3">
        <v>1</v>
      </c>
      <c r="B161" s="3" t="s">
        <v>304</v>
      </c>
      <c r="C161" s="3" t="s">
        <v>2217</v>
      </c>
      <c r="D161" s="3" t="s">
        <v>2218</v>
      </c>
      <c r="E161" s="3" t="s">
        <v>2219</v>
      </c>
      <c r="F161" t="s">
        <v>1689</v>
      </c>
      <c r="J161" t="s">
        <v>2067</v>
      </c>
      <c r="K161" t="s">
        <v>261</v>
      </c>
    </row>
    <row r="162" spans="1:11" x14ac:dyDescent="0.25">
      <c r="A162" s="3">
        <v>1</v>
      </c>
      <c r="B162" s="3" t="s">
        <v>305</v>
      </c>
      <c r="C162" s="3" t="s">
        <v>2220</v>
      </c>
      <c r="D162" s="3" t="s">
        <v>2221</v>
      </c>
      <c r="E162" s="3" t="s">
        <v>2222</v>
      </c>
      <c r="F162" t="s">
        <v>2223</v>
      </c>
      <c r="J162" t="s">
        <v>13014</v>
      </c>
      <c r="K162" t="s">
        <v>13450</v>
      </c>
    </row>
    <row r="163" spans="1:11" x14ac:dyDescent="0.25">
      <c r="A163" s="3">
        <v>1</v>
      </c>
      <c r="B163" s="3" t="s">
        <v>306</v>
      </c>
      <c r="C163" s="3" t="s">
        <v>2224</v>
      </c>
      <c r="D163" s="3" t="s">
        <v>2225</v>
      </c>
      <c r="E163" s="3" t="s">
        <v>2226</v>
      </c>
      <c r="F163" t="s">
        <v>2227</v>
      </c>
      <c r="J163" t="s">
        <v>13015</v>
      </c>
      <c r="K163" t="s">
        <v>13451</v>
      </c>
    </row>
    <row r="164" spans="1:11" x14ac:dyDescent="0.25">
      <c r="A164" s="3">
        <v>1</v>
      </c>
      <c r="B164" s="3" t="s">
        <v>307</v>
      </c>
      <c r="C164" s="3" t="s">
        <v>2228</v>
      </c>
      <c r="D164" s="3" t="s">
        <v>2229</v>
      </c>
      <c r="E164" s="3" t="s">
        <v>2230</v>
      </c>
      <c r="F164" t="s">
        <v>2231</v>
      </c>
      <c r="J164" t="s">
        <v>2070</v>
      </c>
      <c r="K164" t="s">
        <v>262</v>
      </c>
    </row>
    <row r="165" spans="1:11" x14ac:dyDescent="0.25">
      <c r="A165" s="3">
        <v>1</v>
      </c>
      <c r="B165" s="3" t="s">
        <v>308</v>
      </c>
      <c r="C165" s="3" t="s">
        <v>2232</v>
      </c>
      <c r="D165" s="3" t="s">
        <v>2233</v>
      </c>
      <c r="E165" s="3" t="s">
        <v>2234</v>
      </c>
      <c r="F165" t="s">
        <v>1697</v>
      </c>
      <c r="J165" t="s">
        <v>2073</v>
      </c>
      <c r="K165" t="s">
        <v>263</v>
      </c>
    </row>
    <row r="166" spans="1:11" x14ac:dyDescent="0.25">
      <c r="A166" s="3">
        <v>1</v>
      </c>
      <c r="B166" s="3" t="s">
        <v>309</v>
      </c>
      <c r="C166" s="3" t="s">
        <v>2235</v>
      </c>
      <c r="D166" s="3" t="s">
        <v>2236</v>
      </c>
      <c r="E166" s="3" t="s">
        <v>2237</v>
      </c>
      <c r="F166" t="s">
        <v>2238</v>
      </c>
      <c r="J166" t="s">
        <v>2076</v>
      </c>
      <c r="K166" t="s">
        <v>264</v>
      </c>
    </row>
    <row r="167" spans="1:11" x14ac:dyDescent="0.25">
      <c r="A167" s="3">
        <v>1</v>
      </c>
      <c r="B167" s="3" t="s">
        <v>310</v>
      </c>
      <c r="C167" s="3" t="s">
        <v>2239</v>
      </c>
      <c r="D167" s="3" t="s">
        <v>2240</v>
      </c>
      <c r="E167" s="3" t="s">
        <v>2241</v>
      </c>
      <c r="F167" t="s">
        <v>2116</v>
      </c>
      <c r="J167" t="s">
        <v>2079</v>
      </c>
      <c r="K167" t="s">
        <v>265</v>
      </c>
    </row>
    <row r="168" spans="1:11" x14ac:dyDescent="0.25">
      <c r="A168" s="3">
        <v>1</v>
      </c>
      <c r="B168" s="3" t="s">
        <v>311</v>
      </c>
      <c r="C168" s="3" t="s">
        <v>2242</v>
      </c>
      <c r="D168" s="3" t="s">
        <v>2243</v>
      </c>
      <c r="E168" s="3" t="s">
        <v>2244</v>
      </c>
      <c r="F168" t="s">
        <v>1697</v>
      </c>
      <c r="J168" t="s">
        <v>2082</v>
      </c>
      <c r="K168" t="s">
        <v>266</v>
      </c>
    </row>
    <row r="169" spans="1:11" x14ac:dyDescent="0.25">
      <c r="A169" s="3">
        <v>1</v>
      </c>
      <c r="B169" s="3" t="s">
        <v>312</v>
      </c>
      <c r="C169" s="3" t="s">
        <v>2245</v>
      </c>
      <c r="D169" s="3" t="s">
        <v>2246</v>
      </c>
      <c r="E169" s="3" t="s">
        <v>2247</v>
      </c>
      <c r="F169" t="s">
        <v>2248</v>
      </c>
      <c r="J169" t="s">
        <v>2085</v>
      </c>
      <c r="K169" t="s">
        <v>267</v>
      </c>
    </row>
    <row r="170" spans="1:11" x14ac:dyDescent="0.25">
      <c r="A170" s="3">
        <v>1</v>
      </c>
      <c r="B170" s="3" t="s">
        <v>313</v>
      </c>
      <c r="C170" s="3" t="s">
        <v>2249</v>
      </c>
      <c r="D170" s="3" t="s">
        <v>2250</v>
      </c>
      <c r="E170" s="3" t="s">
        <v>2251</v>
      </c>
      <c r="F170" t="s">
        <v>2252</v>
      </c>
      <c r="J170" t="s">
        <v>7288</v>
      </c>
      <c r="K170" t="s">
        <v>268</v>
      </c>
    </row>
    <row r="171" spans="1:11" x14ac:dyDescent="0.25">
      <c r="A171" s="3">
        <v>1</v>
      </c>
      <c r="B171" s="3" t="s">
        <v>314</v>
      </c>
      <c r="C171" s="3" t="s">
        <v>2253</v>
      </c>
      <c r="D171" s="3" t="s">
        <v>2254</v>
      </c>
      <c r="E171" s="3" t="s">
        <v>2255</v>
      </c>
      <c r="F171" t="s">
        <v>2256</v>
      </c>
      <c r="J171" t="s">
        <v>2091</v>
      </c>
      <c r="K171" t="s">
        <v>269</v>
      </c>
    </row>
    <row r="172" spans="1:11" x14ac:dyDescent="0.25">
      <c r="A172" s="3">
        <v>1</v>
      </c>
      <c r="B172" s="3" t="s">
        <v>315</v>
      </c>
      <c r="C172" s="3" t="s">
        <v>2257</v>
      </c>
      <c r="D172" s="3" t="s">
        <v>2258</v>
      </c>
      <c r="E172" s="3" t="s">
        <v>2259</v>
      </c>
      <c r="F172" t="s">
        <v>2260</v>
      </c>
      <c r="J172" t="s">
        <v>2094</v>
      </c>
      <c r="K172" t="s">
        <v>270</v>
      </c>
    </row>
    <row r="173" spans="1:11" x14ac:dyDescent="0.25">
      <c r="A173" s="3">
        <v>1</v>
      </c>
      <c r="B173" s="3" t="s">
        <v>316</v>
      </c>
      <c r="C173" s="3" t="s">
        <v>2261</v>
      </c>
      <c r="D173" s="3" t="s">
        <v>2262</v>
      </c>
      <c r="E173" s="3" t="s">
        <v>2263</v>
      </c>
      <c r="F173" t="s">
        <v>2264</v>
      </c>
      <c r="J173" t="s">
        <v>2098</v>
      </c>
      <c r="K173" t="s">
        <v>271</v>
      </c>
    </row>
    <row r="174" spans="1:11" x14ac:dyDescent="0.25">
      <c r="A174" s="3">
        <v>1</v>
      </c>
      <c r="B174" s="3" t="s">
        <v>317</v>
      </c>
      <c r="C174" s="3" t="s">
        <v>2265</v>
      </c>
      <c r="D174" s="3" t="s">
        <v>2266</v>
      </c>
      <c r="E174" s="3" t="s">
        <v>2267</v>
      </c>
      <c r="F174" t="s">
        <v>2268</v>
      </c>
      <c r="J174" t="s">
        <v>2101</v>
      </c>
      <c r="K174" t="s">
        <v>272</v>
      </c>
    </row>
    <row r="175" spans="1:11" x14ac:dyDescent="0.25">
      <c r="A175" s="3">
        <v>1</v>
      </c>
      <c r="B175" s="3" t="s">
        <v>318</v>
      </c>
      <c r="C175" s="3" t="s">
        <v>2269</v>
      </c>
      <c r="D175" s="3" t="s">
        <v>2270</v>
      </c>
      <c r="E175" s="3" t="s">
        <v>2271</v>
      </c>
      <c r="F175" t="s">
        <v>1986</v>
      </c>
      <c r="J175" t="s">
        <v>13016</v>
      </c>
      <c r="K175" t="s">
        <v>13452</v>
      </c>
    </row>
    <row r="176" spans="1:11" x14ac:dyDescent="0.25">
      <c r="A176" s="3">
        <v>1</v>
      </c>
      <c r="B176" s="3" t="s">
        <v>319</v>
      </c>
      <c r="C176" s="3" t="s">
        <v>2272</v>
      </c>
      <c r="D176" s="3" t="s">
        <v>2273</v>
      </c>
      <c r="E176" s="3" t="s">
        <v>2274</v>
      </c>
      <c r="F176" t="s">
        <v>1693</v>
      </c>
      <c r="J176" t="s">
        <v>13017</v>
      </c>
      <c r="K176" t="s">
        <v>13453</v>
      </c>
    </row>
    <row r="177" spans="1:11" x14ac:dyDescent="0.25">
      <c r="A177" s="3">
        <v>1</v>
      </c>
      <c r="B177" s="3" t="s">
        <v>320</v>
      </c>
      <c r="C177" s="3" t="s">
        <v>2275</v>
      </c>
      <c r="D177" s="3" t="s">
        <v>2276</v>
      </c>
      <c r="E177" s="3" t="s">
        <v>2277</v>
      </c>
      <c r="F177" t="s">
        <v>1689</v>
      </c>
      <c r="J177" t="s">
        <v>7101</v>
      </c>
      <c r="K177" t="s">
        <v>13454</v>
      </c>
    </row>
    <row r="178" spans="1:11" x14ac:dyDescent="0.25">
      <c r="A178" s="3">
        <v>1</v>
      </c>
      <c r="B178" s="3" t="s">
        <v>321</v>
      </c>
      <c r="C178" s="3" t="s">
        <v>2278</v>
      </c>
      <c r="D178" s="3" t="s">
        <v>2279</v>
      </c>
      <c r="E178" s="3" t="s">
        <v>2280</v>
      </c>
      <c r="F178" t="s">
        <v>1689</v>
      </c>
      <c r="J178" t="s">
        <v>2104</v>
      </c>
      <c r="K178" t="s">
        <v>273</v>
      </c>
    </row>
    <row r="179" spans="1:11" x14ac:dyDescent="0.25">
      <c r="A179" s="3">
        <v>1</v>
      </c>
      <c r="B179" s="3" t="s">
        <v>322</v>
      </c>
      <c r="C179" s="3" t="s">
        <v>2281</v>
      </c>
      <c r="D179" s="3" t="s">
        <v>2282</v>
      </c>
      <c r="E179" s="3" t="s">
        <v>2283</v>
      </c>
      <c r="F179" t="s">
        <v>2284</v>
      </c>
      <c r="J179" t="s">
        <v>4209</v>
      </c>
      <c r="K179" t="s">
        <v>13455</v>
      </c>
    </row>
    <row r="180" spans="1:11" x14ac:dyDescent="0.25">
      <c r="A180" s="3">
        <v>2</v>
      </c>
      <c r="B180" s="3" t="s">
        <v>323</v>
      </c>
      <c r="C180" s="3" t="s">
        <v>2285</v>
      </c>
      <c r="D180" s="3" t="s">
        <v>2286</v>
      </c>
      <c r="E180" s="3" t="s">
        <v>2287</v>
      </c>
      <c r="F180" t="s">
        <v>1697</v>
      </c>
      <c r="J180" t="s">
        <v>2108</v>
      </c>
      <c r="K180" t="s">
        <v>274</v>
      </c>
    </row>
    <row r="181" spans="1:11" x14ac:dyDescent="0.25">
      <c r="A181" s="3">
        <v>2</v>
      </c>
      <c r="B181" s="3" t="s">
        <v>323</v>
      </c>
      <c r="C181" s="3" t="s">
        <v>2288</v>
      </c>
      <c r="D181" s="3" t="s">
        <v>2289</v>
      </c>
      <c r="E181" s="3" t="s">
        <v>2287</v>
      </c>
      <c r="F181" t="s">
        <v>1697</v>
      </c>
      <c r="J181" t="s">
        <v>13018</v>
      </c>
      <c r="K181" t="s">
        <v>13456</v>
      </c>
    </row>
    <row r="182" spans="1:11" x14ac:dyDescent="0.25">
      <c r="A182" s="3">
        <v>1</v>
      </c>
      <c r="B182" s="3" t="s">
        <v>324</v>
      </c>
      <c r="C182" s="3" t="s">
        <v>2290</v>
      </c>
      <c r="D182" s="3" t="s">
        <v>2291</v>
      </c>
      <c r="E182" s="3" t="s">
        <v>2292</v>
      </c>
      <c r="F182" t="s">
        <v>1697</v>
      </c>
      <c r="J182" t="s">
        <v>2111</v>
      </c>
      <c r="K182" t="s">
        <v>275</v>
      </c>
    </row>
    <row r="183" spans="1:11" x14ac:dyDescent="0.25">
      <c r="A183" s="3">
        <v>1</v>
      </c>
      <c r="B183" s="3" t="s">
        <v>325</v>
      </c>
      <c r="C183" s="3" t="s">
        <v>2293</v>
      </c>
      <c r="D183" s="3" t="s">
        <v>2294</v>
      </c>
      <c r="E183" s="3" t="s">
        <v>2295</v>
      </c>
      <c r="F183" t="s">
        <v>1697</v>
      </c>
      <c r="J183" t="s">
        <v>2115</v>
      </c>
      <c r="K183" t="s">
        <v>276</v>
      </c>
    </row>
    <row r="184" spans="1:11" x14ac:dyDescent="0.25">
      <c r="A184" s="3">
        <v>1</v>
      </c>
      <c r="B184" s="3" t="s">
        <v>326</v>
      </c>
      <c r="C184" s="3" t="s">
        <v>2296</v>
      </c>
      <c r="D184" s="3" t="s">
        <v>2297</v>
      </c>
      <c r="E184" s="3" t="s">
        <v>2298</v>
      </c>
      <c r="F184" t="s">
        <v>2299</v>
      </c>
      <c r="J184" t="s">
        <v>13019</v>
      </c>
      <c r="K184" t="s">
        <v>13457</v>
      </c>
    </row>
    <row r="185" spans="1:11" x14ac:dyDescent="0.25">
      <c r="A185" s="3">
        <v>1</v>
      </c>
      <c r="B185" s="3" t="s">
        <v>327</v>
      </c>
      <c r="C185" s="3" t="s">
        <v>2300</v>
      </c>
      <c r="D185" s="3" t="s">
        <v>2301</v>
      </c>
      <c r="E185" s="3" t="s">
        <v>2302</v>
      </c>
      <c r="F185" t="s">
        <v>1689</v>
      </c>
      <c r="J185" t="s">
        <v>13020</v>
      </c>
      <c r="K185" t="s">
        <v>13458</v>
      </c>
    </row>
    <row r="186" spans="1:11" x14ac:dyDescent="0.25">
      <c r="A186" s="3">
        <v>1</v>
      </c>
      <c r="B186" s="3" t="s">
        <v>328</v>
      </c>
      <c r="C186" s="3" t="s">
        <v>2303</v>
      </c>
      <c r="D186" s="3" t="s">
        <v>2304</v>
      </c>
      <c r="E186" s="3" t="s">
        <v>2305</v>
      </c>
      <c r="F186" t="s">
        <v>2306</v>
      </c>
      <c r="J186" t="s">
        <v>2119</v>
      </c>
      <c r="K186" t="s">
        <v>277</v>
      </c>
    </row>
    <row r="187" spans="1:11" x14ac:dyDescent="0.25">
      <c r="A187" s="3">
        <v>1</v>
      </c>
      <c r="B187" s="3" t="s">
        <v>329</v>
      </c>
      <c r="C187" s="3" t="s">
        <v>2307</v>
      </c>
      <c r="D187" s="3" t="s">
        <v>2308</v>
      </c>
      <c r="E187" s="3" t="s">
        <v>2309</v>
      </c>
      <c r="F187" t="s">
        <v>2306</v>
      </c>
      <c r="J187" t="s">
        <v>13021</v>
      </c>
      <c r="K187" t="s">
        <v>13459</v>
      </c>
    </row>
    <row r="188" spans="1:11" x14ac:dyDescent="0.25">
      <c r="A188" s="3">
        <v>1</v>
      </c>
      <c r="B188" s="3" t="s">
        <v>330</v>
      </c>
      <c r="C188" s="3" t="s">
        <v>2310</v>
      </c>
      <c r="D188" s="3" t="s">
        <v>2311</v>
      </c>
      <c r="E188" s="3" t="s">
        <v>2312</v>
      </c>
      <c r="F188" t="s">
        <v>1697</v>
      </c>
      <c r="J188" t="s">
        <v>2123</v>
      </c>
      <c r="K188" t="s">
        <v>278</v>
      </c>
    </row>
    <row r="189" spans="1:11" x14ac:dyDescent="0.25">
      <c r="A189" s="3">
        <v>1</v>
      </c>
      <c r="B189" s="3" t="s">
        <v>331</v>
      </c>
      <c r="C189" s="3" t="s">
        <v>2313</v>
      </c>
      <c r="D189" s="3" t="s">
        <v>2314</v>
      </c>
      <c r="E189" s="3" t="s">
        <v>2315</v>
      </c>
      <c r="F189" t="s">
        <v>2316</v>
      </c>
      <c r="J189" t="s">
        <v>2127</v>
      </c>
      <c r="K189" t="s">
        <v>279</v>
      </c>
    </row>
    <row r="190" spans="1:11" x14ac:dyDescent="0.25">
      <c r="A190" s="3">
        <v>1</v>
      </c>
      <c r="B190" s="3" t="s">
        <v>332</v>
      </c>
      <c r="C190" s="3" t="s">
        <v>2317</v>
      </c>
      <c r="D190" s="3" t="s">
        <v>2318</v>
      </c>
      <c r="E190" s="3" t="s">
        <v>2319</v>
      </c>
      <c r="F190" t="s">
        <v>2320</v>
      </c>
      <c r="J190" t="s">
        <v>2130</v>
      </c>
      <c r="K190" t="s">
        <v>280</v>
      </c>
    </row>
    <row r="191" spans="1:11" x14ac:dyDescent="0.25">
      <c r="A191" s="3">
        <v>1</v>
      </c>
      <c r="B191" s="3" t="s">
        <v>333</v>
      </c>
      <c r="C191" s="3" t="s">
        <v>2321</v>
      </c>
      <c r="D191" s="3" t="s">
        <v>2322</v>
      </c>
      <c r="E191" s="3" t="s">
        <v>2323</v>
      </c>
      <c r="F191" t="s">
        <v>2324</v>
      </c>
      <c r="J191" t="s">
        <v>2134</v>
      </c>
      <c r="K191" t="s">
        <v>281</v>
      </c>
    </row>
    <row r="192" spans="1:11" x14ac:dyDescent="0.25">
      <c r="A192" s="3">
        <v>1</v>
      </c>
      <c r="B192" s="3" t="s">
        <v>334</v>
      </c>
      <c r="C192" s="3" t="s">
        <v>2325</v>
      </c>
      <c r="D192" s="3" t="s">
        <v>2326</v>
      </c>
      <c r="E192" s="3" t="s">
        <v>2327</v>
      </c>
      <c r="F192" t="s">
        <v>2328</v>
      </c>
      <c r="J192" t="s">
        <v>2138</v>
      </c>
      <c r="K192" t="s">
        <v>282</v>
      </c>
    </row>
    <row r="193" spans="1:11" x14ac:dyDescent="0.25">
      <c r="A193" s="3">
        <v>1</v>
      </c>
      <c r="B193" s="3" t="s">
        <v>335</v>
      </c>
      <c r="C193" s="3" t="s">
        <v>2329</v>
      </c>
      <c r="D193" s="3" t="s">
        <v>2330</v>
      </c>
      <c r="E193" s="3" t="s">
        <v>2331</v>
      </c>
      <c r="F193" t="s">
        <v>1697</v>
      </c>
      <c r="J193" t="s">
        <v>11575</v>
      </c>
      <c r="K193" t="s">
        <v>13460</v>
      </c>
    </row>
    <row r="194" spans="1:11" x14ac:dyDescent="0.25">
      <c r="A194" s="3">
        <v>1</v>
      </c>
      <c r="B194" s="3" t="s">
        <v>336</v>
      </c>
      <c r="C194" s="3" t="s">
        <v>2332</v>
      </c>
      <c r="D194" s="3" t="s">
        <v>2333</v>
      </c>
      <c r="E194" s="3" t="s">
        <v>2334</v>
      </c>
      <c r="F194" t="s">
        <v>1697</v>
      </c>
      <c r="J194" t="s">
        <v>2142</v>
      </c>
      <c r="K194" t="s">
        <v>283</v>
      </c>
    </row>
    <row r="195" spans="1:11" x14ac:dyDescent="0.25">
      <c r="A195" s="3">
        <v>1</v>
      </c>
      <c r="B195" s="3" t="s">
        <v>337</v>
      </c>
      <c r="C195" s="3" t="s">
        <v>2335</v>
      </c>
      <c r="D195" s="3" t="s">
        <v>2336</v>
      </c>
      <c r="E195" s="3" t="s">
        <v>2337</v>
      </c>
      <c r="F195" t="s">
        <v>1697</v>
      </c>
      <c r="J195" t="s">
        <v>13022</v>
      </c>
      <c r="K195" t="s">
        <v>13461</v>
      </c>
    </row>
    <row r="196" spans="1:11" x14ac:dyDescent="0.25">
      <c r="A196" s="3">
        <v>1</v>
      </c>
      <c r="B196" s="3" t="s">
        <v>338</v>
      </c>
      <c r="C196" s="3" t="s">
        <v>2338</v>
      </c>
      <c r="D196" s="3" t="s">
        <v>2339</v>
      </c>
      <c r="E196" s="3" t="s">
        <v>2340</v>
      </c>
      <c r="F196" t="s">
        <v>1697</v>
      </c>
      <c r="J196" t="s">
        <v>2146</v>
      </c>
      <c r="K196" t="s">
        <v>284</v>
      </c>
    </row>
    <row r="197" spans="1:11" x14ac:dyDescent="0.25">
      <c r="A197" s="3">
        <v>1</v>
      </c>
      <c r="B197" s="3" t="s">
        <v>339</v>
      </c>
      <c r="C197" s="3" t="s">
        <v>2341</v>
      </c>
      <c r="D197" s="3" t="s">
        <v>2342</v>
      </c>
      <c r="E197" s="3" t="s">
        <v>2343</v>
      </c>
      <c r="F197" t="s">
        <v>1697</v>
      </c>
      <c r="J197" t="s">
        <v>12329</v>
      </c>
      <c r="K197" t="s">
        <v>285</v>
      </c>
    </row>
    <row r="198" spans="1:11" x14ac:dyDescent="0.25">
      <c r="A198" s="3">
        <v>1</v>
      </c>
      <c r="B198" s="3" t="s">
        <v>340</v>
      </c>
      <c r="C198" s="3" t="s">
        <v>2344</v>
      </c>
      <c r="D198" s="3" t="s">
        <v>2345</v>
      </c>
      <c r="E198" s="3" t="s">
        <v>2346</v>
      </c>
      <c r="F198" t="s">
        <v>2347</v>
      </c>
      <c r="J198" t="s">
        <v>2154</v>
      </c>
      <c r="K198" t="s">
        <v>286</v>
      </c>
    </row>
    <row r="199" spans="1:11" x14ac:dyDescent="0.25">
      <c r="A199" s="3">
        <v>1</v>
      </c>
      <c r="B199" s="3" t="s">
        <v>341</v>
      </c>
      <c r="C199" s="3" t="s">
        <v>2348</v>
      </c>
      <c r="D199" s="3" t="s">
        <v>2349</v>
      </c>
      <c r="E199" s="3" t="s">
        <v>2350</v>
      </c>
      <c r="F199" t="s">
        <v>1689</v>
      </c>
      <c r="J199" t="s">
        <v>2157</v>
      </c>
      <c r="K199" t="s">
        <v>287</v>
      </c>
    </row>
    <row r="200" spans="1:11" x14ac:dyDescent="0.25">
      <c r="A200" s="3">
        <v>1</v>
      </c>
      <c r="B200" s="3" t="s">
        <v>342</v>
      </c>
      <c r="C200" s="3" t="s">
        <v>2351</v>
      </c>
      <c r="D200" s="3" t="s">
        <v>2352</v>
      </c>
      <c r="E200" s="3" t="s">
        <v>2353</v>
      </c>
      <c r="F200" t="s">
        <v>2354</v>
      </c>
      <c r="J200" t="s">
        <v>2161</v>
      </c>
      <c r="K200" t="s">
        <v>288</v>
      </c>
    </row>
    <row r="201" spans="1:11" x14ac:dyDescent="0.25">
      <c r="A201" s="3">
        <v>1</v>
      </c>
      <c r="B201" s="3" t="s">
        <v>343</v>
      </c>
      <c r="C201" s="3" t="s">
        <v>2355</v>
      </c>
      <c r="D201" s="3" t="s">
        <v>2356</v>
      </c>
      <c r="E201" s="3" t="s">
        <v>2357</v>
      </c>
      <c r="F201" t="s">
        <v>2354</v>
      </c>
      <c r="J201" t="s">
        <v>2164</v>
      </c>
      <c r="K201" t="s">
        <v>289</v>
      </c>
    </row>
    <row r="202" spans="1:11" x14ac:dyDescent="0.25">
      <c r="A202" s="3">
        <v>1</v>
      </c>
      <c r="B202" s="3" t="s">
        <v>344</v>
      </c>
      <c r="C202" s="3" t="s">
        <v>2358</v>
      </c>
      <c r="D202" s="3" t="s">
        <v>2359</v>
      </c>
      <c r="E202" s="3" t="s">
        <v>2360</v>
      </c>
      <c r="F202" t="s">
        <v>2354</v>
      </c>
      <c r="J202" t="s">
        <v>2168</v>
      </c>
      <c r="K202" t="s">
        <v>54</v>
      </c>
    </row>
    <row r="203" spans="1:11" x14ac:dyDescent="0.25">
      <c r="A203" s="3">
        <v>1</v>
      </c>
      <c r="B203" s="3" t="s">
        <v>345</v>
      </c>
      <c r="C203" s="3" t="s">
        <v>2361</v>
      </c>
      <c r="D203" s="3" t="s">
        <v>2362</v>
      </c>
      <c r="E203" s="3" t="s">
        <v>2363</v>
      </c>
      <c r="F203" t="s">
        <v>2364</v>
      </c>
      <c r="J203" t="s">
        <v>2171</v>
      </c>
      <c r="K203" t="s">
        <v>290</v>
      </c>
    </row>
    <row r="204" spans="1:11" x14ac:dyDescent="0.25">
      <c r="A204" s="3">
        <v>1</v>
      </c>
      <c r="B204" s="3" t="s">
        <v>346</v>
      </c>
      <c r="C204" s="3" t="s">
        <v>2365</v>
      </c>
      <c r="D204" s="3" t="s">
        <v>2366</v>
      </c>
      <c r="E204" s="3" t="s">
        <v>2367</v>
      </c>
      <c r="F204" t="s">
        <v>2368</v>
      </c>
      <c r="J204" t="s">
        <v>2174</v>
      </c>
      <c r="K204" t="s">
        <v>291</v>
      </c>
    </row>
    <row r="205" spans="1:11" x14ac:dyDescent="0.25">
      <c r="A205" s="3">
        <v>1</v>
      </c>
      <c r="B205" s="3" t="s">
        <v>347</v>
      </c>
      <c r="C205" s="3" t="s">
        <v>2369</v>
      </c>
      <c r="D205" s="3" t="s">
        <v>2370</v>
      </c>
      <c r="E205" s="3" t="s">
        <v>2371</v>
      </c>
      <c r="F205" t="s">
        <v>2372</v>
      </c>
      <c r="J205" t="s">
        <v>2177</v>
      </c>
      <c r="K205" t="s">
        <v>292</v>
      </c>
    </row>
    <row r="206" spans="1:11" x14ac:dyDescent="0.25">
      <c r="A206" s="3">
        <v>1</v>
      </c>
      <c r="B206" s="3" t="s">
        <v>348</v>
      </c>
      <c r="C206" s="3" t="s">
        <v>2373</v>
      </c>
      <c r="D206" s="3" t="s">
        <v>2374</v>
      </c>
      <c r="E206" s="3" t="s">
        <v>2375</v>
      </c>
      <c r="F206" t="s">
        <v>2376</v>
      </c>
      <c r="J206" t="s">
        <v>2180</v>
      </c>
      <c r="K206" t="s">
        <v>293</v>
      </c>
    </row>
    <row r="207" spans="1:11" x14ac:dyDescent="0.25">
      <c r="A207" s="3">
        <v>1</v>
      </c>
      <c r="B207" s="3" t="s">
        <v>349</v>
      </c>
      <c r="C207" s="3" t="s">
        <v>2377</v>
      </c>
      <c r="D207" s="3" t="s">
        <v>2378</v>
      </c>
      <c r="E207" s="3" t="s">
        <v>2379</v>
      </c>
      <c r="F207" t="s">
        <v>1697</v>
      </c>
      <c r="J207" t="s">
        <v>13023</v>
      </c>
      <c r="K207" t="s">
        <v>13462</v>
      </c>
    </row>
    <row r="208" spans="1:11" x14ac:dyDescent="0.25">
      <c r="A208" s="3">
        <v>2</v>
      </c>
      <c r="B208" s="3" t="s">
        <v>350</v>
      </c>
      <c r="C208" s="3" t="s">
        <v>2380</v>
      </c>
      <c r="D208" s="3" t="s">
        <v>2381</v>
      </c>
      <c r="E208" s="3" t="s">
        <v>2382</v>
      </c>
      <c r="F208" t="s">
        <v>2383</v>
      </c>
      <c r="J208" t="s">
        <v>2184</v>
      </c>
      <c r="K208" t="s">
        <v>294</v>
      </c>
    </row>
    <row r="209" spans="1:11" x14ac:dyDescent="0.25">
      <c r="A209" s="3">
        <v>2</v>
      </c>
      <c r="B209" s="3" t="s">
        <v>350</v>
      </c>
      <c r="C209" s="3" t="s">
        <v>2384</v>
      </c>
      <c r="D209" s="3" t="s">
        <v>2385</v>
      </c>
      <c r="E209" s="3" t="s">
        <v>2382</v>
      </c>
      <c r="F209" t="s">
        <v>2383</v>
      </c>
      <c r="J209" t="s">
        <v>13024</v>
      </c>
      <c r="K209" t="s">
        <v>13463</v>
      </c>
    </row>
    <row r="210" spans="1:11" x14ac:dyDescent="0.25">
      <c r="A210" s="3">
        <v>1</v>
      </c>
      <c r="B210" s="3" t="s">
        <v>351</v>
      </c>
      <c r="C210" s="3" t="s">
        <v>2386</v>
      </c>
      <c r="D210" s="3" t="s">
        <v>2387</v>
      </c>
      <c r="E210" s="3" t="s">
        <v>2388</v>
      </c>
      <c r="F210" t="s">
        <v>2389</v>
      </c>
      <c r="J210" t="s">
        <v>2187</v>
      </c>
      <c r="K210" t="s">
        <v>295</v>
      </c>
    </row>
    <row r="211" spans="1:11" x14ac:dyDescent="0.25">
      <c r="A211" s="3">
        <v>1</v>
      </c>
      <c r="B211" s="3" t="s">
        <v>352</v>
      </c>
      <c r="C211" s="3" t="s">
        <v>2390</v>
      </c>
      <c r="D211" s="3" t="s">
        <v>2391</v>
      </c>
      <c r="E211" s="3" t="s">
        <v>2392</v>
      </c>
      <c r="F211" t="s">
        <v>1697</v>
      </c>
      <c r="J211" t="s">
        <v>2190</v>
      </c>
      <c r="K211" t="s">
        <v>295</v>
      </c>
    </row>
    <row r="212" spans="1:11" x14ac:dyDescent="0.25">
      <c r="A212" s="3">
        <v>1</v>
      </c>
      <c r="B212" s="3" t="s">
        <v>353</v>
      </c>
      <c r="C212" s="3" t="s">
        <v>2393</v>
      </c>
      <c r="D212" s="3" t="s">
        <v>2394</v>
      </c>
      <c r="E212" s="3" t="s">
        <v>2395</v>
      </c>
      <c r="F212" t="s">
        <v>1697</v>
      </c>
      <c r="J212" t="s">
        <v>2193</v>
      </c>
      <c r="K212" t="s">
        <v>296</v>
      </c>
    </row>
    <row r="213" spans="1:11" x14ac:dyDescent="0.25">
      <c r="A213" s="3">
        <v>1</v>
      </c>
      <c r="B213" s="3" t="s">
        <v>354</v>
      </c>
      <c r="C213" s="3" t="s">
        <v>2396</v>
      </c>
      <c r="D213" s="3" t="s">
        <v>2397</v>
      </c>
      <c r="E213" s="3" t="s">
        <v>2398</v>
      </c>
      <c r="F213" t="s">
        <v>1697</v>
      </c>
      <c r="J213" t="s">
        <v>2197</v>
      </c>
      <c r="K213" t="s">
        <v>297</v>
      </c>
    </row>
    <row r="214" spans="1:11" x14ac:dyDescent="0.25">
      <c r="A214" s="3">
        <v>2</v>
      </c>
      <c r="B214" s="3" t="s">
        <v>355</v>
      </c>
      <c r="C214" s="3" t="s">
        <v>2399</v>
      </c>
      <c r="D214" s="3" t="s">
        <v>2400</v>
      </c>
      <c r="E214" s="3" t="s">
        <v>2401</v>
      </c>
      <c r="F214" t="s">
        <v>1689</v>
      </c>
      <c r="J214" t="s">
        <v>2200</v>
      </c>
      <c r="K214" t="s">
        <v>298</v>
      </c>
    </row>
    <row r="215" spans="1:11" x14ac:dyDescent="0.25">
      <c r="A215" s="3">
        <v>2</v>
      </c>
      <c r="B215" s="3" t="s">
        <v>355</v>
      </c>
      <c r="C215" s="3" t="s">
        <v>2402</v>
      </c>
      <c r="D215" s="3" t="s">
        <v>2403</v>
      </c>
      <c r="E215" s="3" t="s">
        <v>2404</v>
      </c>
      <c r="F215" t="s">
        <v>2405</v>
      </c>
      <c r="J215" t="s">
        <v>10719</v>
      </c>
      <c r="K215" t="s">
        <v>13464</v>
      </c>
    </row>
    <row r="216" spans="1:11" x14ac:dyDescent="0.25">
      <c r="A216" s="3">
        <v>1</v>
      </c>
      <c r="B216" s="3" t="s">
        <v>356</v>
      </c>
      <c r="C216" s="3" t="s">
        <v>2406</v>
      </c>
      <c r="D216" s="3" t="s">
        <v>2407</v>
      </c>
      <c r="E216" s="3" t="s">
        <v>2408</v>
      </c>
      <c r="F216" t="s">
        <v>2409</v>
      </c>
      <c r="J216" t="s">
        <v>13025</v>
      </c>
      <c r="K216" t="s">
        <v>13465</v>
      </c>
    </row>
    <row r="217" spans="1:11" x14ac:dyDescent="0.25">
      <c r="A217" s="3">
        <v>1</v>
      </c>
      <c r="B217" s="3" t="s">
        <v>357</v>
      </c>
      <c r="C217" s="3" t="s">
        <v>2410</v>
      </c>
      <c r="D217" s="3" t="s">
        <v>2411</v>
      </c>
      <c r="E217" s="3" t="s">
        <v>2412</v>
      </c>
      <c r="F217" t="s">
        <v>1697</v>
      </c>
      <c r="J217" t="s">
        <v>2203</v>
      </c>
      <c r="K217" t="s">
        <v>299</v>
      </c>
    </row>
    <row r="218" spans="1:11" x14ac:dyDescent="0.25">
      <c r="A218" s="3">
        <v>1</v>
      </c>
      <c r="B218" s="3" t="s">
        <v>358</v>
      </c>
      <c r="C218" s="3" t="s">
        <v>2413</v>
      </c>
      <c r="D218" s="3" t="s">
        <v>2414</v>
      </c>
      <c r="E218" s="3" t="s">
        <v>2415</v>
      </c>
      <c r="F218" t="s">
        <v>1815</v>
      </c>
      <c r="J218" t="s">
        <v>13026</v>
      </c>
      <c r="K218" t="s">
        <v>13466</v>
      </c>
    </row>
    <row r="219" spans="1:11" x14ac:dyDescent="0.25">
      <c r="A219" s="3">
        <v>1</v>
      </c>
      <c r="B219" s="3" t="s">
        <v>359</v>
      </c>
      <c r="C219" s="3" t="s">
        <v>2416</v>
      </c>
      <c r="D219" s="3" t="s">
        <v>2417</v>
      </c>
      <c r="E219" s="3" t="s">
        <v>2418</v>
      </c>
      <c r="F219" t="s">
        <v>1759</v>
      </c>
      <c r="J219" t="s">
        <v>2206</v>
      </c>
      <c r="K219" t="s">
        <v>300</v>
      </c>
    </row>
    <row r="220" spans="1:11" x14ac:dyDescent="0.25">
      <c r="A220" s="3">
        <v>1</v>
      </c>
      <c r="B220" s="3" t="s">
        <v>360</v>
      </c>
      <c r="C220" s="3" t="s">
        <v>2419</v>
      </c>
      <c r="D220" s="3" t="s">
        <v>2420</v>
      </c>
      <c r="E220" s="3" t="s">
        <v>2421</v>
      </c>
      <c r="F220" t="s">
        <v>1689</v>
      </c>
      <c r="J220" t="s">
        <v>2209</v>
      </c>
      <c r="K220" t="s">
        <v>301</v>
      </c>
    </row>
    <row r="221" spans="1:11" x14ac:dyDescent="0.25">
      <c r="A221" s="3">
        <v>1</v>
      </c>
      <c r="B221" s="3" t="s">
        <v>361</v>
      </c>
      <c r="C221" s="3" t="s">
        <v>2422</v>
      </c>
      <c r="D221" s="3" t="s">
        <v>2423</v>
      </c>
      <c r="E221" s="3" t="s">
        <v>2424</v>
      </c>
      <c r="F221" t="s">
        <v>2425</v>
      </c>
      <c r="J221" t="s">
        <v>13027</v>
      </c>
      <c r="K221" t="s">
        <v>13467</v>
      </c>
    </row>
    <row r="222" spans="1:11" x14ac:dyDescent="0.25">
      <c r="A222" s="3">
        <v>1</v>
      </c>
      <c r="B222" s="3" t="s">
        <v>362</v>
      </c>
      <c r="C222" s="3" t="s">
        <v>2426</v>
      </c>
      <c r="D222" s="3" t="s">
        <v>2427</v>
      </c>
      <c r="E222" s="3" t="s">
        <v>2428</v>
      </c>
      <c r="F222" t="s">
        <v>2429</v>
      </c>
      <c r="J222" t="s">
        <v>2212</v>
      </c>
      <c r="K222" t="s">
        <v>302</v>
      </c>
    </row>
    <row r="223" spans="1:11" x14ac:dyDescent="0.25">
      <c r="A223" s="3">
        <v>1</v>
      </c>
      <c r="B223" s="3" t="s">
        <v>363</v>
      </c>
      <c r="C223" s="3" t="s">
        <v>2430</v>
      </c>
      <c r="D223" s="3" t="s">
        <v>2431</v>
      </c>
      <c r="E223" s="3" t="s">
        <v>2432</v>
      </c>
      <c r="F223" t="s">
        <v>1697</v>
      </c>
      <c r="J223" t="s">
        <v>2216</v>
      </c>
      <c r="K223" t="s">
        <v>303</v>
      </c>
    </row>
    <row r="224" spans="1:11" x14ac:dyDescent="0.25">
      <c r="A224" s="3">
        <v>1</v>
      </c>
      <c r="B224" s="3" t="s">
        <v>364</v>
      </c>
      <c r="C224" s="3" t="s">
        <v>2433</v>
      </c>
      <c r="D224" s="3" t="s">
        <v>2434</v>
      </c>
      <c r="E224" s="3" t="s">
        <v>2435</v>
      </c>
      <c r="F224" t="s">
        <v>1755</v>
      </c>
      <c r="J224" t="s">
        <v>2219</v>
      </c>
      <c r="K224" t="s">
        <v>304</v>
      </c>
    </row>
    <row r="225" spans="1:11" x14ac:dyDescent="0.25">
      <c r="A225" s="3">
        <v>1</v>
      </c>
      <c r="B225" s="3" t="s">
        <v>365</v>
      </c>
      <c r="C225" s="3" t="s">
        <v>2436</v>
      </c>
      <c r="D225" s="3" t="s">
        <v>2437</v>
      </c>
      <c r="E225" s="3" t="s">
        <v>2438</v>
      </c>
      <c r="F225" t="s">
        <v>2320</v>
      </c>
      <c r="J225" t="s">
        <v>2222</v>
      </c>
      <c r="K225" t="s">
        <v>305</v>
      </c>
    </row>
    <row r="226" spans="1:11" x14ac:dyDescent="0.25">
      <c r="A226" s="3">
        <v>1</v>
      </c>
      <c r="B226" s="3" t="s">
        <v>366</v>
      </c>
      <c r="C226" s="3" t="s">
        <v>2439</v>
      </c>
      <c r="D226" s="3" t="s">
        <v>2440</v>
      </c>
      <c r="E226" s="3" t="s">
        <v>2441</v>
      </c>
      <c r="F226" t="s">
        <v>2320</v>
      </c>
      <c r="J226" t="s">
        <v>2226</v>
      </c>
      <c r="K226" t="s">
        <v>306</v>
      </c>
    </row>
    <row r="227" spans="1:11" x14ac:dyDescent="0.25">
      <c r="A227" s="3">
        <v>1</v>
      </c>
      <c r="B227" s="3" t="s">
        <v>367</v>
      </c>
      <c r="C227" s="3" t="s">
        <v>2442</v>
      </c>
      <c r="D227" s="3" t="s">
        <v>2443</v>
      </c>
      <c r="E227" s="3" t="s">
        <v>2444</v>
      </c>
      <c r="F227" t="s">
        <v>2445</v>
      </c>
      <c r="J227" t="s">
        <v>2230</v>
      </c>
      <c r="K227" t="s">
        <v>307</v>
      </c>
    </row>
    <row r="228" spans="1:11" x14ac:dyDescent="0.25">
      <c r="A228" s="3">
        <v>1</v>
      </c>
      <c r="B228" s="3" t="s">
        <v>368</v>
      </c>
      <c r="C228" s="3" t="s">
        <v>2446</v>
      </c>
      <c r="D228" s="3" t="s">
        <v>2447</v>
      </c>
      <c r="E228" s="3" t="s">
        <v>2448</v>
      </c>
      <c r="F228" t="s">
        <v>2445</v>
      </c>
      <c r="J228" t="s">
        <v>2234</v>
      </c>
      <c r="K228" t="s">
        <v>308</v>
      </c>
    </row>
    <row r="229" spans="1:11" x14ac:dyDescent="0.25">
      <c r="A229" s="3">
        <v>1</v>
      </c>
      <c r="B229" s="3" t="s">
        <v>369</v>
      </c>
      <c r="C229" s="3" t="s">
        <v>2449</v>
      </c>
      <c r="D229" s="3" t="s">
        <v>2450</v>
      </c>
      <c r="E229" s="3" t="s">
        <v>2451</v>
      </c>
      <c r="F229" t="s">
        <v>1697</v>
      </c>
      <c r="J229" t="s">
        <v>2237</v>
      </c>
      <c r="K229" t="s">
        <v>309</v>
      </c>
    </row>
    <row r="230" spans="1:11" x14ac:dyDescent="0.25">
      <c r="A230" s="3">
        <v>1</v>
      </c>
      <c r="B230" s="3" t="s">
        <v>370</v>
      </c>
      <c r="C230" s="3" t="s">
        <v>2452</v>
      </c>
      <c r="D230" s="3" t="s">
        <v>2453</v>
      </c>
      <c r="E230" s="3" t="s">
        <v>2454</v>
      </c>
      <c r="F230" t="s">
        <v>2383</v>
      </c>
      <c r="J230" t="s">
        <v>13028</v>
      </c>
      <c r="K230" t="s">
        <v>13468</v>
      </c>
    </row>
    <row r="231" spans="1:11" x14ac:dyDescent="0.25">
      <c r="A231" s="3">
        <v>1</v>
      </c>
      <c r="B231" s="3" t="s">
        <v>371</v>
      </c>
      <c r="C231" s="3" t="s">
        <v>2455</v>
      </c>
      <c r="D231" s="3" t="s">
        <v>2456</v>
      </c>
      <c r="E231" s="3" t="s">
        <v>2457</v>
      </c>
      <c r="F231" t="s">
        <v>1697</v>
      </c>
      <c r="J231" t="s">
        <v>2241</v>
      </c>
      <c r="K231" t="s">
        <v>310</v>
      </c>
    </row>
    <row r="232" spans="1:11" x14ac:dyDescent="0.25">
      <c r="A232" s="3">
        <v>1</v>
      </c>
      <c r="B232" s="3" t="s">
        <v>372</v>
      </c>
      <c r="C232" s="3" t="s">
        <v>2458</v>
      </c>
      <c r="D232" s="3" t="s">
        <v>2459</v>
      </c>
      <c r="E232" s="3" t="s">
        <v>2460</v>
      </c>
      <c r="F232" t="s">
        <v>2383</v>
      </c>
      <c r="J232" t="s">
        <v>2244</v>
      </c>
      <c r="K232" t="s">
        <v>311</v>
      </c>
    </row>
    <row r="233" spans="1:11" x14ac:dyDescent="0.25">
      <c r="A233" s="3">
        <v>1</v>
      </c>
      <c r="B233" s="3" t="s">
        <v>373</v>
      </c>
      <c r="C233" s="3" t="s">
        <v>2461</v>
      </c>
      <c r="D233" s="3" t="s">
        <v>2462</v>
      </c>
      <c r="E233" s="3" t="s">
        <v>2463</v>
      </c>
      <c r="F233" t="s">
        <v>1697</v>
      </c>
      <c r="J233" t="s">
        <v>2247</v>
      </c>
      <c r="K233" t="s">
        <v>312</v>
      </c>
    </row>
    <row r="234" spans="1:11" x14ac:dyDescent="0.25">
      <c r="A234" s="3">
        <v>1</v>
      </c>
      <c r="B234" s="3" t="s">
        <v>374</v>
      </c>
      <c r="C234" s="3" t="s">
        <v>2464</v>
      </c>
      <c r="D234" s="3" t="s">
        <v>2465</v>
      </c>
      <c r="E234" s="3" t="s">
        <v>2466</v>
      </c>
      <c r="F234" t="s">
        <v>2467</v>
      </c>
      <c r="J234" t="s">
        <v>2251</v>
      </c>
      <c r="K234" t="s">
        <v>313</v>
      </c>
    </row>
    <row r="235" spans="1:11" x14ac:dyDescent="0.25">
      <c r="A235" s="3">
        <v>1</v>
      </c>
      <c r="B235" s="3" t="s">
        <v>375</v>
      </c>
      <c r="C235" s="3" t="s">
        <v>2468</v>
      </c>
      <c r="D235" s="3" t="s">
        <v>2469</v>
      </c>
      <c r="E235" s="3" t="s">
        <v>2470</v>
      </c>
      <c r="F235" t="s">
        <v>1697</v>
      </c>
      <c r="J235" t="s">
        <v>13029</v>
      </c>
      <c r="K235" t="s">
        <v>13469</v>
      </c>
    </row>
    <row r="236" spans="1:11" x14ac:dyDescent="0.25">
      <c r="A236" s="3">
        <v>1</v>
      </c>
      <c r="B236" s="3" t="s">
        <v>376</v>
      </c>
      <c r="C236" s="3" t="s">
        <v>2471</v>
      </c>
      <c r="D236" s="3" t="s">
        <v>2472</v>
      </c>
      <c r="E236" s="3" t="s">
        <v>2473</v>
      </c>
      <c r="F236" t="s">
        <v>2213</v>
      </c>
      <c r="J236" t="s">
        <v>2255</v>
      </c>
      <c r="K236" t="s">
        <v>314</v>
      </c>
    </row>
    <row r="237" spans="1:11" x14ac:dyDescent="0.25">
      <c r="A237" s="3">
        <v>1</v>
      </c>
      <c r="B237" s="3" t="s">
        <v>377</v>
      </c>
      <c r="C237" s="3" t="s">
        <v>2474</v>
      </c>
      <c r="D237" s="3" t="s">
        <v>2475</v>
      </c>
      <c r="E237" s="3" t="s">
        <v>2476</v>
      </c>
      <c r="F237" t="s">
        <v>1689</v>
      </c>
      <c r="J237" t="s">
        <v>2259</v>
      </c>
      <c r="K237" t="s">
        <v>315</v>
      </c>
    </row>
    <row r="238" spans="1:11" x14ac:dyDescent="0.25">
      <c r="A238" s="3">
        <v>1</v>
      </c>
      <c r="B238" s="3" t="s">
        <v>378</v>
      </c>
      <c r="C238" s="3" t="s">
        <v>2477</v>
      </c>
      <c r="D238" s="3" t="s">
        <v>2478</v>
      </c>
      <c r="E238" s="3" t="s">
        <v>2479</v>
      </c>
      <c r="F238" t="s">
        <v>1697</v>
      </c>
      <c r="J238" t="s">
        <v>2263</v>
      </c>
      <c r="K238" t="s">
        <v>316</v>
      </c>
    </row>
    <row r="239" spans="1:11" x14ac:dyDescent="0.25">
      <c r="A239" s="3">
        <v>1</v>
      </c>
      <c r="B239" s="3" t="s">
        <v>379</v>
      </c>
      <c r="C239" s="3" t="s">
        <v>2480</v>
      </c>
      <c r="D239" s="3" t="s">
        <v>2481</v>
      </c>
      <c r="E239" s="3" t="s">
        <v>2482</v>
      </c>
      <c r="F239" t="s">
        <v>2284</v>
      </c>
      <c r="J239" t="s">
        <v>2267</v>
      </c>
      <c r="K239" t="s">
        <v>317</v>
      </c>
    </row>
    <row r="240" spans="1:11" x14ac:dyDescent="0.25">
      <c r="A240" s="3">
        <v>1</v>
      </c>
      <c r="B240" s="3" t="s">
        <v>380</v>
      </c>
      <c r="C240" s="3" t="s">
        <v>2483</v>
      </c>
      <c r="D240" s="3" t="s">
        <v>2484</v>
      </c>
      <c r="E240" s="3" t="s">
        <v>2485</v>
      </c>
      <c r="F240" t="s">
        <v>1990</v>
      </c>
      <c r="J240" t="s">
        <v>12746</v>
      </c>
      <c r="K240" t="s">
        <v>13470</v>
      </c>
    </row>
    <row r="241" spans="1:11" x14ac:dyDescent="0.25">
      <c r="A241" s="3">
        <v>1</v>
      </c>
      <c r="B241" s="3" t="s">
        <v>381</v>
      </c>
      <c r="C241" s="3" t="s">
        <v>2486</v>
      </c>
      <c r="D241" s="3" t="s">
        <v>2487</v>
      </c>
      <c r="E241" s="3" t="s">
        <v>2488</v>
      </c>
      <c r="F241" t="s">
        <v>1697</v>
      </c>
      <c r="J241" t="s">
        <v>2271</v>
      </c>
      <c r="K241" t="s">
        <v>318</v>
      </c>
    </row>
    <row r="242" spans="1:11" x14ac:dyDescent="0.25">
      <c r="A242" s="3">
        <v>1</v>
      </c>
      <c r="B242" s="3" t="s">
        <v>382</v>
      </c>
      <c r="C242" s="3" t="s">
        <v>2489</v>
      </c>
      <c r="D242" s="3" t="s">
        <v>2490</v>
      </c>
      <c r="E242" s="3" t="s">
        <v>2491</v>
      </c>
      <c r="F242" t="s">
        <v>2492</v>
      </c>
      <c r="J242" t="s">
        <v>2274</v>
      </c>
      <c r="K242" t="s">
        <v>319</v>
      </c>
    </row>
    <row r="243" spans="1:11" x14ac:dyDescent="0.25">
      <c r="A243" s="3">
        <v>1</v>
      </c>
      <c r="B243" s="3" t="s">
        <v>383</v>
      </c>
      <c r="C243" s="3" t="s">
        <v>2493</v>
      </c>
      <c r="D243" s="3" t="s">
        <v>2494</v>
      </c>
      <c r="E243" s="3" t="s">
        <v>2495</v>
      </c>
      <c r="F243" t="s">
        <v>1697</v>
      </c>
      <c r="J243" t="s">
        <v>2277</v>
      </c>
      <c r="K243" t="s">
        <v>320</v>
      </c>
    </row>
    <row r="244" spans="1:11" x14ac:dyDescent="0.25">
      <c r="A244" s="3">
        <v>1</v>
      </c>
      <c r="B244" s="3" t="s">
        <v>384</v>
      </c>
      <c r="C244" s="3" t="s">
        <v>2496</v>
      </c>
      <c r="D244" s="3" t="s">
        <v>2497</v>
      </c>
      <c r="E244" s="3" t="s">
        <v>2498</v>
      </c>
      <c r="F244" t="s">
        <v>2499</v>
      </c>
      <c r="J244" t="s">
        <v>2280</v>
      </c>
      <c r="K244" t="s">
        <v>321</v>
      </c>
    </row>
    <row r="245" spans="1:11" x14ac:dyDescent="0.25">
      <c r="A245" s="3">
        <v>1</v>
      </c>
      <c r="B245" s="3" t="s">
        <v>385</v>
      </c>
      <c r="C245" s="3" t="s">
        <v>2500</v>
      </c>
      <c r="D245" s="3" t="s">
        <v>2501</v>
      </c>
      <c r="E245" s="3" t="s">
        <v>2502</v>
      </c>
      <c r="F245" t="s">
        <v>1689</v>
      </c>
      <c r="J245" t="s">
        <v>2283</v>
      </c>
      <c r="K245" t="s">
        <v>322</v>
      </c>
    </row>
    <row r="246" spans="1:11" x14ac:dyDescent="0.25">
      <c r="A246" s="3">
        <v>1</v>
      </c>
      <c r="B246" s="3" t="s">
        <v>386</v>
      </c>
      <c r="C246" s="3" t="s">
        <v>2503</v>
      </c>
      <c r="D246" s="3" t="s">
        <v>2504</v>
      </c>
      <c r="E246" s="3" t="s">
        <v>2505</v>
      </c>
      <c r="F246" t="s">
        <v>1697</v>
      </c>
      <c r="J246" t="s">
        <v>2287</v>
      </c>
      <c r="K246" t="s">
        <v>323</v>
      </c>
    </row>
    <row r="247" spans="1:11" x14ac:dyDescent="0.25">
      <c r="A247" s="3">
        <v>1</v>
      </c>
      <c r="B247" s="3" t="s">
        <v>387</v>
      </c>
      <c r="C247" s="3" t="s">
        <v>2506</v>
      </c>
      <c r="D247" s="3" t="s">
        <v>2507</v>
      </c>
      <c r="E247" s="3" t="s">
        <v>2508</v>
      </c>
      <c r="F247" t="s">
        <v>2405</v>
      </c>
      <c r="J247" t="s">
        <v>13030</v>
      </c>
      <c r="K247" t="s">
        <v>13471</v>
      </c>
    </row>
    <row r="248" spans="1:11" x14ac:dyDescent="0.25">
      <c r="A248" s="3">
        <v>1</v>
      </c>
      <c r="B248" s="3" t="s">
        <v>388</v>
      </c>
      <c r="C248" s="3" t="s">
        <v>2509</v>
      </c>
      <c r="D248" s="3" t="s">
        <v>2510</v>
      </c>
      <c r="E248" s="3" t="s">
        <v>2511</v>
      </c>
      <c r="F248" t="s">
        <v>2512</v>
      </c>
      <c r="J248" t="s">
        <v>13031</v>
      </c>
      <c r="K248" t="s">
        <v>13472</v>
      </c>
    </row>
    <row r="249" spans="1:11" x14ac:dyDescent="0.25">
      <c r="A249" s="3">
        <v>1</v>
      </c>
      <c r="B249" s="3" t="s">
        <v>389</v>
      </c>
      <c r="C249" s="3" t="s">
        <v>2513</v>
      </c>
      <c r="D249" s="3" t="s">
        <v>2514</v>
      </c>
      <c r="E249" s="3" t="s">
        <v>2515</v>
      </c>
      <c r="F249" t="s">
        <v>1832</v>
      </c>
      <c r="J249" t="s">
        <v>6766</v>
      </c>
      <c r="K249" t="s">
        <v>13473</v>
      </c>
    </row>
    <row r="250" spans="1:11" x14ac:dyDescent="0.25">
      <c r="A250" s="3">
        <v>1</v>
      </c>
      <c r="B250" s="3" t="s">
        <v>390</v>
      </c>
      <c r="C250" s="3" t="s">
        <v>2516</v>
      </c>
      <c r="D250" s="3" t="s">
        <v>2517</v>
      </c>
      <c r="E250" s="3" t="s">
        <v>2518</v>
      </c>
      <c r="F250" t="s">
        <v>2383</v>
      </c>
      <c r="J250" t="s">
        <v>13032</v>
      </c>
      <c r="K250" t="s">
        <v>13474</v>
      </c>
    </row>
    <row r="251" spans="1:11" x14ac:dyDescent="0.25">
      <c r="A251" s="3">
        <v>1</v>
      </c>
      <c r="B251" s="3" t="s">
        <v>391</v>
      </c>
      <c r="C251" s="3" t="s">
        <v>2519</v>
      </c>
      <c r="D251" s="3" t="s">
        <v>2520</v>
      </c>
      <c r="E251" s="3" t="s">
        <v>2521</v>
      </c>
      <c r="F251" t="s">
        <v>2522</v>
      </c>
      <c r="J251" t="s">
        <v>2292</v>
      </c>
      <c r="K251" t="s">
        <v>324</v>
      </c>
    </row>
    <row r="252" spans="1:11" x14ac:dyDescent="0.25">
      <c r="A252" s="3">
        <v>1</v>
      </c>
      <c r="B252" s="3" t="s">
        <v>392</v>
      </c>
      <c r="C252" s="3" t="s">
        <v>2523</v>
      </c>
      <c r="D252" s="3" t="s">
        <v>2524</v>
      </c>
      <c r="E252" s="3" t="s">
        <v>2525</v>
      </c>
      <c r="F252" t="s">
        <v>2522</v>
      </c>
      <c r="J252" t="s">
        <v>2295</v>
      </c>
      <c r="K252" t="s">
        <v>325</v>
      </c>
    </row>
    <row r="253" spans="1:11" x14ac:dyDescent="0.25">
      <c r="A253" s="3">
        <v>1</v>
      </c>
      <c r="B253" s="3" t="s">
        <v>393</v>
      </c>
      <c r="C253" s="3" t="s">
        <v>1857</v>
      </c>
      <c r="D253" s="3" t="s">
        <v>2526</v>
      </c>
      <c r="E253" s="3" t="s">
        <v>2527</v>
      </c>
      <c r="F253" t="s">
        <v>2151</v>
      </c>
      <c r="J253" t="s">
        <v>13033</v>
      </c>
      <c r="K253" t="s">
        <v>13475</v>
      </c>
    </row>
    <row r="254" spans="1:11" x14ac:dyDescent="0.25">
      <c r="A254" s="3">
        <v>1</v>
      </c>
      <c r="B254" s="3" t="s">
        <v>394</v>
      </c>
      <c r="C254" s="3" t="s">
        <v>2528</v>
      </c>
      <c r="D254" s="3" t="s">
        <v>1888</v>
      </c>
      <c r="E254" s="3" t="s">
        <v>1888</v>
      </c>
      <c r="F254" t="s">
        <v>2151</v>
      </c>
      <c r="J254" t="s">
        <v>13034</v>
      </c>
      <c r="K254" t="s">
        <v>13476</v>
      </c>
    </row>
    <row r="255" spans="1:11" x14ac:dyDescent="0.25">
      <c r="A255" s="3">
        <v>1</v>
      </c>
      <c r="B255" s="3" t="s">
        <v>395</v>
      </c>
      <c r="C255" s="3" t="s">
        <v>2529</v>
      </c>
      <c r="D255" s="3" t="s">
        <v>2530</v>
      </c>
      <c r="E255" s="3" t="s">
        <v>2531</v>
      </c>
      <c r="F255" t="s">
        <v>2151</v>
      </c>
      <c r="J255" t="s">
        <v>13035</v>
      </c>
      <c r="K255" t="s">
        <v>13477</v>
      </c>
    </row>
    <row r="256" spans="1:11" x14ac:dyDescent="0.25">
      <c r="A256" s="3">
        <v>1</v>
      </c>
      <c r="B256" s="3" t="s">
        <v>396</v>
      </c>
      <c r="C256" s="3" t="s">
        <v>2532</v>
      </c>
      <c r="D256" s="3" t="s">
        <v>2533</v>
      </c>
      <c r="E256" s="3" t="s">
        <v>2534</v>
      </c>
      <c r="F256" t="s">
        <v>1875</v>
      </c>
      <c r="J256" t="s">
        <v>13036</v>
      </c>
      <c r="K256" t="s">
        <v>13478</v>
      </c>
    </row>
    <row r="257" spans="1:11" x14ac:dyDescent="0.25">
      <c r="A257" s="3">
        <v>1</v>
      </c>
      <c r="B257" s="3" t="s">
        <v>397</v>
      </c>
      <c r="C257" s="3" t="s">
        <v>2535</v>
      </c>
      <c r="D257" s="3" t="s">
        <v>2536</v>
      </c>
      <c r="E257" s="3" t="s">
        <v>2537</v>
      </c>
      <c r="F257" t="s">
        <v>1875</v>
      </c>
      <c r="J257" t="s">
        <v>2298</v>
      </c>
      <c r="K257" t="s">
        <v>326</v>
      </c>
    </row>
    <row r="258" spans="1:11" x14ac:dyDescent="0.25">
      <c r="A258" s="3">
        <v>1</v>
      </c>
      <c r="B258" s="3" t="s">
        <v>398</v>
      </c>
      <c r="C258" s="3" t="s">
        <v>2538</v>
      </c>
      <c r="D258" s="3" t="s">
        <v>2539</v>
      </c>
      <c r="E258" s="3" t="s">
        <v>2540</v>
      </c>
      <c r="F258" t="s">
        <v>1875</v>
      </c>
      <c r="J258" t="s">
        <v>2302</v>
      </c>
      <c r="K258" t="s">
        <v>327</v>
      </c>
    </row>
    <row r="259" spans="1:11" x14ac:dyDescent="0.25">
      <c r="A259" s="3">
        <v>1</v>
      </c>
      <c r="B259" s="3" t="s">
        <v>399</v>
      </c>
      <c r="C259" s="3" t="s">
        <v>2541</v>
      </c>
      <c r="D259" s="3" t="s">
        <v>2542</v>
      </c>
      <c r="E259" s="3" t="s">
        <v>2543</v>
      </c>
      <c r="F259" t="s">
        <v>1954</v>
      </c>
      <c r="J259" t="s">
        <v>2305</v>
      </c>
      <c r="K259" t="s">
        <v>328</v>
      </c>
    </row>
    <row r="260" spans="1:11" x14ac:dyDescent="0.25">
      <c r="A260" s="3">
        <v>1</v>
      </c>
      <c r="B260" s="3" t="s">
        <v>400</v>
      </c>
      <c r="C260" s="3" t="s">
        <v>2544</v>
      </c>
      <c r="D260" s="3" t="s">
        <v>2545</v>
      </c>
      <c r="E260" s="3" t="s">
        <v>2546</v>
      </c>
      <c r="F260" t="s">
        <v>1697</v>
      </c>
      <c r="J260" t="s">
        <v>2309</v>
      </c>
      <c r="K260" t="s">
        <v>329</v>
      </c>
    </row>
    <row r="261" spans="1:11" x14ac:dyDescent="0.25">
      <c r="A261" s="3">
        <v>1</v>
      </c>
      <c r="B261" s="3" t="s">
        <v>401</v>
      </c>
      <c r="C261" s="3" t="s">
        <v>2547</v>
      </c>
      <c r="D261" s="3" t="s">
        <v>2548</v>
      </c>
      <c r="E261" s="3" t="s">
        <v>2549</v>
      </c>
      <c r="F261" t="s">
        <v>1697</v>
      </c>
      <c r="J261" t="s">
        <v>2312</v>
      </c>
      <c r="K261" t="s">
        <v>330</v>
      </c>
    </row>
    <row r="262" spans="1:11" x14ac:dyDescent="0.25">
      <c r="A262" s="3">
        <v>1</v>
      </c>
      <c r="B262" s="3" t="s">
        <v>402</v>
      </c>
      <c r="C262" s="3" t="s">
        <v>2550</v>
      </c>
      <c r="D262" s="3" t="s">
        <v>2551</v>
      </c>
      <c r="E262" s="3" t="s">
        <v>2552</v>
      </c>
      <c r="F262" t="s">
        <v>1697</v>
      </c>
      <c r="J262" t="s">
        <v>10367</v>
      </c>
      <c r="K262" t="s">
        <v>13479</v>
      </c>
    </row>
    <row r="263" spans="1:11" x14ac:dyDescent="0.25">
      <c r="A263" s="3">
        <v>1</v>
      </c>
      <c r="B263" s="3" t="s">
        <v>403</v>
      </c>
      <c r="C263" s="3" t="s">
        <v>2553</v>
      </c>
      <c r="D263" s="3" t="s">
        <v>2554</v>
      </c>
      <c r="E263" s="3" t="s">
        <v>2555</v>
      </c>
      <c r="F263" t="s">
        <v>1697</v>
      </c>
      <c r="J263" t="s">
        <v>13037</v>
      </c>
      <c r="K263" t="s">
        <v>13480</v>
      </c>
    </row>
    <row r="264" spans="1:11" x14ac:dyDescent="0.25">
      <c r="A264" s="3">
        <v>1</v>
      </c>
      <c r="B264" s="3" t="s">
        <v>404</v>
      </c>
      <c r="C264" s="3" t="s">
        <v>2556</v>
      </c>
      <c r="D264" s="3" t="s">
        <v>2557</v>
      </c>
      <c r="E264" s="3" t="s">
        <v>2558</v>
      </c>
      <c r="F264" t="s">
        <v>1697</v>
      </c>
      <c r="J264" t="s">
        <v>2315</v>
      </c>
      <c r="K264" t="s">
        <v>331</v>
      </c>
    </row>
    <row r="265" spans="1:11" x14ac:dyDescent="0.25">
      <c r="A265" s="3">
        <v>1</v>
      </c>
      <c r="B265" s="3" t="s">
        <v>405</v>
      </c>
      <c r="C265" s="3" t="s">
        <v>2559</v>
      </c>
      <c r="D265" s="3" t="s">
        <v>2560</v>
      </c>
      <c r="E265" s="3" t="s">
        <v>2561</v>
      </c>
      <c r="F265" t="s">
        <v>2562</v>
      </c>
      <c r="J265" t="s">
        <v>13038</v>
      </c>
      <c r="K265" t="s">
        <v>13481</v>
      </c>
    </row>
    <row r="266" spans="1:11" x14ac:dyDescent="0.25">
      <c r="A266" s="3">
        <v>2</v>
      </c>
      <c r="B266" s="3" t="s">
        <v>406</v>
      </c>
      <c r="C266" s="3" t="s">
        <v>2563</v>
      </c>
      <c r="D266" s="3" t="s">
        <v>2564</v>
      </c>
      <c r="E266" s="3" t="s">
        <v>2565</v>
      </c>
      <c r="F266" t="s">
        <v>1697</v>
      </c>
      <c r="J266" t="s">
        <v>2319</v>
      </c>
      <c r="K266" t="s">
        <v>332</v>
      </c>
    </row>
    <row r="267" spans="1:11" x14ac:dyDescent="0.25">
      <c r="A267" s="3">
        <v>2</v>
      </c>
      <c r="B267" s="3" t="s">
        <v>406</v>
      </c>
      <c r="C267" s="3" t="s">
        <v>2566</v>
      </c>
      <c r="D267" s="3" t="s">
        <v>2567</v>
      </c>
      <c r="E267" s="3" t="s">
        <v>2568</v>
      </c>
      <c r="F267" t="s">
        <v>1759</v>
      </c>
      <c r="J267" t="s">
        <v>13039</v>
      </c>
      <c r="K267" t="s">
        <v>13482</v>
      </c>
    </row>
    <row r="268" spans="1:11" x14ac:dyDescent="0.25">
      <c r="A268" s="3">
        <v>1</v>
      </c>
      <c r="B268" s="3" t="s">
        <v>407</v>
      </c>
      <c r="C268" s="3" t="s">
        <v>2569</v>
      </c>
      <c r="D268" s="3" t="s">
        <v>2570</v>
      </c>
      <c r="E268" s="3" t="s">
        <v>2571</v>
      </c>
      <c r="F268" t="s">
        <v>1697</v>
      </c>
      <c r="J268" t="s">
        <v>8645</v>
      </c>
      <c r="K268" t="s">
        <v>13483</v>
      </c>
    </row>
    <row r="269" spans="1:11" x14ac:dyDescent="0.25">
      <c r="A269" s="3">
        <v>1</v>
      </c>
      <c r="B269" s="3" t="s">
        <v>408</v>
      </c>
      <c r="C269" s="3" t="s">
        <v>2572</v>
      </c>
      <c r="D269" s="3" t="s">
        <v>2573</v>
      </c>
      <c r="E269" s="3" t="s">
        <v>2574</v>
      </c>
      <c r="F269" t="s">
        <v>2223</v>
      </c>
      <c r="J269" t="s">
        <v>2323</v>
      </c>
      <c r="K269" t="s">
        <v>333</v>
      </c>
    </row>
    <row r="270" spans="1:11" x14ac:dyDescent="0.25">
      <c r="A270" s="3">
        <v>1</v>
      </c>
      <c r="B270" s="3" t="s">
        <v>409</v>
      </c>
      <c r="C270" s="3" t="s">
        <v>2575</v>
      </c>
      <c r="D270" s="3" t="s">
        <v>2576</v>
      </c>
      <c r="E270" s="3" t="s">
        <v>2577</v>
      </c>
      <c r="F270" t="s">
        <v>2578</v>
      </c>
      <c r="J270" t="s">
        <v>2327</v>
      </c>
      <c r="K270" t="s">
        <v>334</v>
      </c>
    </row>
    <row r="271" spans="1:11" x14ac:dyDescent="0.25">
      <c r="A271" s="3">
        <v>1</v>
      </c>
      <c r="B271" s="3" t="s">
        <v>410</v>
      </c>
      <c r="C271" s="3" t="s">
        <v>2579</v>
      </c>
      <c r="D271" s="3" t="s">
        <v>2580</v>
      </c>
      <c r="E271" s="3" t="s">
        <v>2581</v>
      </c>
      <c r="F271" t="s">
        <v>1689</v>
      </c>
      <c r="J271" t="s">
        <v>2331</v>
      </c>
      <c r="K271" t="s">
        <v>335</v>
      </c>
    </row>
    <row r="272" spans="1:11" x14ac:dyDescent="0.25">
      <c r="A272" s="3">
        <v>1</v>
      </c>
      <c r="B272" s="3" t="s">
        <v>411</v>
      </c>
      <c r="C272" s="3" t="s">
        <v>2582</v>
      </c>
      <c r="D272" s="3" t="s">
        <v>2583</v>
      </c>
      <c r="E272" s="3" t="s">
        <v>2584</v>
      </c>
      <c r="F272" t="s">
        <v>1693</v>
      </c>
      <c r="J272" t="s">
        <v>2334</v>
      </c>
      <c r="K272" t="s">
        <v>336</v>
      </c>
    </row>
    <row r="273" spans="1:11" x14ac:dyDescent="0.25">
      <c r="A273" s="3">
        <v>1</v>
      </c>
      <c r="B273" s="3" t="s">
        <v>412</v>
      </c>
      <c r="C273" s="3" t="s">
        <v>2585</v>
      </c>
      <c r="D273" s="3" t="s">
        <v>2586</v>
      </c>
      <c r="E273" s="3" t="s">
        <v>2587</v>
      </c>
      <c r="F273" t="s">
        <v>1697</v>
      </c>
      <c r="J273" t="s">
        <v>2337</v>
      </c>
      <c r="K273" t="s">
        <v>337</v>
      </c>
    </row>
    <row r="274" spans="1:11" x14ac:dyDescent="0.25">
      <c r="A274" s="3">
        <v>1</v>
      </c>
      <c r="B274" s="3" t="s">
        <v>413</v>
      </c>
      <c r="C274" s="3" t="s">
        <v>2588</v>
      </c>
      <c r="D274" s="3" t="s">
        <v>2589</v>
      </c>
      <c r="E274" s="3" t="s">
        <v>2590</v>
      </c>
      <c r="F274" t="s">
        <v>2223</v>
      </c>
      <c r="J274" t="s">
        <v>2340</v>
      </c>
      <c r="K274" t="s">
        <v>338</v>
      </c>
    </row>
    <row r="275" spans="1:11" x14ac:dyDescent="0.25">
      <c r="A275" s="3">
        <v>2</v>
      </c>
      <c r="B275" s="3" t="s">
        <v>414</v>
      </c>
      <c r="C275" s="3" t="s">
        <v>2591</v>
      </c>
      <c r="D275" s="3" t="s">
        <v>2592</v>
      </c>
      <c r="E275" s="3" t="s">
        <v>2593</v>
      </c>
      <c r="F275" t="s">
        <v>2594</v>
      </c>
      <c r="J275" t="s">
        <v>2343</v>
      </c>
      <c r="K275" t="s">
        <v>339</v>
      </c>
    </row>
    <row r="276" spans="1:11" x14ac:dyDescent="0.25">
      <c r="A276" s="3">
        <v>2</v>
      </c>
      <c r="B276" s="3" t="s">
        <v>414</v>
      </c>
      <c r="C276" s="3" t="s">
        <v>2595</v>
      </c>
      <c r="D276" s="3" t="s">
        <v>2596</v>
      </c>
      <c r="E276" s="3" t="s">
        <v>2597</v>
      </c>
      <c r="F276" t="s">
        <v>1689</v>
      </c>
      <c r="J276" t="s">
        <v>2346</v>
      </c>
      <c r="K276" t="s">
        <v>340</v>
      </c>
    </row>
    <row r="277" spans="1:11" x14ac:dyDescent="0.25">
      <c r="A277" s="3">
        <v>1</v>
      </c>
      <c r="B277" s="3" t="s">
        <v>415</v>
      </c>
      <c r="C277" s="3" t="s">
        <v>2598</v>
      </c>
      <c r="D277" s="3" t="s">
        <v>2599</v>
      </c>
      <c r="E277" s="3" t="s">
        <v>2600</v>
      </c>
      <c r="F277" t="s">
        <v>1689</v>
      </c>
      <c r="J277" t="s">
        <v>13040</v>
      </c>
      <c r="K277" t="s">
        <v>13484</v>
      </c>
    </row>
    <row r="278" spans="1:11" x14ac:dyDescent="0.25">
      <c r="A278" s="3">
        <v>1</v>
      </c>
      <c r="B278" s="3" t="s">
        <v>416</v>
      </c>
      <c r="C278" s="3" t="s">
        <v>2601</v>
      </c>
      <c r="D278" s="3" t="s">
        <v>2602</v>
      </c>
      <c r="E278" s="3" t="s">
        <v>2603</v>
      </c>
      <c r="F278" t="s">
        <v>1697</v>
      </c>
      <c r="J278" t="s">
        <v>13041</v>
      </c>
      <c r="K278" t="s">
        <v>13485</v>
      </c>
    </row>
    <row r="279" spans="1:11" x14ac:dyDescent="0.25">
      <c r="A279" s="3">
        <v>1</v>
      </c>
      <c r="B279" s="3" t="s">
        <v>417</v>
      </c>
      <c r="C279" s="3" t="s">
        <v>2604</v>
      </c>
      <c r="D279" s="3" t="s">
        <v>2605</v>
      </c>
      <c r="E279" s="3" t="s">
        <v>2606</v>
      </c>
      <c r="F279" t="s">
        <v>2607</v>
      </c>
      <c r="J279" t="s">
        <v>13042</v>
      </c>
      <c r="K279" t="s">
        <v>13486</v>
      </c>
    </row>
    <row r="280" spans="1:11" x14ac:dyDescent="0.25">
      <c r="A280" s="3">
        <v>1</v>
      </c>
      <c r="B280" s="3" t="s">
        <v>418</v>
      </c>
      <c r="C280" s="3" t="s">
        <v>2608</v>
      </c>
      <c r="D280" s="3" t="s">
        <v>2609</v>
      </c>
      <c r="E280" s="3" t="s">
        <v>2610</v>
      </c>
      <c r="F280" t="s">
        <v>2284</v>
      </c>
      <c r="J280" t="s">
        <v>13043</v>
      </c>
      <c r="K280" t="s">
        <v>13487</v>
      </c>
    </row>
    <row r="281" spans="1:11" x14ac:dyDescent="0.25">
      <c r="A281" s="3">
        <v>1</v>
      </c>
      <c r="B281" s="3" t="s">
        <v>419</v>
      </c>
      <c r="C281" s="3" t="s">
        <v>2611</v>
      </c>
      <c r="D281" s="3" t="s">
        <v>2612</v>
      </c>
      <c r="E281" s="3" t="s">
        <v>2613</v>
      </c>
      <c r="F281" t="s">
        <v>1697</v>
      </c>
      <c r="J281" t="s">
        <v>13044</v>
      </c>
      <c r="K281" t="s">
        <v>13488</v>
      </c>
    </row>
    <row r="282" spans="1:11" x14ac:dyDescent="0.25">
      <c r="A282" s="3">
        <v>1</v>
      </c>
      <c r="B282" s="3" t="s">
        <v>420</v>
      </c>
      <c r="C282" s="3" t="s">
        <v>2614</v>
      </c>
      <c r="D282" s="3" t="s">
        <v>2615</v>
      </c>
      <c r="E282" s="3" t="s">
        <v>2616</v>
      </c>
      <c r="F282" t="s">
        <v>1697</v>
      </c>
      <c r="J282" t="s">
        <v>2350</v>
      </c>
      <c r="K282" t="s">
        <v>341</v>
      </c>
    </row>
    <row r="283" spans="1:11" x14ac:dyDescent="0.25">
      <c r="A283" s="3">
        <v>1</v>
      </c>
      <c r="B283" s="3" t="s">
        <v>421</v>
      </c>
      <c r="C283" s="3" t="s">
        <v>2617</v>
      </c>
      <c r="D283" s="3" t="s">
        <v>2618</v>
      </c>
      <c r="E283" s="3" t="s">
        <v>2619</v>
      </c>
      <c r="F283" t="s">
        <v>1689</v>
      </c>
      <c r="J283" t="s">
        <v>2353</v>
      </c>
      <c r="K283" t="s">
        <v>342</v>
      </c>
    </row>
    <row r="284" spans="1:11" x14ac:dyDescent="0.25">
      <c r="A284" s="3">
        <v>1</v>
      </c>
      <c r="B284" s="3" t="s">
        <v>422</v>
      </c>
      <c r="C284" s="3" t="s">
        <v>2620</v>
      </c>
      <c r="D284" s="3" t="s">
        <v>2621</v>
      </c>
      <c r="E284" s="3" t="s">
        <v>2622</v>
      </c>
      <c r="F284" t="s">
        <v>2623</v>
      </c>
      <c r="J284" t="s">
        <v>2357</v>
      </c>
      <c r="K284" t="s">
        <v>343</v>
      </c>
    </row>
    <row r="285" spans="1:11" x14ac:dyDescent="0.25">
      <c r="A285" s="3">
        <v>2</v>
      </c>
      <c r="B285" s="3" t="s">
        <v>423</v>
      </c>
      <c r="C285" s="3" t="s">
        <v>2624</v>
      </c>
      <c r="D285" s="3" t="s">
        <v>2625</v>
      </c>
      <c r="E285" s="3" t="s">
        <v>2626</v>
      </c>
      <c r="F285" t="s">
        <v>1697</v>
      </c>
      <c r="J285" t="s">
        <v>2360</v>
      </c>
      <c r="K285" t="s">
        <v>344</v>
      </c>
    </row>
    <row r="286" spans="1:11" x14ac:dyDescent="0.25">
      <c r="A286" s="3">
        <v>2</v>
      </c>
      <c r="B286" s="3" t="s">
        <v>423</v>
      </c>
      <c r="C286" s="3" t="s">
        <v>2627</v>
      </c>
      <c r="D286" s="3" t="s">
        <v>2628</v>
      </c>
      <c r="E286" s="3" t="s">
        <v>2629</v>
      </c>
      <c r="F286" t="s">
        <v>1759</v>
      </c>
      <c r="J286" t="s">
        <v>13045</v>
      </c>
      <c r="K286" t="s">
        <v>13489</v>
      </c>
    </row>
    <row r="287" spans="1:11" x14ac:dyDescent="0.25">
      <c r="A287" s="3">
        <v>1</v>
      </c>
      <c r="B287" s="3" t="s">
        <v>424</v>
      </c>
      <c r="C287" s="3" t="s">
        <v>2630</v>
      </c>
      <c r="D287" s="3" t="s">
        <v>2631</v>
      </c>
      <c r="E287" s="3" t="s">
        <v>2632</v>
      </c>
      <c r="F287" t="s">
        <v>2633</v>
      </c>
      <c r="J287" t="s">
        <v>11737</v>
      </c>
      <c r="K287" t="s">
        <v>13490</v>
      </c>
    </row>
    <row r="288" spans="1:11" x14ac:dyDescent="0.25">
      <c r="A288" s="3">
        <v>1</v>
      </c>
      <c r="B288" s="3" t="s">
        <v>425</v>
      </c>
      <c r="C288" s="3" t="s">
        <v>2634</v>
      </c>
      <c r="D288" s="3" t="s">
        <v>2635</v>
      </c>
      <c r="E288" s="3" t="s">
        <v>2636</v>
      </c>
      <c r="F288" t="s">
        <v>2637</v>
      </c>
      <c r="J288" t="s">
        <v>2363</v>
      </c>
      <c r="K288" t="s">
        <v>345</v>
      </c>
    </row>
    <row r="289" spans="1:11" x14ac:dyDescent="0.25">
      <c r="A289" s="3">
        <v>2</v>
      </c>
      <c r="B289" s="3" t="s">
        <v>426</v>
      </c>
      <c r="C289" s="3" t="s">
        <v>2638</v>
      </c>
      <c r="D289" s="3" t="s">
        <v>2639</v>
      </c>
      <c r="E289" s="3" t="s">
        <v>2640</v>
      </c>
      <c r="F289" t="s">
        <v>1689</v>
      </c>
      <c r="J289" t="s">
        <v>2367</v>
      </c>
      <c r="K289" t="s">
        <v>346</v>
      </c>
    </row>
    <row r="290" spans="1:11" x14ac:dyDescent="0.25">
      <c r="A290" s="3">
        <v>2</v>
      </c>
      <c r="B290" s="3" t="s">
        <v>426</v>
      </c>
      <c r="C290" s="3" t="s">
        <v>2641</v>
      </c>
      <c r="D290" s="3" t="s">
        <v>2642</v>
      </c>
      <c r="E290" s="3" t="s">
        <v>2643</v>
      </c>
      <c r="F290" t="s">
        <v>1759</v>
      </c>
      <c r="J290" t="s">
        <v>2371</v>
      </c>
      <c r="K290" t="s">
        <v>347</v>
      </c>
    </row>
    <row r="291" spans="1:11" x14ac:dyDescent="0.25">
      <c r="A291" s="3">
        <v>1</v>
      </c>
      <c r="B291" s="3" t="s">
        <v>427</v>
      </c>
      <c r="C291" s="3" t="s">
        <v>2644</v>
      </c>
      <c r="D291" s="3" t="s">
        <v>2645</v>
      </c>
      <c r="E291" s="3" t="s">
        <v>2646</v>
      </c>
      <c r="F291" t="s">
        <v>2647</v>
      </c>
      <c r="J291" t="s">
        <v>2375</v>
      </c>
      <c r="K291" t="s">
        <v>348</v>
      </c>
    </row>
    <row r="292" spans="1:11" x14ac:dyDescent="0.25">
      <c r="A292" s="3">
        <v>1</v>
      </c>
      <c r="B292" s="3" t="s">
        <v>428</v>
      </c>
      <c r="C292" s="3" t="s">
        <v>2648</v>
      </c>
      <c r="D292" s="3" t="s">
        <v>2649</v>
      </c>
      <c r="E292" s="3" t="s">
        <v>2650</v>
      </c>
      <c r="F292" t="s">
        <v>1697</v>
      </c>
      <c r="J292" t="s">
        <v>13046</v>
      </c>
      <c r="K292" t="s">
        <v>13491</v>
      </c>
    </row>
    <row r="293" spans="1:11" x14ac:dyDescent="0.25">
      <c r="A293" s="3">
        <v>1</v>
      </c>
      <c r="B293" s="3" t="s">
        <v>429</v>
      </c>
      <c r="C293" s="3" t="s">
        <v>2651</v>
      </c>
      <c r="D293" s="3" t="s">
        <v>2652</v>
      </c>
      <c r="E293" s="3" t="s">
        <v>2653</v>
      </c>
      <c r="F293" t="s">
        <v>2654</v>
      </c>
      <c r="J293" t="s">
        <v>13047</v>
      </c>
      <c r="K293" t="s">
        <v>13492</v>
      </c>
    </row>
    <row r="294" spans="1:11" x14ac:dyDescent="0.25">
      <c r="A294" s="3">
        <v>1</v>
      </c>
      <c r="B294" s="3" t="s">
        <v>430</v>
      </c>
      <c r="C294" s="3" t="s">
        <v>2655</v>
      </c>
      <c r="D294" s="3" t="s">
        <v>2656</v>
      </c>
      <c r="E294" s="3" t="s">
        <v>2657</v>
      </c>
      <c r="F294" t="s">
        <v>2658</v>
      </c>
      <c r="J294" t="s">
        <v>2379</v>
      </c>
      <c r="K294" t="s">
        <v>349</v>
      </c>
    </row>
    <row r="295" spans="1:11" x14ac:dyDescent="0.25">
      <c r="A295" s="3">
        <v>1</v>
      </c>
      <c r="B295" s="3" t="s">
        <v>431</v>
      </c>
      <c r="C295" s="3" t="s">
        <v>2659</v>
      </c>
      <c r="D295" s="3" t="s">
        <v>2660</v>
      </c>
      <c r="E295" s="3" t="s">
        <v>2661</v>
      </c>
      <c r="F295" t="s">
        <v>1755</v>
      </c>
      <c r="J295" t="s">
        <v>2382</v>
      </c>
      <c r="K295" t="s">
        <v>350</v>
      </c>
    </row>
    <row r="296" spans="1:11" x14ac:dyDescent="0.25">
      <c r="A296" s="3">
        <v>1</v>
      </c>
      <c r="B296" s="3" t="s">
        <v>432</v>
      </c>
      <c r="C296" s="3" t="s">
        <v>2662</v>
      </c>
      <c r="D296" s="3" t="s">
        <v>2663</v>
      </c>
      <c r="E296" s="3" t="s">
        <v>2664</v>
      </c>
      <c r="F296" t="s">
        <v>1689</v>
      </c>
      <c r="J296" t="s">
        <v>13048</v>
      </c>
      <c r="K296" t="s">
        <v>13493</v>
      </c>
    </row>
    <row r="297" spans="1:11" x14ac:dyDescent="0.25">
      <c r="A297" s="3">
        <v>1</v>
      </c>
      <c r="B297" s="3" t="s">
        <v>433</v>
      </c>
      <c r="C297" s="3" t="s">
        <v>2665</v>
      </c>
      <c r="D297" s="3" t="s">
        <v>2666</v>
      </c>
      <c r="E297" s="3" t="s">
        <v>2667</v>
      </c>
      <c r="F297" t="s">
        <v>2668</v>
      </c>
      <c r="J297" t="s">
        <v>2388</v>
      </c>
      <c r="K297" t="s">
        <v>351</v>
      </c>
    </row>
    <row r="298" spans="1:11" x14ac:dyDescent="0.25">
      <c r="A298" s="3">
        <v>1</v>
      </c>
      <c r="B298" s="3" t="s">
        <v>434</v>
      </c>
      <c r="C298" s="3" t="s">
        <v>2669</v>
      </c>
      <c r="D298" s="3" t="s">
        <v>2670</v>
      </c>
      <c r="E298" s="3" t="s">
        <v>2671</v>
      </c>
      <c r="F298" t="s">
        <v>1697</v>
      </c>
      <c r="J298" t="s">
        <v>13049</v>
      </c>
      <c r="K298" t="s">
        <v>13494</v>
      </c>
    </row>
    <row r="299" spans="1:11" x14ac:dyDescent="0.25">
      <c r="A299" s="3">
        <v>1</v>
      </c>
      <c r="B299" s="3" t="s">
        <v>435</v>
      </c>
      <c r="C299" s="3" t="s">
        <v>2672</v>
      </c>
      <c r="D299" s="3" t="s">
        <v>2673</v>
      </c>
      <c r="E299" s="3" t="s">
        <v>2674</v>
      </c>
      <c r="F299" t="s">
        <v>1689</v>
      </c>
      <c r="J299" t="s">
        <v>2392</v>
      </c>
      <c r="K299" t="s">
        <v>352</v>
      </c>
    </row>
    <row r="300" spans="1:11" x14ac:dyDescent="0.25">
      <c r="A300" s="3">
        <v>1</v>
      </c>
      <c r="B300" s="3" t="s">
        <v>436</v>
      </c>
      <c r="C300" s="3" t="s">
        <v>2675</v>
      </c>
      <c r="D300" s="3" t="s">
        <v>2676</v>
      </c>
      <c r="E300" s="3" t="s">
        <v>2677</v>
      </c>
      <c r="F300" t="s">
        <v>1689</v>
      </c>
      <c r="J300" t="s">
        <v>2395</v>
      </c>
      <c r="K300" t="s">
        <v>353</v>
      </c>
    </row>
    <row r="301" spans="1:11" x14ac:dyDescent="0.25">
      <c r="A301" s="3">
        <v>1</v>
      </c>
      <c r="B301" s="3" t="s">
        <v>437</v>
      </c>
      <c r="C301" s="3" t="s">
        <v>2678</v>
      </c>
      <c r="D301" s="3" t="s">
        <v>2679</v>
      </c>
      <c r="E301" s="3" t="s">
        <v>2680</v>
      </c>
      <c r="F301" t="s">
        <v>2681</v>
      </c>
      <c r="J301" t="s">
        <v>2398</v>
      </c>
      <c r="K301" t="s">
        <v>354</v>
      </c>
    </row>
    <row r="302" spans="1:11" x14ac:dyDescent="0.25">
      <c r="A302" s="3">
        <v>1</v>
      </c>
      <c r="B302" s="3" t="s">
        <v>438</v>
      </c>
      <c r="C302" s="3" t="s">
        <v>2682</v>
      </c>
      <c r="D302" s="3" t="s">
        <v>2683</v>
      </c>
      <c r="E302" s="3" t="s">
        <v>2684</v>
      </c>
      <c r="F302" t="s">
        <v>1990</v>
      </c>
      <c r="J302" t="s">
        <v>2404</v>
      </c>
      <c r="K302" t="s">
        <v>355</v>
      </c>
    </row>
    <row r="303" spans="1:11" x14ac:dyDescent="0.25">
      <c r="A303" s="3">
        <v>1</v>
      </c>
      <c r="B303" s="3" t="s">
        <v>439</v>
      </c>
      <c r="C303" s="3" t="s">
        <v>2685</v>
      </c>
      <c r="D303" s="3" t="s">
        <v>2686</v>
      </c>
      <c r="E303" s="3" t="s">
        <v>2687</v>
      </c>
      <c r="F303" t="s">
        <v>1689</v>
      </c>
      <c r="J303" t="s">
        <v>2401</v>
      </c>
      <c r="K303" t="s">
        <v>355</v>
      </c>
    </row>
    <row r="304" spans="1:11" x14ac:dyDescent="0.25">
      <c r="A304" s="3">
        <v>2</v>
      </c>
      <c r="B304" s="3" t="s">
        <v>440</v>
      </c>
      <c r="C304" s="3" t="s">
        <v>2688</v>
      </c>
      <c r="D304" s="3" t="s">
        <v>2689</v>
      </c>
      <c r="E304" s="3" t="s">
        <v>2690</v>
      </c>
      <c r="F304" t="s">
        <v>1697</v>
      </c>
      <c r="J304" t="s">
        <v>13050</v>
      </c>
      <c r="K304" t="s">
        <v>13495</v>
      </c>
    </row>
    <row r="305" spans="1:11" x14ac:dyDescent="0.25">
      <c r="A305" s="3">
        <v>2</v>
      </c>
      <c r="B305" s="3" t="s">
        <v>440</v>
      </c>
      <c r="C305" s="3" t="s">
        <v>2691</v>
      </c>
      <c r="D305" s="3" t="s">
        <v>2692</v>
      </c>
      <c r="E305" s="3" t="s">
        <v>2693</v>
      </c>
      <c r="F305" t="s">
        <v>2694</v>
      </c>
      <c r="J305" t="s">
        <v>11583</v>
      </c>
      <c r="K305" t="s">
        <v>13496</v>
      </c>
    </row>
    <row r="306" spans="1:11" x14ac:dyDescent="0.25">
      <c r="A306" s="3">
        <v>1</v>
      </c>
      <c r="B306" s="3" t="s">
        <v>441</v>
      </c>
      <c r="C306" s="3" t="s">
        <v>2695</v>
      </c>
      <c r="D306" s="3" t="s">
        <v>2696</v>
      </c>
      <c r="E306" s="3" t="s">
        <v>2697</v>
      </c>
      <c r="F306" t="s">
        <v>1832</v>
      </c>
      <c r="J306" t="s">
        <v>13051</v>
      </c>
      <c r="K306" t="s">
        <v>13497</v>
      </c>
    </row>
    <row r="307" spans="1:11" x14ac:dyDescent="0.25">
      <c r="A307" s="3">
        <v>1</v>
      </c>
      <c r="B307" s="3" t="s">
        <v>442</v>
      </c>
      <c r="C307" s="3" t="s">
        <v>2698</v>
      </c>
      <c r="D307" s="3" t="s">
        <v>2699</v>
      </c>
      <c r="E307" s="3" t="s">
        <v>2700</v>
      </c>
      <c r="F307" t="s">
        <v>2701</v>
      </c>
      <c r="J307" t="s">
        <v>2408</v>
      </c>
      <c r="K307" t="s">
        <v>356</v>
      </c>
    </row>
    <row r="308" spans="1:11" x14ac:dyDescent="0.25">
      <c r="A308" s="3">
        <v>1</v>
      </c>
      <c r="B308" s="3" t="s">
        <v>443</v>
      </c>
      <c r="C308" s="3" t="s">
        <v>2702</v>
      </c>
      <c r="D308" s="3" t="s">
        <v>2703</v>
      </c>
      <c r="E308" s="3" t="s">
        <v>2704</v>
      </c>
      <c r="F308" t="s">
        <v>1697</v>
      </c>
      <c r="J308" t="s">
        <v>2412</v>
      </c>
      <c r="K308" t="s">
        <v>357</v>
      </c>
    </row>
    <row r="309" spans="1:11" x14ac:dyDescent="0.25">
      <c r="A309" s="3">
        <v>1</v>
      </c>
      <c r="B309" s="3" t="s">
        <v>444</v>
      </c>
      <c r="C309" s="3" t="s">
        <v>2705</v>
      </c>
      <c r="D309" s="3" t="s">
        <v>2706</v>
      </c>
      <c r="E309" s="3" t="s">
        <v>2707</v>
      </c>
      <c r="F309" t="s">
        <v>2708</v>
      </c>
      <c r="J309" t="s">
        <v>2415</v>
      </c>
      <c r="K309" t="s">
        <v>358</v>
      </c>
    </row>
    <row r="310" spans="1:11" x14ac:dyDescent="0.25">
      <c r="A310" s="3">
        <v>1</v>
      </c>
      <c r="B310" s="3" t="s">
        <v>445</v>
      </c>
      <c r="C310" s="3" t="s">
        <v>2709</v>
      </c>
      <c r="D310" s="3" t="s">
        <v>2710</v>
      </c>
      <c r="E310" s="3" t="s">
        <v>2711</v>
      </c>
      <c r="F310" t="s">
        <v>2712</v>
      </c>
      <c r="J310" t="s">
        <v>13052</v>
      </c>
      <c r="K310" t="s">
        <v>13498</v>
      </c>
    </row>
    <row r="311" spans="1:11" x14ac:dyDescent="0.25">
      <c r="A311" s="3">
        <v>1</v>
      </c>
      <c r="B311" s="3" t="s">
        <v>446</v>
      </c>
      <c r="C311" s="3" t="s">
        <v>2713</v>
      </c>
      <c r="D311" s="3" t="s">
        <v>2714</v>
      </c>
      <c r="E311" s="3" t="s">
        <v>2715</v>
      </c>
      <c r="F311" t="s">
        <v>2716</v>
      </c>
      <c r="J311" t="s">
        <v>2418</v>
      </c>
      <c r="K311" t="s">
        <v>359</v>
      </c>
    </row>
    <row r="312" spans="1:11" x14ac:dyDescent="0.25">
      <c r="A312" s="3">
        <v>1</v>
      </c>
      <c r="B312" s="3" t="s">
        <v>447</v>
      </c>
      <c r="C312" s="3" t="s">
        <v>2717</v>
      </c>
      <c r="D312" s="3" t="s">
        <v>2718</v>
      </c>
      <c r="E312" s="3" t="s">
        <v>2719</v>
      </c>
      <c r="F312" t="s">
        <v>1689</v>
      </c>
      <c r="J312" t="s">
        <v>6976</v>
      </c>
      <c r="K312" t="s">
        <v>13499</v>
      </c>
    </row>
    <row r="313" spans="1:11" x14ac:dyDescent="0.25">
      <c r="A313" s="3">
        <v>1</v>
      </c>
      <c r="B313" s="3" t="s">
        <v>448</v>
      </c>
      <c r="C313" s="3" t="s">
        <v>2720</v>
      </c>
      <c r="D313" s="3" t="s">
        <v>2721</v>
      </c>
      <c r="E313" s="3" t="s">
        <v>2722</v>
      </c>
      <c r="F313" t="s">
        <v>1689</v>
      </c>
      <c r="J313" t="s">
        <v>13053</v>
      </c>
      <c r="K313" t="s">
        <v>13500</v>
      </c>
    </row>
    <row r="314" spans="1:11" x14ac:dyDescent="0.25">
      <c r="A314" s="3">
        <v>1</v>
      </c>
      <c r="B314" s="3" t="s">
        <v>449</v>
      </c>
      <c r="C314" s="3" t="s">
        <v>2723</v>
      </c>
      <c r="D314" s="3" t="s">
        <v>2724</v>
      </c>
      <c r="E314" s="3" t="s">
        <v>2725</v>
      </c>
      <c r="F314" t="s">
        <v>1755</v>
      </c>
      <c r="J314" t="s">
        <v>9411</v>
      </c>
      <c r="K314" t="s">
        <v>360</v>
      </c>
    </row>
    <row r="315" spans="1:11" x14ac:dyDescent="0.25">
      <c r="A315" s="3">
        <v>1</v>
      </c>
      <c r="B315" s="3" t="s">
        <v>450</v>
      </c>
      <c r="C315" s="3" t="s">
        <v>2726</v>
      </c>
      <c r="D315" s="3" t="s">
        <v>2727</v>
      </c>
      <c r="E315" s="3" t="s">
        <v>2728</v>
      </c>
      <c r="F315" t="s">
        <v>2729</v>
      </c>
      <c r="J315" t="s">
        <v>2424</v>
      </c>
      <c r="K315" t="s">
        <v>361</v>
      </c>
    </row>
    <row r="316" spans="1:11" x14ac:dyDescent="0.25">
      <c r="A316" s="3">
        <v>1</v>
      </c>
      <c r="B316" s="3" t="s">
        <v>451</v>
      </c>
      <c r="C316" s="3" t="s">
        <v>2730</v>
      </c>
      <c r="D316" s="3" t="s">
        <v>2731</v>
      </c>
      <c r="E316" s="3" t="s">
        <v>2732</v>
      </c>
      <c r="F316" t="s">
        <v>1689</v>
      </c>
      <c r="J316" t="s">
        <v>2428</v>
      </c>
      <c r="K316" t="s">
        <v>362</v>
      </c>
    </row>
    <row r="317" spans="1:11" x14ac:dyDescent="0.25">
      <c r="A317" s="3">
        <v>1</v>
      </c>
      <c r="B317" s="3" t="s">
        <v>452</v>
      </c>
      <c r="C317" s="3" t="s">
        <v>2733</v>
      </c>
      <c r="D317" s="3" t="s">
        <v>2734</v>
      </c>
      <c r="E317" s="3" t="s">
        <v>2735</v>
      </c>
      <c r="F317" t="s">
        <v>2736</v>
      </c>
      <c r="J317" t="s">
        <v>2432</v>
      </c>
      <c r="K317" t="s">
        <v>363</v>
      </c>
    </row>
    <row r="318" spans="1:11" x14ac:dyDescent="0.25">
      <c r="A318" s="3">
        <v>1</v>
      </c>
      <c r="B318" s="3" t="s">
        <v>453</v>
      </c>
      <c r="C318" s="3" t="s">
        <v>2737</v>
      </c>
      <c r="D318" s="3" t="s">
        <v>2738</v>
      </c>
      <c r="E318" s="3" t="s">
        <v>2739</v>
      </c>
      <c r="F318" t="s">
        <v>1689</v>
      </c>
      <c r="J318" t="s">
        <v>2435</v>
      </c>
      <c r="K318" t="s">
        <v>364</v>
      </c>
    </row>
    <row r="319" spans="1:11" x14ac:dyDescent="0.25">
      <c r="A319" s="3">
        <v>1</v>
      </c>
      <c r="B319" s="3" t="s">
        <v>454</v>
      </c>
      <c r="C319" s="3" t="s">
        <v>2740</v>
      </c>
      <c r="D319" s="3" t="s">
        <v>2741</v>
      </c>
      <c r="E319" s="3" t="s">
        <v>2742</v>
      </c>
      <c r="F319" t="s">
        <v>1697</v>
      </c>
      <c r="J319" t="s">
        <v>2438</v>
      </c>
      <c r="K319" t="s">
        <v>365</v>
      </c>
    </row>
    <row r="320" spans="1:11" x14ac:dyDescent="0.25">
      <c r="A320" s="3">
        <v>1</v>
      </c>
      <c r="B320" s="3" t="s">
        <v>455</v>
      </c>
      <c r="C320" s="3" t="s">
        <v>2743</v>
      </c>
      <c r="D320" s="3" t="s">
        <v>2744</v>
      </c>
      <c r="E320" s="3" t="s">
        <v>2745</v>
      </c>
      <c r="F320" t="s">
        <v>2746</v>
      </c>
      <c r="J320" t="s">
        <v>12819</v>
      </c>
      <c r="K320" t="s">
        <v>13501</v>
      </c>
    </row>
    <row r="321" spans="1:11" x14ac:dyDescent="0.25">
      <c r="A321" s="3">
        <v>1</v>
      </c>
      <c r="B321" s="3" t="s">
        <v>456</v>
      </c>
      <c r="C321" s="3" t="s">
        <v>2747</v>
      </c>
      <c r="D321" s="3" t="s">
        <v>2748</v>
      </c>
      <c r="E321" s="3" t="s">
        <v>2749</v>
      </c>
      <c r="F321" t="s">
        <v>1697</v>
      </c>
      <c r="J321" t="s">
        <v>2441</v>
      </c>
      <c r="K321" t="s">
        <v>366</v>
      </c>
    </row>
    <row r="322" spans="1:11" x14ac:dyDescent="0.25">
      <c r="A322" s="3">
        <v>1</v>
      </c>
      <c r="B322" s="3" t="s">
        <v>457</v>
      </c>
      <c r="C322" s="3" t="s">
        <v>2750</v>
      </c>
      <c r="D322" s="3" t="s">
        <v>2751</v>
      </c>
      <c r="E322" s="3" t="s">
        <v>2752</v>
      </c>
      <c r="F322" t="s">
        <v>1815</v>
      </c>
      <c r="J322" t="s">
        <v>2444</v>
      </c>
      <c r="K322" t="s">
        <v>367</v>
      </c>
    </row>
    <row r="323" spans="1:11" x14ac:dyDescent="0.25">
      <c r="A323" s="3">
        <v>1</v>
      </c>
      <c r="B323" s="3" t="s">
        <v>458</v>
      </c>
      <c r="C323" s="3" t="s">
        <v>2753</v>
      </c>
      <c r="D323" s="3" t="s">
        <v>2754</v>
      </c>
      <c r="E323" s="3" t="s">
        <v>2755</v>
      </c>
      <c r="F323" t="s">
        <v>1689</v>
      </c>
      <c r="J323" t="s">
        <v>2448</v>
      </c>
      <c r="K323" t="s">
        <v>368</v>
      </c>
    </row>
    <row r="324" spans="1:11" x14ac:dyDescent="0.25">
      <c r="A324" s="3">
        <v>1</v>
      </c>
      <c r="B324" s="3" t="s">
        <v>459</v>
      </c>
      <c r="C324" s="3" t="s">
        <v>2756</v>
      </c>
      <c r="D324" s="3" t="s">
        <v>2757</v>
      </c>
      <c r="E324" s="3" t="s">
        <v>2758</v>
      </c>
      <c r="F324" t="s">
        <v>2759</v>
      </c>
      <c r="J324" t="s">
        <v>12342</v>
      </c>
      <c r="K324" t="s">
        <v>13502</v>
      </c>
    </row>
    <row r="325" spans="1:11" x14ac:dyDescent="0.25">
      <c r="A325" s="3">
        <v>1</v>
      </c>
      <c r="B325" s="3" t="s">
        <v>460</v>
      </c>
      <c r="C325" s="3" t="s">
        <v>2760</v>
      </c>
      <c r="D325" s="3" t="s">
        <v>2761</v>
      </c>
      <c r="E325" s="3" t="s">
        <v>2762</v>
      </c>
      <c r="F325" t="s">
        <v>1689</v>
      </c>
      <c r="J325" t="s">
        <v>2451</v>
      </c>
      <c r="K325" t="s">
        <v>369</v>
      </c>
    </row>
    <row r="326" spans="1:11" x14ac:dyDescent="0.25">
      <c r="A326" s="3">
        <v>1</v>
      </c>
      <c r="B326" s="3" t="s">
        <v>461</v>
      </c>
      <c r="C326" s="3" t="s">
        <v>2763</v>
      </c>
      <c r="D326" s="3" t="s">
        <v>2764</v>
      </c>
      <c r="E326" s="3" t="s">
        <v>2765</v>
      </c>
      <c r="F326" t="s">
        <v>2766</v>
      </c>
      <c r="J326" t="s">
        <v>2454</v>
      </c>
      <c r="K326" t="s">
        <v>370</v>
      </c>
    </row>
    <row r="327" spans="1:11" x14ac:dyDescent="0.25">
      <c r="A327" s="3">
        <v>1</v>
      </c>
      <c r="B327" s="3" t="s">
        <v>462</v>
      </c>
      <c r="C327" s="3" t="s">
        <v>2767</v>
      </c>
      <c r="D327" s="3" t="s">
        <v>2768</v>
      </c>
      <c r="E327" s="3" t="s">
        <v>2769</v>
      </c>
      <c r="F327" t="s">
        <v>1697</v>
      </c>
      <c r="J327" t="s">
        <v>2457</v>
      </c>
      <c r="K327" t="s">
        <v>371</v>
      </c>
    </row>
    <row r="328" spans="1:11" x14ac:dyDescent="0.25">
      <c r="A328" s="3">
        <v>1</v>
      </c>
      <c r="B328" s="3" t="s">
        <v>463</v>
      </c>
      <c r="C328" s="3" t="s">
        <v>2770</v>
      </c>
      <c r="D328" s="3" t="s">
        <v>2771</v>
      </c>
      <c r="E328" s="3" t="s">
        <v>2772</v>
      </c>
      <c r="F328" t="s">
        <v>1697</v>
      </c>
      <c r="J328" t="s">
        <v>13054</v>
      </c>
      <c r="K328" t="s">
        <v>13503</v>
      </c>
    </row>
    <row r="329" spans="1:11" x14ac:dyDescent="0.25">
      <c r="A329" s="3">
        <v>1</v>
      </c>
      <c r="B329" s="3" t="s">
        <v>464</v>
      </c>
      <c r="C329" s="3" t="s">
        <v>2773</v>
      </c>
      <c r="D329" s="3" t="s">
        <v>2774</v>
      </c>
      <c r="E329" s="3" t="s">
        <v>2775</v>
      </c>
      <c r="F329" t="s">
        <v>1689</v>
      </c>
      <c r="J329" t="s">
        <v>8675</v>
      </c>
      <c r="K329" t="s">
        <v>13504</v>
      </c>
    </row>
    <row r="330" spans="1:11" x14ac:dyDescent="0.25">
      <c r="A330" s="3">
        <v>1</v>
      </c>
      <c r="B330" s="3" t="s">
        <v>465</v>
      </c>
      <c r="C330" s="3" t="s">
        <v>2776</v>
      </c>
      <c r="D330" s="3" t="s">
        <v>2777</v>
      </c>
      <c r="E330" s="3" t="s">
        <v>2778</v>
      </c>
      <c r="F330" t="s">
        <v>2779</v>
      </c>
      <c r="J330" t="s">
        <v>2460</v>
      </c>
      <c r="K330" t="s">
        <v>372</v>
      </c>
    </row>
    <row r="331" spans="1:11" x14ac:dyDescent="0.25">
      <c r="A331" s="3">
        <v>1</v>
      </c>
      <c r="B331" s="3" t="s">
        <v>466</v>
      </c>
      <c r="C331" s="3" t="s">
        <v>2780</v>
      </c>
      <c r="D331" s="3" t="s">
        <v>2781</v>
      </c>
      <c r="E331" s="3" t="s">
        <v>2782</v>
      </c>
      <c r="F331" t="s">
        <v>1990</v>
      </c>
      <c r="J331" t="s">
        <v>8573</v>
      </c>
      <c r="K331" t="s">
        <v>13505</v>
      </c>
    </row>
    <row r="332" spans="1:11" x14ac:dyDescent="0.25">
      <c r="A332" s="3">
        <v>1</v>
      </c>
      <c r="B332" s="3" t="s">
        <v>467</v>
      </c>
      <c r="C332" s="3" t="s">
        <v>2783</v>
      </c>
      <c r="D332" s="3" t="s">
        <v>2784</v>
      </c>
      <c r="E332" s="3" t="s">
        <v>2785</v>
      </c>
      <c r="F332" t="s">
        <v>2060</v>
      </c>
      <c r="J332" t="s">
        <v>2463</v>
      </c>
      <c r="K332" t="s">
        <v>373</v>
      </c>
    </row>
    <row r="333" spans="1:11" x14ac:dyDescent="0.25">
      <c r="A333" s="3">
        <v>1</v>
      </c>
      <c r="B333" s="3" t="s">
        <v>468</v>
      </c>
      <c r="C333" s="3" t="s">
        <v>2786</v>
      </c>
      <c r="D333" s="3" t="s">
        <v>2787</v>
      </c>
      <c r="E333" s="3" t="s">
        <v>2788</v>
      </c>
      <c r="F333" t="s">
        <v>1689</v>
      </c>
      <c r="J333" t="s">
        <v>2466</v>
      </c>
      <c r="K333" t="s">
        <v>374</v>
      </c>
    </row>
    <row r="334" spans="1:11" x14ac:dyDescent="0.25">
      <c r="A334" s="3">
        <v>1</v>
      </c>
      <c r="B334" s="3" t="s">
        <v>469</v>
      </c>
      <c r="C334" s="3" t="s">
        <v>2789</v>
      </c>
      <c r="D334" s="3" t="s">
        <v>2790</v>
      </c>
      <c r="E334" s="3" t="s">
        <v>2791</v>
      </c>
      <c r="F334" t="s">
        <v>1689</v>
      </c>
      <c r="J334" t="s">
        <v>2470</v>
      </c>
      <c r="K334" t="s">
        <v>375</v>
      </c>
    </row>
    <row r="335" spans="1:11" x14ac:dyDescent="0.25">
      <c r="A335" s="3">
        <v>1</v>
      </c>
      <c r="B335" s="3" t="s">
        <v>470</v>
      </c>
      <c r="C335" s="3" t="s">
        <v>2792</v>
      </c>
      <c r="D335" s="3" t="s">
        <v>2793</v>
      </c>
      <c r="E335" s="3" t="s">
        <v>2794</v>
      </c>
      <c r="F335" t="s">
        <v>1697</v>
      </c>
      <c r="J335" t="s">
        <v>2473</v>
      </c>
      <c r="K335" t="s">
        <v>376</v>
      </c>
    </row>
    <row r="336" spans="1:11" x14ac:dyDescent="0.25">
      <c r="A336" s="3">
        <v>1</v>
      </c>
      <c r="B336" s="3" t="s">
        <v>471</v>
      </c>
      <c r="C336" s="3" t="s">
        <v>2795</v>
      </c>
      <c r="D336" s="3" t="s">
        <v>2796</v>
      </c>
      <c r="E336" s="3" t="s">
        <v>2797</v>
      </c>
      <c r="F336" t="s">
        <v>1697</v>
      </c>
      <c r="J336" t="s">
        <v>2476</v>
      </c>
      <c r="K336" t="s">
        <v>377</v>
      </c>
    </row>
    <row r="337" spans="1:11" x14ac:dyDescent="0.25">
      <c r="A337" s="3">
        <v>1</v>
      </c>
      <c r="B337" s="3" t="s">
        <v>472</v>
      </c>
      <c r="C337" s="3" t="s">
        <v>2798</v>
      </c>
      <c r="D337" s="3" t="s">
        <v>2799</v>
      </c>
      <c r="E337" s="3" t="s">
        <v>2800</v>
      </c>
      <c r="F337" t="s">
        <v>2801</v>
      </c>
      <c r="J337" t="s">
        <v>2479</v>
      </c>
      <c r="K337" t="s">
        <v>378</v>
      </c>
    </row>
    <row r="338" spans="1:11" x14ac:dyDescent="0.25">
      <c r="A338" s="3">
        <v>1</v>
      </c>
      <c r="B338" s="3" t="s">
        <v>473</v>
      </c>
      <c r="C338" s="3" t="s">
        <v>2802</v>
      </c>
      <c r="D338" s="3" t="s">
        <v>2803</v>
      </c>
      <c r="E338" s="3" t="s">
        <v>2804</v>
      </c>
      <c r="F338" t="s">
        <v>1697</v>
      </c>
      <c r="J338" t="s">
        <v>2482</v>
      </c>
      <c r="K338" t="s">
        <v>379</v>
      </c>
    </row>
    <row r="339" spans="1:11" x14ac:dyDescent="0.25">
      <c r="A339" s="3">
        <v>1</v>
      </c>
      <c r="B339" s="3" t="s">
        <v>474</v>
      </c>
      <c r="C339" s="3" t="s">
        <v>2805</v>
      </c>
      <c r="D339" s="3" t="s">
        <v>2806</v>
      </c>
      <c r="E339" s="3" t="s">
        <v>2807</v>
      </c>
      <c r="F339" t="s">
        <v>1697</v>
      </c>
      <c r="J339" t="s">
        <v>2491</v>
      </c>
      <c r="K339" t="s">
        <v>382</v>
      </c>
    </row>
    <row r="340" spans="1:11" x14ac:dyDescent="0.25">
      <c r="A340" s="3">
        <v>1</v>
      </c>
      <c r="B340" s="3" t="s">
        <v>475</v>
      </c>
      <c r="C340" s="3" t="s">
        <v>2808</v>
      </c>
      <c r="D340" s="3" t="s">
        <v>2809</v>
      </c>
      <c r="E340" s="3" t="s">
        <v>2810</v>
      </c>
      <c r="F340" t="s">
        <v>2383</v>
      </c>
      <c r="J340" t="s">
        <v>2485</v>
      </c>
      <c r="K340" t="s">
        <v>380</v>
      </c>
    </row>
    <row r="341" spans="1:11" x14ac:dyDescent="0.25">
      <c r="A341" s="3">
        <v>1</v>
      </c>
      <c r="B341" s="3" t="s">
        <v>476</v>
      </c>
      <c r="C341" s="3" t="s">
        <v>2811</v>
      </c>
      <c r="D341" s="3" t="s">
        <v>2812</v>
      </c>
      <c r="E341" s="3" t="s">
        <v>2813</v>
      </c>
      <c r="F341" t="s">
        <v>1697</v>
      </c>
      <c r="J341" t="s">
        <v>2488</v>
      </c>
      <c r="K341" t="s">
        <v>381</v>
      </c>
    </row>
    <row r="342" spans="1:11" x14ac:dyDescent="0.25">
      <c r="A342" s="3">
        <v>1</v>
      </c>
      <c r="B342" s="3" t="s">
        <v>477</v>
      </c>
      <c r="C342" s="3" t="s">
        <v>2814</v>
      </c>
      <c r="D342" s="3" t="s">
        <v>2815</v>
      </c>
      <c r="E342" s="3" t="s">
        <v>2816</v>
      </c>
      <c r="F342" t="s">
        <v>1697</v>
      </c>
      <c r="J342" t="s">
        <v>2495</v>
      </c>
      <c r="K342" t="s">
        <v>383</v>
      </c>
    </row>
    <row r="343" spans="1:11" x14ac:dyDescent="0.25">
      <c r="A343" s="3">
        <v>1</v>
      </c>
      <c r="B343" s="3" t="s">
        <v>478</v>
      </c>
      <c r="C343" s="3" t="s">
        <v>2817</v>
      </c>
      <c r="D343" s="3" t="s">
        <v>2818</v>
      </c>
      <c r="E343" s="3" t="s">
        <v>2819</v>
      </c>
      <c r="F343" t="s">
        <v>2668</v>
      </c>
      <c r="J343" t="s">
        <v>2498</v>
      </c>
      <c r="K343" t="s">
        <v>384</v>
      </c>
    </row>
    <row r="344" spans="1:11" x14ac:dyDescent="0.25">
      <c r="A344" s="3">
        <v>1</v>
      </c>
      <c r="B344" s="3" t="s">
        <v>479</v>
      </c>
      <c r="C344" s="3" t="s">
        <v>2820</v>
      </c>
      <c r="D344" s="3" t="s">
        <v>2821</v>
      </c>
      <c r="E344" s="3" t="s">
        <v>2822</v>
      </c>
      <c r="F344" t="s">
        <v>1697</v>
      </c>
      <c r="J344" t="s">
        <v>7203</v>
      </c>
      <c r="K344" t="s">
        <v>13506</v>
      </c>
    </row>
    <row r="345" spans="1:11" x14ac:dyDescent="0.25">
      <c r="A345" s="3">
        <v>1</v>
      </c>
      <c r="B345" s="3" t="s">
        <v>480</v>
      </c>
      <c r="C345" s="3" t="s">
        <v>2823</v>
      </c>
      <c r="D345" s="3" t="s">
        <v>2824</v>
      </c>
      <c r="E345" s="3" t="s">
        <v>2825</v>
      </c>
      <c r="F345" t="s">
        <v>1759</v>
      </c>
      <c r="J345" t="s">
        <v>2502</v>
      </c>
      <c r="K345" t="s">
        <v>385</v>
      </c>
    </row>
    <row r="346" spans="1:11" x14ac:dyDescent="0.25">
      <c r="A346" s="3">
        <v>1</v>
      </c>
      <c r="B346" s="3" t="s">
        <v>481</v>
      </c>
      <c r="C346" s="3" t="s">
        <v>2826</v>
      </c>
      <c r="D346" s="3" t="s">
        <v>2827</v>
      </c>
      <c r="E346" s="3" t="s">
        <v>2828</v>
      </c>
      <c r="F346" t="s">
        <v>1689</v>
      </c>
      <c r="J346" t="s">
        <v>2505</v>
      </c>
      <c r="K346" t="s">
        <v>386</v>
      </c>
    </row>
    <row r="347" spans="1:11" x14ac:dyDescent="0.25">
      <c r="A347" s="3">
        <v>1</v>
      </c>
      <c r="B347" s="3" t="s">
        <v>482</v>
      </c>
      <c r="C347" s="3" t="s">
        <v>2829</v>
      </c>
      <c r="D347" s="3" t="s">
        <v>2830</v>
      </c>
      <c r="E347" s="3" t="s">
        <v>2831</v>
      </c>
      <c r="F347" t="s">
        <v>1689</v>
      </c>
      <c r="J347" t="s">
        <v>13055</v>
      </c>
      <c r="K347" t="s">
        <v>13507</v>
      </c>
    </row>
    <row r="348" spans="1:11" x14ac:dyDescent="0.25">
      <c r="A348" s="3">
        <v>1</v>
      </c>
      <c r="B348" s="3" t="s">
        <v>483</v>
      </c>
      <c r="C348" s="3" t="s">
        <v>2832</v>
      </c>
      <c r="D348" s="3" t="s">
        <v>2833</v>
      </c>
      <c r="E348" s="3" t="s">
        <v>2834</v>
      </c>
      <c r="F348" t="s">
        <v>1697</v>
      </c>
      <c r="J348" t="s">
        <v>2508</v>
      </c>
      <c r="K348" t="s">
        <v>387</v>
      </c>
    </row>
    <row r="349" spans="1:11" x14ac:dyDescent="0.25">
      <c r="A349" s="3">
        <v>1</v>
      </c>
      <c r="B349" s="3" t="s">
        <v>484</v>
      </c>
      <c r="C349" s="3" t="s">
        <v>2835</v>
      </c>
      <c r="D349" s="3" t="s">
        <v>2836</v>
      </c>
      <c r="E349" s="3" t="s">
        <v>2837</v>
      </c>
      <c r="F349" t="s">
        <v>1697</v>
      </c>
      <c r="J349" t="s">
        <v>13056</v>
      </c>
      <c r="K349" t="s">
        <v>13508</v>
      </c>
    </row>
    <row r="350" spans="1:11" x14ac:dyDescent="0.25">
      <c r="A350" s="3">
        <v>1</v>
      </c>
      <c r="B350" s="3" t="s">
        <v>485</v>
      </c>
      <c r="C350" s="3" t="s">
        <v>2838</v>
      </c>
      <c r="D350" s="3" t="s">
        <v>2839</v>
      </c>
      <c r="E350" s="3" t="s">
        <v>2840</v>
      </c>
      <c r="F350" t="s">
        <v>2383</v>
      </c>
      <c r="J350" t="s">
        <v>13057</v>
      </c>
      <c r="K350" t="s">
        <v>13509</v>
      </c>
    </row>
    <row r="351" spans="1:11" x14ac:dyDescent="0.25">
      <c r="A351" s="3">
        <v>1</v>
      </c>
      <c r="B351" s="3" t="s">
        <v>486</v>
      </c>
      <c r="C351" s="3" t="s">
        <v>2841</v>
      </c>
      <c r="D351" s="3" t="s">
        <v>2842</v>
      </c>
      <c r="E351" s="3" t="s">
        <v>2843</v>
      </c>
      <c r="F351" t="s">
        <v>1697</v>
      </c>
      <c r="J351" t="s">
        <v>2511</v>
      </c>
      <c r="K351" t="s">
        <v>388</v>
      </c>
    </row>
    <row r="352" spans="1:11" x14ac:dyDescent="0.25">
      <c r="A352" s="3">
        <v>1</v>
      </c>
      <c r="B352" s="3" t="s">
        <v>487</v>
      </c>
      <c r="C352" s="3" t="s">
        <v>2844</v>
      </c>
      <c r="D352" s="3" t="s">
        <v>2845</v>
      </c>
      <c r="E352" s="3" t="s">
        <v>2846</v>
      </c>
      <c r="F352" t="s">
        <v>1759</v>
      </c>
      <c r="J352" t="s">
        <v>2515</v>
      </c>
      <c r="K352" t="s">
        <v>389</v>
      </c>
    </row>
    <row r="353" spans="1:11" x14ac:dyDescent="0.25">
      <c r="A353" s="3">
        <v>1</v>
      </c>
      <c r="B353" s="3" t="s">
        <v>488</v>
      </c>
      <c r="C353" s="3" t="s">
        <v>2847</v>
      </c>
      <c r="D353" s="3" t="s">
        <v>2848</v>
      </c>
      <c r="E353" s="3" t="s">
        <v>2849</v>
      </c>
      <c r="F353" t="s">
        <v>1896</v>
      </c>
      <c r="J353" t="s">
        <v>13058</v>
      </c>
      <c r="K353" t="s">
        <v>13510</v>
      </c>
    </row>
    <row r="354" spans="1:11" x14ac:dyDescent="0.25">
      <c r="A354" s="3">
        <v>1</v>
      </c>
      <c r="B354" s="3" t="s">
        <v>489</v>
      </c>
      <c r="C354" s="3" t="s">
        <v>2850</v>
      </c>
      <c r="D354" s="3" t="s">
        <v>2851</v>
      </c>
      <c r="E354" s="3" t="s">
        <v>2852</v>
      </c>
      <c r="F354" t="s">
        <v>2853</v>
      </c>
      <c r="J354" t="s">
        <v>2518</v>
      </c>
      <c r="K354" t="s">
        <v>390</v>
      </c>
    </row>
    <row r="355" spans="1:11" x14ac:dyDescent="0.25">
      <c r="A355" s="3">
        <v>1</v>
      </c>
      <c r="B355" s="3" t="s">
        <v>490</v>
      </c>
      <c r="C355" s="3" t="s">
        <v>2854</v>
      </c>
      <c r="D355" s="3" t="s">
        <v>2855</v>
      </c>
      <c r="E355" s="3" t="s">
        <v>2856</v>
      </c>
      <c r="F355" t="s">
        <v>2857</v>
      </c>
      <c r="J355" t="s">
        <v>2521</v>
      </c>
      <c r="K355" t="s">
        <v>391</v>
      </c>
    </row>
    <row r="356" spans="1:11" x14ac:dyDescent="0.25">
      <c r="A356" s="3">
        <v>1</v>
      </c>
      <c r="B356" s="3" t="s">
        <v>491</v>
      </c>
      <c r="C356" s="3" t="s">
        <v>2858</v>
      </c>
      <c r="D356" s="3" t="s">
        <v>2859</v>
      </c>
      <c r="E356" s="3" t="s">
        <v>2860</v>
      </c>
      <c r="F356" t="s">
        <v>2139</v>
      </c>
      <c r="J356" t="s">
        <v>2525</v>
      </c>
      <c r="K356" t="s">
        <v>392</v>
      </c>
    </row>
    <row r="357" spans="1:11" x14ac:dyDescent="0.25">
      <c r="A357" s="3">
        <v>1</v>
      </c>
      <c r="B357" s="3" t="s">
        <v>492</v>
      </c>
      <c r="C357" s="3" t="s">
        <v>2861</v>
      </c>
      <c r="D357" s="3" t="s">
        <v>2862</v>
      </c>
      <c r="E357" s="3" t="s">
        <v>2863</v>
      </c>
      <c r="F357" t="s">
        <v>2864</v>
      </c>
      <c r="J357" t="s">
        <v>2527</v>
      </c>
      <c r="K357" t="s">
        <v>393</v>
      </c>
    </row>
    <row r="358" spans="1:11" x14ac:dyDescent="0.25">
      <c r="A358" s="3">
        <v>1</v>
      </c>
      <c r="B358" s="3" t="s">
        <v>493</v>
      </c>
      <c r="C358" s="3" t="s">
        <v>2865</v>
      </c>
      <c r="D358" s="3" t="s">
        <v>2866</v>
      </c>
      <c r="E358" s="3" t="s">
        <v>2867</v>
      </c>
      <c r="F358" t="s">
        <v>1689</v>
      </c>
      <c r="J358" t="s">
        <v>2531</v>
      </c>
      <c r="K358" t="s">
        <v>395</v>
      </c>
    </row>
    <row r="359" spans="1:11" x14ac:dyDescent="0.25">
      <c r="A359" s="3">
        <v>1</v>
      </c>
      <c r="B359" s="3" t="s">
        <v>494</v>
      </c>
      <c r="C359" s="3" t="s">
        <v>2868</v>
      </c>
      <c r="D359" s="3" t="s">
        <v>2869</v>
      </c>
      <c r="E359" s="3" t="s">
        <v>2870</v>
      </c>
      <c r="F359" t="s">
        <v>1689</v>
      </c>
      <c r="J359" t="s">
        <v>12351</v>
      </c>
      <c r="K359" t="s">
        <v>13511</v>
      </c>
    </row>
    <row r="360" spans="1:11" x14ac:dyDescent="0.25">
      <c r="A360" s="3">
        <v>1</v>
      </c>
      <c r="B360" s="3" t="s">
        <v>495</v>
      </c>
      <c r="C360" s="3" t="s">
        <v>2871</v>
      </c>
      <c r="D360" s="3" t="s">
        <v>2872</v>
      </c>
      <c r="E360" s="3" t="s">
        <v>2873</v>
      </c>
      <c r="F360" t="s">
        <v>2252</v>
      </c>
      <c r="J360" t="s">
        <v>13059</v>
      </c>
      <c r="K360" t="s">
        <v>13512</v>
      </c>
    </row>
    <row r="361" spans="1:11" x14ac:dyDescent="0.25">
      <c r="A361" s="3">
        <v>1</v>
      </c>
      <c r="B361" s="3" t="s">
        <v>496</v>
      </c>
      <c r="C361" s="3" t="s">
        <v>2874</v>
      </c>
      <c r="D361" s="3" t="s">
        <v>2875</v>
      </c>
      <c r="E361" s="3" t="s">
        <v>2876</v>
      </c>
      <c r="F361" t="s">
        <v>2877</v>
      </c>
      <c r="J361" t="s">
        <v>2534</v>
      </c>
      <c r="K361" t="s">
        <v>396</v>
      </c>
    </row>
    <row r="362" spans="1:11" x14ac:dyDescent="0.25">
      <c r="A362" s="3">
        <v>1</v>
      </c>
      <c r="B362" s="3" t="s">
        <v>497</v>
      </c>
      <c r="C362" s="3" t="s">
        <v>2878</v>
      </c>
      <c r="D362" s="3" t="s">
        <v>2879</v>
      </c>
      <c r="E362" s="3" t="s">
        <v>2880</v>
      </c>
      <c r="F362" t="s">
        <v>2264</v>
      </c>
      <c r="J362" t="s">
        <v>2537</v>
      </c>
      <c r="K362" t="s">
        <v>397</v>
      </c>
    </row>
    <row r="363" spans="1:11" x14ac:dyDescent="0.25">
      <c r="A363" s="3">
        <v>1</v>
      </c>
      <c r="B363" s="3" t="s">
        <v>498</v>
      </c>
      <c r="C363" s="3" t="s">
        <v>2881</v>
      </c>
      <c r="D363" s="3" t="s">
        <v>2882</v>
      </c>
      <c r="E363" s="3" t="s">
        <v>2883</v>
      </c>
      <c r="F363" t="s">
        <v>1954</v>
      </c>
      <c r="J363" t="s">
        <v>2540</v>
      </c>
      <c r="K363" t="s">
        <v>13513</v>
      </c>
    </row>
    <row r="364" spans="1:11" x14ac:dyDescent="0.25">
      <c r="A364" s="3">
        <v>1</v>
      </c>
      <c r="B364" s="3" t="s">
        <v>499</v>
      </c>
      <c r="C364" s="3" t="s">
        <v>2884</v>
      </c>
      <c r="D364" s="3" t="s">
        <v>2885</v>
      </c>
      <c r="E364" s="3" t="s">
        <v>2886</v>
      </c>
      <c r="F364" t="s">
        <v>2887</v>
      </c>
      <c r="J364" t="s">
        <v>11597</v>
      </c>
      <c r="K364" t="s">
        <v>13514</v>
      </c>
    </row>
    <row r="365" spans="1:11" x14ac:dyDescent="0.25">
      <c r="A365" s="3">
        <v>1</v>
      </c>
      <c r="B365" s="3" t="s">
        <v>500</v>
      </c>
      <c r="C365" s="3" t="s">
        <v>2888</v>
      </c>
      <c r="D365" s="3" t="s">
        <v>2889</v>
      </c>
      <c r="E365" s="3" t="s">
        <v>2890</v>
      </c>
      <c r="F365" t="s">
        <v>2891</v>
      </c>
      <c r="J365" t="s">
        <v>2543</v>
      </c>
      <c r="K365" t="s">
        <v>399</v>
      </c>
    </row>
    <row r="366" spans="1:11" x14ac:dyDescent="0.25">
      <c r="A366" s="3">
        <v>1</v>
      </c>
      <c r="B366" s="3" t="s">
        <v>501</v>
      </c>
      <c r="C366" s="3" t="s">
        <v>2892</v>
      </c>
      <c r="D366" s="3" t="s">
        <v>2893</v>
      </c>
      <c r="E366" s="3" t="s">
        <v>2894</v>
      </c>
      <c r="F366" t="s">
        <v>2895</v>
      </c>
      <c r="J366" t="s">
        <v>2546</v>
      </c>
      <c r="K366" t="s">
        <v>400</v>
      </c>
    </row>
    <row r="367" spans="1:11" x14ac:dyDescent="0.25">
      <c r="A367" s="3">
        <v>1</v>
      </c>
      <c r="B367" s="3" t="s">
        <v>502</v>
      </c>
      <c r="C367" s="3" t="s">
        <v>2896</v>
      </c>
      <c r="D367" s="3" t="s">
        <v>2897</v>
      </c>
      <c r="E367" s="3" t="s">
        <v>2898</v>
      </c>
      <c r="F367" t="s">
        <v>2899</v>
      </c>
      <c r="J367" t="s">
        <v>2549</v>
      </c>
      <c r="K367" t="s">
        <v>401</v>
      </c>
    </row>
    <row r="368" spans="1:11" x14ac:dyDescent="0.25">
      <c r="A368" s="3">
        <v>1</v>
      </c>
      <c r="B368" s="3" t="s">
        <v>503</v>
      </c>
      <c r="C368" s="3" t="s">
        <v>2900</v>
      </c>
      <c r="D368" s="3" t="s">
        <v>2901</v>
      </c>
      <c r="E368" s="3" t="s">
        <v>2902</v>
      </c>
      <c r="F368" t="s">
        <v>1689</v>
      </c>
      <c r="J368" t="s">
        <v>2552</v>
      </c>
      <c r="K368" t="s">
        <v>402</v>
      </c>
    </row>
    <row r="369" spans="1:11" x14ac:dyDescent="0.25">
      <c r="A369" s="3">
        <v>1</v>
      </c>
      <c r="B369" s="3" t="s">
        <v>504</v>
      </c>
      <c r="C369" s="3" t="s">
        <v>2903</v>
      </c>
      <c r="D369" s="3" t="s">
        <v>2904</v>
      </c>
      <c r="E369" s="3" t="s">
        <v>2905</v>
      </c>
      <c r="F369" t="s">
        <v>1697</v>
      </c>
      <c r="J369" t="s">
        <v>2555</v>
      </c>
      <c r="K369" t="s">
        <v>403</v>
      </c>
    </row>
    <row r="370" spans="1:11" x14ac:dyDescent="0.25">
      <c r="A370" s="3">
        <v>1</v>
      </c>
      <c r="B370" s="3" t="s">
        <v>505</v>
      </c>
      <c r="C370" s="3" t="s">
        <v>2906</v>
      </c>
      <c r="D370" s="3" t="s">
        <v>2907</v>
      </c>
      <c r="E370" s="3" t="s">
        <v>2908</v>
      </c>
      <c r="F370" t="s">
        <v>2284</v>
      </c>
      <c r="J370" t="s">
        <v>2558</v>
      </c>
      <c r="K370" t="s">
        <v>404</v>
      </c>
    </row>
    <row r="371" spans="1:11" x14ac:dyDescent="0.25">
      <c r="A371" s="3">
        <v>1</v>
      </c>
      <c r="B371" s="3" t="s">
        <v>506</v>
      </c>
      <c r="C371" s="3" t="s">
        <v>2909</v>
      </c>
      <c r="D371" s="3" t="s">
        <v>2910</v>
      </c>
      <c r="E371" s="3" t="s">
        <v>2911</v>
      </c>
      <c r="F371" t="s">
        <v>2445</v>
      </c>
      <c r="J371" t="s">
        <v>13060</v>
      </c>
      <c r="K371" t="s">
        <v>13515</v>
      </c>
    </row>
    <row r="372" spans="1:11" x14ac:dyDescent="0.25">
      <c r="A372" s="3">
        <v>1</v>
      </c>
      <c r="B372" s="3" t="s">
        <v>507</v>
      </c>
      <c r="C372" s="3" t="s">
        <v>2912</v>
      </c>
      <c r="D372" s="3" t="s">
        <v>2913</v>
      </c>
      <c r="E372" s="3" t="s">
        <v>2914</v>
      </c>
      <c r="F372" t="s">
        <v>2213</v>
      </c>
      <c r="J372" t="s">
        <v>13061</v>
      </c>
      <c r="K372" t="s">
        <v>13516</v>
      </c>
    </row>
    <row r="373" spans="1:11" x14ac:dyDescent="0.25">
      <c r="A373" s="3">
        <v>1</v>
      </c>
      <c r="B373" s="3" t="s">
        <v>508</v>
      </c>
      <c r="C373" s="3" t="s">
        <v>2915</v>
      </c>
      <c r="D373" s="3" t="s">
        <v>2916</v>
      </c>
      <c r="E373" s="3" t="s">
        <v>2917</v>
      </c>
      <c r="F373" t="s">
        <v>1689</v>
      </c>
      <c r="J373" t="s">
        <v>13062</v>
      </c>
      <c r="K373" t="s">
        <v>13517</v>
      </c>
    </row>
    <row r="374" spans="1:11" x14ac:dyDescent="0.25">
      <c r="A374" s="3">
        <v>1</v>
      </c>
      <c r="B374" s="3" t="s">
        <v>509</v>
      </c>
      <c r="C374" s="3" t="s">
        <v>2918</v>
      </c>
      <c r="D374" s="3" t="s">
        <v>2919</v>
      </c>
      <c r="E374" s="3" t="s">
        <v>2920</v>
      </c>
      <c r="F374" t="s">
        <v>1815</v>
      </c>
      <c r="J374" t="s">
        <v>2561</v>
      </c>
      <c r="K374" t="s">
        <v>405</v>
      </c>
    </row>
    <row r="375" spans="1:11" x14ac:dyDescent="0.25">
      <c r="A375" s="3">
        <v>1</v>
      </c>
      <c r="B375" s="3" t="s">
        <v>510</v>
      </c>
      <c r="C375" s="3" t="s">
        <v>2921</v>
      </c>
      <c r="D375" s="3" t="s">
        <v>2922</v>
      </c>
      <c r="E375" s="3" t="s">
        <v>2923</v>
      </c>
      <c r="F375" t="s">
        <v>2924</v>
      </c>
      <c r="J375" t="s">
        <v>2565</v>
      </c>
      <c r="K375" t="s">
        <v>406</v>
      </c>
    </row>
    <row r="376" spans="1:11" x14ac:dyDescent="0.25">
      <c r="A376" s="3">
        <v>1</v>
      </c>
      <c r="B376" s="3" t="s">
        <v>511</v>
      </c>
      <c r="C376" s="3" t="s">
        <v>2925</v>
      </c>
      <c r="D376" s="3" t="s">
        <v>2926</v>
      </c>
      <c r="E376" s="3" t="s">
        <v>2927</v>
      </c>
      <c r="F376" t="s">
        <v>2924</v>
      </c>
      <c r="J376" t="s">
        <v>2568</v>
      </c>
      <c r="K376" t="s">
        <v>406</v>
      </c>
    </row>
    <row r="377" spans="1:11" x14ac:dyDescent="0.25">
      <c r="A377" s="3">
        <v>1</v>
      </c>
      <c r="B377" s="3" t="s">
        <v>512</v>
      </c>
      <c r="C377" s="3" t="s">
        <v>2928</v>
      </c>
      <c r="D377" s="3" t="s">
        <v>2929</v>
      </c>
      <c r="E377" s="3" t="s">
        <v>2930</v>
      </c>
      <c r="F377" t="s">
        <v>1689</v>
      </c>
      <c r="J377" t="s">
        <v>6835</v>
      </c>
      <c r="K377" t="s">
        <v>407</v>
      </c>
    </row>
    <row r="378" spans="1:11" x14ac:dyDescent="0.25">
      <c r="A378" s="3">
        <v>1</v>
      </c>
      <c r="B378" s="3" t="s">
        <v>513</v>
      </c>
      <c r="C378" s="3" t="s">
        <v>2931</v>
      </c>
      <c r="D378" s="3" t="s">
        <v>1888</v>
      </c>
      <c r="E378" s="3" t="s">
        <v>1888</v>
      </c>
      <c r="F378" t="s">
        <v>1689</v>
      </c>
      <c r="J378" t="s">
        <v>2574</v>
      </c>
      <c r="K378" t="s">
        <v>408</v>
      </c>
    </row>
    <row r="379" spans="1:11" x14ac:dyDescent="0.25">
      <c r="A379" s="3">
        <v>1</v>
      </c>
      <c r="B379" s="3" t="s">
        <v>514</v>
      </c>
      <c r="C379" s="3" t="s">
        <v>2932</v>
      </c>
      <c r="D379" s="3" t="s">
        <v>2933</v>
      </c>
      <c r="E379" s="3" t="s">
        <v>2934</v>
      </c>
      <c r="F379" t="s">
        <v>2383</v>
      </c>
      <c r="J379" t="s">
        <v>2577</v>
      </c>
      <c r="K379" t="s">
        <v>409</v>
      </c>
    </row>
    <row r="380" spans="1:11" x14ac:dyDescent="0.25">
      <c r="A380" s="3">
        <v>1</v>
      </c>
      <c r="B380" s="3" t="s">
        <v>515</v>
      </c>
      <c r="C380" s="3" t="s">
        <v>2935</v>
      </c>
      <c r="D380" s="3" t="s">
        <v>2936</v>
      </c>
      <c r="E380" s="3" t="s">
        <v>2937</v>
      </c>
      <c r="F380" t="s">
        <v>1693</v>
      </c>
      <c r="J380" t="s">
        <v>2581</v>
      </c>
      <c r="K380" t="s">
        <v>410</v>
      </c>
    </row>
    <row r="381" spans="1:11" x14ac:dyDescent="0.25">
      <c r="A381" s="3">
        <v>1</v>
      </c>
      <c r="B381" s="3" t="s">
        <v>516</v>
      </c>
      <c r="C381" s="3" t="s">
        <v>2938</v>
      </c>
      <c r="D381" s="3" t="s">
        <v>2939</v>
      </c>
      <c r="E381" s="3" t="s">
        <v>2940</v>
      </c>
      <c r="F381" t="s">
        <v>1725</v>
      </c>
      <c r="J381" t="s">
        <v>2584</v>
      </c>
      <c r="K381" t="s">
        <v>411</v>
      </c>
    </row>
    <row r="382" spans="1:11" x14ac:dyDescent="0.25">
      <c r="A382" s="3">
        <v>1</v>
      </c>
      <c r="B382" s="3" t="s">
        <v>517</v>
      </c>
      <c r="C382" s="3" t="s">
        <v>2941</v>
      </c>
      <c r="D382" s="3" t="s">
        <v>2942</v>
      </c>
      <c r="E382" s="3" t="s">
        <v>2943</v>
      </c>
      <c r="F382" t="s">
        <v>1849</v>
      </c>
      <c r="J382" t="s">
        <v>13063</v>
      </c>
      <c r="K382" t="s">
        <v>13518</v>
      </c>
    </row>
    <row r="383" spans="1:11" x14ac:dyDescent="0.25">
      <c r="A383" s="3">
        <v>1</v>
      </c>
      <c r="B383" s="3" t="s">
        <v>518</v>
      </c>
      <c r="C383" s="3" t="s">
        <v>2944</v>
      </c>
      <c r="D383" s="3" t="s">
        <v>2945</v>
      </c>
      <c r="E383" s="3" t="s">
        <v>2946</v>
      </c>
      <c r="F383" t="s">
        <v>1815</v>
      </c>
      <c r="J383" t="s">
        <v>2587</v>
      </c>
      <c r="K383" t="s">
        <v>412</v>
      </c>
    </row>
    <row r="384" spans="1:11" x14ac:dyDescent="0.25">
      <c r="A384" s="3">
        <v>1</v>
      </c>
      <c r="B384" s="3" t="s">
        <v>519</v>
      </c>
      <c r="C384" s="3" t="s">
        <v>2947</v>
      </c>
      <c r="D384" s="3" t="s">
        <v>2948</v>
      </c>
      <c r="E384" s="3" t="s">
        <v>2949</v>
      </c>
      <c r="F384" t="s">
        <v>1711</v>
      </c>
      <c r="J384" t="s">
        <v>2590</v>
      </c>
      <c r="K384" t="s">
        <v>413</v>
      </c>
    </row>
    <row r="385" spans="1:11" x14ac:dyDescent="0.25">
      <c r="A385" s="3">
        <v>1</v>
      </c>
      <c r="B385" s="3" t="s">
        <v>520</v>
      </c>
      <c r="C385" s="3" t="s">
        <v>2950</v>
      </c>
      <c r="D385" s="3" t="s">
        <v>2951</v>
      </c>
      <c r="E385" s="3" t="s">
        <v>2952</v>
      </c>
      <c r="F385" t="s">
        <v>2953</v>
      </c>
      <c r="J385" t="s">
        <v>13064</v>
      </c>
      <c r="K385" t="s">
        <v>13519</v>
      </c>
    </row>
    <row r="386" spans="1:11" x14ac:dyDescent="0.25">
      <c r="A386" s="3">
        <v>1</v>
      </c>
      <c r="B386" s="3" t="s">
        <v>521</v>
      </c>
      <c r="C386" s="3" t="s">
        <v>2954</v>
      </c>
      <c r="D386" s="3" t="s">
        <v>2955</v>
      </c>
      <c r="E386" s="3" t="s">
        <v>2956</v>
      </c>
      <c r="F386" t="s">
        <v>2060</v>
      </c>
      <c r="J386" t="s">
        <v>2593</v>
      </c>
      <c r="K386" t="s">
        <v>414</v>
      </c>
    </row>
    <row r="387" spans="1:11" x14ac:dyDescent="0.25">
      <c r="A387" s="3">
        <v>1</v>
      </c>
      <c r="B387" s="3" t="s">
        <v>522</v>
      </c>
      <c r="C387" s="3" t="s">
        <v>2957</v>
      </c>
      <c r="D387" s="3" t="s">
        <v>2958</v>
      </c>
      <c r="E387" s="3" t="s">
        <v>2959</v>
      </c>
      <c r="F387" t="s">
        <v>1711</v>
      </c>
      <c r="J387" t="s">
        <v>2597</v>
      </c>
      <c r="K387" t="s">
        <v>414</v>
      </c>
    </row>
    <row r="388" spans="1:11" x14ac:dyDescent="0.25">
      <c r="A388" s="3">
        <v>1</v>
      </c>
      <c r="B388" s="3" t="s">
        <v>523</v>
      </c>
      <c r="C388" s="3" t="s">
        <v>2960</v>
      </c>
      <c r="D388" s="3" t="s">
        <v>2961</v>
      </c>
      <c r="E388" s="3" t="s">
        <v>2962</v>
      </c>
      <c r="F388" t="s">
        <v>1990</v>
      </c>
      <c r="J388" t="s">
        <v>2600</v>
      </c>
      <c r="K388" t="s">
        <v>415</v>
      </c>
    </row>
    <row r="389" spans="1:11" x14ac:dyDescent="0.25">
      <c r="A389" s="3">
        <v>1</v>
      </c>
      <c r="B389" s="3" t="s">
        <v>524</v>
      </c>
      <c r="C389" s="3" t="s">
        <v>2963</v>
      </c>
      <c r="D389" s="3" t="s">
        <v>2964</v>
      </c>
      <c r="E389" s="3" t="s">
        <v>2965</v>
      </c>
      <c r="F389" t="s">
        <v>2658</v>
      </c>
      <c r="J389" t="s">
        <v>2603</v>
      </c>
      <c r="K389" t="s">
        <v>416</v>
      </c>
    </row>
    <row r="390" spans="1:11" x14ac:dyDescent="0.25">
      <c r="A390" s="3">
        <v>1</v>
      </c>
      <c r="B390" s="3" t="s">
        <v>525</v>
      </c>
      <c r="C390" s="3" t="s">
        <v>2966</v>
      </c>
      <c r="D390" s="3" t="s">
        <v>2967</v>
      </c>
      <c r="E390" s="3" t="s">
        <v>2968</v>
      </c>
      <c r="F390" t="s">
        <v>2223</v>
      </c>
      <c r="J390" t="s">
        <v>13065</v>
      </c>
      <c r="K390" t="s">
        <v>13520</v>
      </c>
    </row>
    <row r="391" spans="1:11" x14ac:dyDescent="0.25">
      <c r="A391" s="3">
        <v>1</v>
      </c>
      <c r="B391" s="3" t="s">
        <v>526</v>
      </c>
      <c r="C391" s="3" t="s">
        <v>2969</v>
      </c>
      <c r="D391" s="3" t="s">
        <v>2970</v>
      </c>
      <c r="E391" s="3" t="s">
        <v>2971</v>
      </c>
      <c r="F391" t="s">
        <v>1815</v>
      </c>
      <c r="J391" t="s">
        <v>2606</v>
      </c>
      <c r="K391" t="s">
        <v>417</v>
      </c>
    </row>
    <row r="392" spans="1:11" x14ac:dyDescent="0.25">
      <c r="A392" s="3">
        <v>1</v>
      </c>
      <c r="B392" s="3" t="s">
        <v>527</v>
      </c>
      <c r="C392" s="3" t="s">
        <v>2972</v>
      </c>
      <c r="D392" s="3" t="s">
        <v>2973</v>
      </c>
      <c r="E392" s="3" t="s">
        <v>2974</v>
      </c>
      <c r="F392" t="s">
        <v>1832</v>
      </c>
      <c r="J392" t="s">
        <v>2610</v>
      </c>
      <c r="K392" t="s">
        <v>418</v>
      </c>
    </row>
    <row r="393" spans="1:11" x14ac:dyDescent="0.25">
      <c r="A393" s="3">
        <v>1</v>
      </c>
      <c r="B393" s="3" t="s">
        <v>528</v>
      </c>
      <c r="C393" s="3" t="s">
        <v>2975</v>
      </c>
      <c r="D393" s="3" t="s">
        <v>2976</v>
      </c>
      <c r="E393" s="3" t="s">
        <v>2977</v>
      </c>
      <c r="F393" t="s">
        <v>1711</v>
      </c>
      <c r="J393" t="s">
        <v>2613</v>
      </c>
      <c r="K393" t="s">
        <v>419</v>
      </c>
    </row>
    <row r="394" spans="1:11" x14ac:dyDescent="0.25">
      <c r="A394" s="3">
        <v>1</v>
      </c>
      <c r="B394" s="3" t="s">
        <v>529</v>
      </c>
      <c r="C394" s="3" t="s">
        <v>2978</v>
      </c>
      <c r="D394" s="3" t="s">
        <v>2979</v>
      </c>
      <c r="E394" s="3" t="s">
        <v>2980</v>
      </c>
      <c r="F394" t="s">
        <v>2981</v>
      </c>
      <c r="J394" t="s">
        <v>13066</v>
      </c>
      <c r="K394" t="s">
        <v>13521</v>
      </c>
    </row>
    <row r="395" spans="1:11" x14ac:dyDescent="0.25">
      <c r="A395" s="3">
        <v>1</v>
      </c>
      <c r="B395" s="3" t="s">
        <v>530</v>
      </c>
      <c r="C395" s="3" t="s">
        <v>2982</v>
      </c>
      <c r="D395" s="3" t="s">
        <v>2983</v>
      </c>
      <c r="E395" s="3" t="s">
        <v>2984</v>
      </c>
      <c r="F395" t="s">
        <v>1832</v>
      </c>
      <c r="J395" t="s">
        <v>2616</v>
      </c>
      <c r="K395" t="s">
        <v>420</v>
      </c>
    </row>
    <row r="396" spans="1:11" x14ac:dyDescent="0.25">
      <c r="A396" s="3">
        <v>1</v>
      </c>
      <c r="B396" s="3" t="s">
        <v>531</v>
      </c>
      <c r="C396" s="3" t="s">
        <v>2985</v>
      </c>
      <c r="D396" s="3" t="s">
        <v>2986</v>
      </c>
      <c r="E396" s="3" t="s">
        <v>2987</v>
      </c>
      <c r="F396" t="s">
        <v>1711</v>
      </c>
      <c r="J396" t="s">
        <v>2619</v>
      </c>
      <c r="K396" t="s">
        <v>421</v>
      </c>
    </row>
    <row r="397" spans="1:11" x14ac:dyDescent="0.25">
      <c r="A397" s="3">
        <v>1</v>
      </c>
      <c r="B397" s="3" t="s">
        <v>532</v>
      </c>
      <c r="C397" s="3" t="s">
        <v>2988</v>
      </c>
      <c r="D397" s="3" t="s">
        <v>2989</v>
      </c>
      <c r="E397" s="3" t="s">
        <v>2990</v>
      </c>
      <c r="F397" t="s">
        <v>2284</v>
      </c>
      <c r="J397" t="s">
        <v>13067</v>
      </c>
      <c r="K397" t="s">
        <v>13522</v>
      </c>
    </row>
    <row r="398" spans="1:11" x14ac:dyDescent="0.25">
      <c r="A398" s="3">
        <v>1</v>
      </c>
      <c r="B398" s="3" t="s">
        <v>533</v>
      </c>
      <c r="C398" s="3" t="s">
        <v>1708</v>
      </c>
      <c r="D398" s="3" t="s">
        <v>2991</v>
      </c>
      <c r="E398" s="3" t="s">
        <v>2992</v>
      </c>
      <c r="F398" t="s">
        <v>1711</v>
      </c>
      <c r="J398" t="s">
        <v>13068</v>
      </c>
      <c r="K398" t="s">
        <v>13523</v>
      </c>
    </row>
    <row r="399" spans="1:11" x14ac:dyDescent="0.25">
      <c r="A399" s="3">
        <v>1</v>
      </c>
      <c r="B399" s="3" t="s">
        <v>534</v>
      </c>
      <c r="C399" s="3" t="s">
        <v>2993</v>
      </c>
      <c r="D399" s="3" t="s">
        <v>2994</v>
      </c>
      <c r="E399" s="3" t="s">
        <v>2995</v>
      </c>
      <c r="F399" t="s">
        <v>1697</v>
      </c>
      <c r="J399" t="s">
        <v>2622</v>
      </c>
      <c r="K399" t="s">
        <v>422</v>
      </c>
    </row>
    <row r="400" spans="1:11" x14ac:dyDescent="0.25">
      <c r="A400" s="3">
        <v>1</v>
      </c>
      <c r="B400" s="3" t="s">
        <v>535</v>
      </c>
      <c r="C400" s="3" t="s">
        <v>2996</v>
      </c>
      <c r="D400" s="3" t="s">
        <v>2997</v>
      </c>
      <c r="E400" s="3" t="s">
        <v>2998</v>
      </c>
      <c r="F400" t="s">
        <v>1697</v>
      </c>
      <c r="J400" t="s">
        <v>2626</v>
      </c>
      <c r="K400" t="s">
        <v>423</v>
      </c>
    </row>
    <row r="401" spans="1:11" x14ac:dyDescent="0.25">
      <c r="A401" s="3">
        <v>1</v>
      </c>
      <c r="B401" s="3" t="s">
        <v>536</v>
      </c>
      <c r="C401" s="3" t="s">
        <v>2999</v>
      </c>
      <c r="D401" s="3" t="s">
        <v>3000</v>
      </c>
      <c r="E401" s="3" t="s">
        <v>3001</v>
      </c>
      <c r="F401" t="s">
        <v>3002</v>
      </c>
      <c r="J401" t="s">
        <v>2629</v>
      </c>
      <c r="K401" t="s">
        <v>423</v>
      </c>
    </row>
    <row r="402" spans="1:11" x14ac:dyDescent="0.25">
      <c r="A402" s="3">
        <v>1</v>
      </c>
      <c r="B402" s="3" t="s">
        <v>537</v>
      </c>
      <c r="C402" s="3" t="s">
        <v>3003</v>
      </c>
      <c r="D402" s="3" t="s">
        <v>3004</v>
      </c>
      <c r="E402" s="3" t="s">
        <v>3005</v>
      </c>
      <c r="F402" t="s">
        <v>2139</v>
      </c>
      <c r="J402" t="s">
        <v>2632</v>
      </c>
      <c r="K402" t="s">
        <v>424</v>
      </c>
    </row>
    <row r="403" spans="1:11" x14ac:dyDescent="0.25">
      <c r="A403" s="3">
        <v>1</v>
      </c>
      <c r="B403" s="3" t="s">
        <v>538</v>
      </c>
      <c r="C403" s="3" t="s">
        <v>3006</v>
      </c>
      <c r="D403" s="3" t="s">
        <v>3007</v>
      </c>
      <c r="E403" s="3" t="s">
        <v>3008</v>
      </c>
      <c r="F403" t="s">
        <v>2320</v>
      </c>
      <c r="J403" t="s">
        <v>2636</v>
      </c>
      <c r="K403" t="s">
        <v>425</v>
      </c>
    </row>
    <row r="404" spans="1:11" x14ac:dyDescent="0.25">
      <c r="A404" s="3">
        <v>1</v>
      </c>
      <c r="B404" s="3" t="s">
        <v>539</v>
      </c>
      <c r="C404" s="3" t="s">
        <v>3009</v>
      </c>
      <c r="D404" s="3" t="s">
        <v>3010</v>
      </c>
      <c r="E404" s="3" t="s">
        <v>3011</v>
      </c>
      <c r="F404" t="s">
        <v>3012</v>
      </c>
      <c r="J404" t="s">
        <v>2643</v>
      </c>
      <c r="K404" t="s">
        <v>426</v>
      </c>
    </row>
    <row r="405" spans="1:11" x14ac:dyDescent="0.25">
      <c r="A405" s="3">
        <v>1</v>
      </c>
      <c r="B405" s="3" t="s">
        <v>540</v>
      </c>
      <c r="C405" s="3" t="s">
        <v>3013</v>
      </c>
      <c r="D405" s="3" t="s">
        <v>3014</v>
      </c>
      <c r="E405" s="3" t="s">
        <v>3015</v>
      </c>
      <c r="F405" t="s">
        <v>3016</v>
      </c>
      <c r="J405" t="s">
        <v>2640</v>
      </c>
      <c r="K405" t="s">
        <v>426</v>
      </c>
    </row>
    <row r="406" spans="1:11" x14ac:dyDescent="0.25">
      <c r="A406" s="3">
        <v>1</v>
      </c>
      <c r="B406" s="3" t="s">
        <v>541</v>
      </c>
      <c r="C406" s="3" t="s">
        <v>3017</v>
      </c>
      <c r="D406" s="3" t="s">
        <v>3018</v>
      </c>
      <c r="E406" s="3" t="s">
        <v>3019</v>
      </c>
      <c r="F406" t="s">
        <v>1990</v>
      </c>
      <c r="J406" t="s">
        <v>13069</v>
      </c>
      <c r="K406" t="s">
        <v>13524</v>
      </c>
    </row>
    <row r="407" spans="1:11" x14ac:dyDescent="0.25">
      <c r="A407" s="3">
        <v>1</v>
      </c>
      <c r="B407" s="3" t="s">
        <v>542</v>
      </c>
      <c r="C407" s="3" t="s">
        <v>3020</v>
      </c>
      <c r="D407" s="3" t="s">
        <v>3021</v>
      </c>
      <c r="E407" s="3" t="s">
        <v>3022</v>
      </c>
      <c r="F407" t="s">
        <v>2139</v>
      </c>
      <c r="J407" t="s">
        <v>2646</v>
      </c>
      <c r="K407" t="s">
        <v>427</v>
      </c>
    </row>
    <row r="408" spans="1:11" x14ac:dyDescent="0.25">
      <c r="A408" s="3">
        <v>1</v>
      </c>
      <c r="B408" s="3" t="s">
        <v>543</v>
      </c>
      <c r="C408" s="3" t="s">
        <v>3023</v>
      </c>
      <c r="D408" s="3" t="s">
        <v>3024</v>
      </c>
      <c r="E408" s="3" t="s">
        <v>3025</v>
      </c>
      <c r="F408" t="s">
        <v>1697</v>
      </c>
      <c r="J408" t="s">
        <v>7939</v>
      </c>
      <c r="K408" t="s">
        <v>428</v>
      </c>
    </row>
    <row r="409" spans="1:11" x14ac:dyDescent="0.25">
      <c r="A409" s="3">
        <v>1</v>
      </c>
      <c r="B409" s="3" t="s">
        <v>544</v>
      </c>
      <c r="C409" s="3" t="s">
        <v>3026</v>
      </c>
      <c r="D409" s="3" t="s">
        <v>3027</v>
      </c>
      <c r="E409" s="3" t="s">
        <v>3028</v>
      </c>
      <c r="F409" t="s">
        <v>1477</v>
      </c>
      <c r="J409" t="s">
        <v>13070</v>
      </c>
      <c r="K409" t="s">
        <v>13525</v>
      </c>
    </row>
    <row r="410" spans="1:11" x14ac:dyDescent="0.25">
      <c r="A410" s="3">
        <v>1</v>
      </c>
      <c r="B410" s="3" t="s">
        <v>545</v>
      </c>
      <c r="C410" s="3" t="s">
        <v>3029</v>
      </c>
      <c r="D410" s="3" t="s">
        <v>3030</v>
      </c>
      <c r="E410" s="3" t="s">
        <v>3031</v>
      </c>
      <c r="F410" t="s">
        <v>1693</v>
      </c>
      <c r="J410" t="s">
        <v>2653</v>
      </c>
      <c r="K410" t="s">
        <v>429</v>
      </c>
    </row>
    <row r="411" spans="1:11" x14ac:dyDescent="0.25">
      <c r="A411" s="3">
        <v>1</v>
      </c>
      <c r="B411" s="3" t="s">
        <v>546</v>
      </c>
      <c r="C411" s="3" t="s">
        <v>3032</v>
      </c>
      <c r="D411" s="3" t="s">
        <v>3033</v>
      </c>
      <c r="E411" s="3" t="s">
        <v>3034</v>
      </c>
      <c r="F411" t="s">
        <v>1477</v>
      </c>
      <c r="J411" t="s">
        <v>2657</v>
      </c>
      <c r="K411" t="s">
        <v>430</v>
      </c>
    </row>
    <row r="412" spans="1:11" x14ac:dyDescent="0.25">
      <c r="A412" s="3">
        <v>1</v>
      </c>
      <c r="B412" s="3" t="s">
        <v>547</v>
      </c>
      <c r="C412" s="3" t="s">
        <v>3035</v>
      </c>
      <c r="D412" s="3" t="s">
        <v>3036</v>
      </c>
      <c r="E412" s="3" t="s">
        <v>3037</v>
      </c>
      <c r="F412" t="s">
        <v>1725</v>
      </c>
      <c r="J412" t="s">
        <v>2661</v>
      </c>
      <c r="K412" t="s">
        <v>431</v>
      </c>
    </row>
    <row r="413" spans="1:11" x14ac:dyDescent="0.25">
      <c r="A413" s="3">
        <v>1</v>
      </c>
      <c r="B413" s="3" t="s">
        <v>548</v>
      </c>
      <c r="C413" s="3" t="s">
        <v>3038</v>
      </c>
      <c r="D413" s="3" t="s">
        <v>3039</v>
      </c>
      <c r="E413" s="3" t="s">
        <v>3040</v>
      </c>
      <c r="F413" t="s">
        <v>1986</v>
      </c>
      <c r="J413" t="s">
        <v>13071</v>
      </c>
      <c r="K413" t="s">
        <v>13526</v>
      </c>
    </row>
    <row r="414" spans="1:11" x14ac:dyDescent="0.25">
      <c r="A414" s="3">
        <v>1</v>
      </c>
      <c r="B414" s="3" t="s">
        <v>549</v>
      </c>
      <c r="C414" s="3" t="s">
        <v>3041</v>
      </c>
      <c r="D414" s="3" t="s">
        <v>3042</v>
      </c>
      <c r="E414" s="3" t="s">
        <v>3043</v>
      </c>
      <c r="F414" t="s">
        <v>1986</v>
      </c>
      <c r="J414" t="s">
        <v>2664</v>
      </c>
      <c r="K414" t="s">
        <v>432</v>
      </c>
    </row>
    <row r="415" spans="1:11" x14ac:dyDescent="0.25">
      <c r="A415" s="3">
        <v>1</v>
      </c>
      <c r="B415" s="3" t="s">
        <v>550</v>
      </c>
      <c r="C415" s="3" t="s">
        <v>3044</v>
      </c>
      <c r="D415" s="3" t="s">
        <v>3045</v>
      </c>
      <c r="E415" s="3" t="s">
        <v>3046</v>
      </c>
      <c r="F415" t="s">
        <v>3047</v>
      </c>
      <c r="J415" t="s">
        <v>2667</v>
      </c>
      <c r="K415" t="s">
        <v>433</v>
      </c>
    </row>
    <row r="416" spans="1:11" x14ac:dyDescent="0.25">
      <c r="A416" s="3">
        <v>1</v>
      </c>
      <c r="B416" s="3" t="s">
        <v>551</v>
      </c>
      <c r="C416" s="3" t="s">
        <v>3048</v>
      </c>
      <c r="D416" s="3" t="s">
        <v>3049</v>
      </c>
      <c r="E416" s="3" t="s">
        <v>3050</v>
      </c>
      <c r="F416" t="s">
        <v>3051</v>
      </c>
      <c r="J416" t="s">
        <v>2671</v>
      </c>
      <c r="K416" t="s">
        <v>434</v>
      </c>
    </row>
    <row r="417" spans="1:11" x14ac:dyDescent="0.25">
      <c r="A417" s="3">
        <v>1</v>
      </c>
      <c r="B417" s="3" t="s">
        <v>552</v>
      </c>
      <c r="C417" s="3" t="s">
        <v>3052</v>
      </c>
      <c r="D417" s="3" t="s">
        <v>3053</v>
      </c>
      <c r="E417" s="3" t="s">
        <v>3054</v>
      </c>
      <c r="F417" t="s">
        <v>1711</v>
      </c>
      <c r="J417" t="s">
        <v>13072</v>
      </c>
      <c r="K417" t="s">
        <v>13527</v>
      </c>
    </row>
    <row r="418" spans="1:11" x14ac:dyDescent="0.25">
      <c r="A418" s="3">
        <v>1</v>
      </c>
      <c r="B418" s="3" t="s">
        <v>553</v>
      </c>
      <c r="C418" s="3" t="s">
        <v>3055</v>
      </c>
      <c r="D418" s="3" t="s">
        <v>3056</v>
      </c>
      <c r="E418" s="3" t="s">
        <v>3057</v>
      </c>
      <c r="F418" t="s">
        <v>3058</v>
      </c>
      <c r="J418" t="s">
        <v>2674</v>
      </c>
      <c r="K418" t="s">
        <v>435</v>
      </c>
    </row>
    <row r="419" spans="1:11" x14ac:dyDescent="0.25">
      <c r="A419" s="3">
        <v>1</v>
      </c>
      <c r="B419" s="3" t="s">
        <v>554</v>
      </c>
      <c r="C419" s="3" t="s">
        <v>3059</v>
      </c>
      <c r="D419" s="3" t="s">
        <v>3060</v>
      </c>
      <c r="E419" s="3" t="s">
        <v>3061</v>
      </c>
      <c r="F419" t="s">
        <v>3051</v>
      </c>
      <c r="J419" t="s">
        <v>2680</v>
      </c>
      <c r="K419" t="s">
        <v>437</v>
      </c>
    </row>
    <row r="420" spans="1:11" x14ac:dyDescent="0.25">
      <c r="A420" s="3">
        <v>1</v>
      </c>
      <c r="B420" s="3" t="s">
        <v>555</v>
      </c>
      <c r="C420" s="3" t="s">
        <v>3062</v>
      </c>
      <c r="D420" s="3" t="s">
        <v>3063</v>
      </c>
      <c r="E420" s="3" t="s">
        <v>3064</v>
      </c>
      <c r="F420" t="s">
        <v>1689</v>
      </c>
      <c r="J420" t="s">
        <v>2684</v>
      </c>
      <c r="K420" t="s">
        <v>438</v>
      </c>
    </row>
    <row r="421" spans="1:11" x14ac:dyDescent="0.25">
      <c r="A421" s="3">
        <v>1</v>
      </c>
      <c r="B421" s="3" t="s">
        <v>556</v>
      </c>
      <c r="C421" s="3" t="s">
        <v>3065</v>
      </c>
      <c r="D421" s="3" t="s">
        <v>3066</v>
      </c>
      <c r="E421" s="3" t="s">
        <v>3067</v>
      </c>
      <c r="F421" t="s">
        <v>1725</v>
      </c>
      <c r="J421" t="s">
        <v>2687</v>
      </c>
      <c r="K421" t="s">
        <v>439</v>
      </c>
    </row>
    <row r="422" spans="1:11" x14ac:dyDescent="0.25">
      <c r="A422" s="3">
        <v>1</v>
      </c>
      <c r="B422" s="3" t="s">
        <v>557</v>
      </c>
      <c r="C422" s="3" t="s">
        <v>3068</v>
      </c>
      <c r="D422" s="3" t="s">
        <v>3069</v>
      </c>
      <c r="E422" s="3" t="s">
        <v>3070</v>
      </c>
      <c r="F422" t="s">
        <v>1697</v>
      </c>
      <c r="J422" t="s">
        <v>2690</v>
      </c>
      <c r="K422" t="s">
        <v>440</v>
      </c>
    </row>
    <row r="423" spans="1:11" x14ac:dyDescent="0.25">
      <c r="A423" s="3">
        <v>1</v>
      </c>
      <c r="B423" s="3" t="s">
        <v>558</v>
      </c>
      <c r="C423" s="3" t="s">
        <v>3071</v>
      </c>
      <c r="D423" s="3" t="s">
        <v>3072</v>
      </c>
      <c r="E423" s="3" t="s">
        <v>3073</v>
      </c>
      <c r="F423" t="s">
        <v>1815</v>
      </c>
      <c r="J423" t="s">
        <v>2693</v>
      </c>
      <c r="K423" t="s">
        <v>440</v>
      </c>
    </row>
    <row r="424" spans="1:11" x14ac:dyDescent="0.25">
      <c r="A424" s="3">
        <v>1</v>
      </c>
      <c r="B424" s="3" t="s">
        <v>559</v>
      </c>
      <c r="C424" s="3" t="s">
        <v>3074</v>
      </c>
      <c r="D424" s="3" t="s">
        <v>3075</v>
      </c>
      <c r="E424" s="3" t="s">
        <v>3076</v>
      </c>
      <c r="F424" t="s">
        <v>2383</v>
      </c>
      <c r="J424" t="s">
        <v>2697</v>
      </c>
      <c r="K424" t="s">
        <v>441</v>
      </c>
    </row>
    <row r="425" spans="1:11" x14ac:dyDescent="0.25">
      <c r="A425" s="3">
        <v>1</v>
      </c>
      <c r="B425" s="3" t="s">
        <v>560</v>
      </c>
      <c r="C425" s="3" t="s">
        <v>3077</v>
      </c>
      <c r="D425" s="3" t="s">
        <v>3078</v>
      </c>
      <c r="E425" s="3" t="s">
        <v>3079</v>
      </c>
      <c r="F425" t="s">
        <v>3058</v>
      </c>
      <c r="J425" t="s">
        <v>2700</v>
      </c>
      <c r="K425" t="s">
        <v>442</v>
      </c>
    </row>
    <row r="426" spans="1:11" x14ac:dyDescent="0.25">
      <c r="A426" s="3">
        <v>1</v>
      </c>
      <c r="B426" s="3" t="s">
        <v>561</v>
      </c>
      <c r="C426" s="3" t="s">
        <v>3080</v>
      </c>
      <c r="D426" s="3" t="s">
        <v>3081</v>
      </c>
      <c r="E426" s="3" t="s">
        <v>3082</v>
      </c>
      <c r="F426" t="s">
        <v>3058</v>
      </c>
      <c r="J426" t="s">
        <v>13073</v>
      </c>
      <c r="K426" t="s">
        <v>13528</v>
      </c>
    </row>
    <row r="427" spans="1:11" x14ac:dyDescent="0.25">
      <c r="A427" s="3">
        <v>1</v>
      </c>
      <c r="B427" s="3" t="s">
        <v>562</v>
      </c>
      <c r="C427" s="3" t="s">
        <v>3083</v>
      </c>
      <c r="D427" s="3" t="s">
        <v>3084</v>
      </c>
      <c r="E427" s="3" t="s">
        <v>3085</v>
      </c>
      <c r="F427" t="s">
        <v>2213</v>
      </c>
      <c r="J427" t="s">
        <v>2704</v>
      </c>
      <c r="K427" t="s">
        <v>443</v>
      </c>
    </row>
    <row r="428" spans="1:11" x14ac:dyDescent="0.25">
      <c r="A428" s="3">
        <v>1</v>
      </c>
      <c r="B428" s="3" t="s">
        <v>563</v>
      </c>
      <c r="C428" s="3" t="s">
        <v>3086</v>
      </c>
      <c r="D428" s="3" t="s">
        <v>3087</v>
      </c>
      <c r="E428" s="3" t="s">
        <v>3088</v>
      </c>
      <c r="F428" t="s">
        <v>2284</v>
      </c>
      <c r="J428" t="s">
        <v>13074</v>
      </c>
      <c r="K428" t="s">
        <v>13529</v>
      </c>
    </row>
    <row r="429" spans="1:11" x14ac:dyDescent="0.25">
      <c r="A429" s="3">
        <v>1</v>
      </c>
      <c r="B429" s="3" t="s">
        <v>564</v>
      </c>
      <c r="C429" s="3" t="s">
        <v>3089</v>
      </c>
      <c r="D429" s="3" t="s">
        <v>3090</v>
      </c>
      <c r="E429" s="3" t="s">
        <v>3091</v>
      </c>
      <c r="F429" t="s">
        <v>2284</v>
      </c>
      <c r="J429" t="s">
        <v>2707</v>
      </c>
      <c r="K429" t="s">
        <v>444</v>
      </c>
    </row>
    <row r="430" spans="1:11" x14ac:dyDescent="0.25">
      <c r="A430" s="3">
        <v>1</v>
      </c>
      <c r="B430" s="3" t="s">
        <v>565</v>
      </c>
      <c r="C430" s="3" t="s">
        <v>3092</v>
      </c>
      <c r="D430" s="3" t="s">
        <v>3093</v>
      </c>
      <c r="E430" s="3" t="s">
        <v>3094</v>
      </c>
      <c r="F430" t="s">
        <v>1759</v>
      </c>
      <c r="J430" t="s">
        <v>13075</v>
      </c>
      <c r="K430" t="s">
        <v>13530</v>
      </c>
    </row>
    <row r="431" spans="1:11" x14ac:dyDescent="0.25">
      <c r="A431" s="3">
        <v>1</v>
      </c>
      <c r="B431" s="3" t="s">
        <v>566</v>
      </c>
      <c r="C431" s="3" t="s">
        <v>3095</v>
      </c>
      <c r="D431" s="3" t="s">
        <v>3096</v>
      </c>
      <c r="E431" s="3" t="s">
        <v>3097</v>
      </c>
      <c r="F431" t="s">
        <v>3098</v>
      </c>
      <c r="J431" t="s">
        <v>2711</v>
      </c>
      <c r="K431" t="s">
        <v>445</v>
      </c>
    </row>
    <row r="432" spans="1:11" x14ac:dyDescent="0.25">
      <c r="A432" s="3">
        <v>1</v>
      </c>
      <c r="B432" s="3" t="s">
        <v>567</v>
      </c>
      <c r="C432" s="3" t="s">
        <v>3099</v>
      </c>
      <c r="D432" s="3" t="s">
        <v>3100</v>
      </c>
      <c r="E432" s="3" t="s">
        <v>3101</v>
      </c>
      <c r="F432" t="s">
        <v>1725</v>
      </c>
      <c r="J432" t="s">
        <v>2715</v>
      </c>
      <c r="K432" t="s">
        <v>446</v>
      </c>
    </row>
    <row r="433" spans="1:11" x14ac:dyDescent="0.25">
      <c r="A433" s="3">
        <v>1</v>
      </c>
      <c r="B433" s="3" t="s">
        <v>568</v>
      </c>
      <c r="C433" s="3" t="s">
        <v>3102</v>
      </c>
      <c r="D433" s="3" t="s">
        <v>3103</v>
      </c>
      <c r="E433" s="3" t="s">
        <v>3104</v>
      </c>
      <c r="F433" t="s">
        <v>1689</v>
      </c>
      <c r="J433" t="s">
        <v>2719</v>
      </c>
      <c r="K433" t="s">
        <v>447</v>
      </c>
    </row>
    <row r="434" spans="1:11" x14ac:dyDescent="0.25">
      <c r="A434" s="3">
        <v>1</v>
      </c>
      <c r="B434" s="3" t="s">
        <v>569</v>
      </c>
      <c r="C434" s="3" t="s">
        <v>3105</v>
      </c>
      <c r="D434" s="3" t="s">
        <v>3106</v>
      </c>
      <c r="E434" s="3" t="s">
        <v>3107</v>
      </c>
      <c r="F434" t="s">
        <v>1990</v>
      </c>
      <c r="J434" t="s">
        <v>2722</v>
      </c>
      <c r="K434" t="s">
        <v>448</v>
      </c>
    </row>
    <row r="435" spans="1:11" x14ac:dyDescent="0.25">
      <c r="A435" s="3">
        <v>1</v>
      </c>
      <c r="B435" s="3" t="s">
        <v>570</v>
      </c>
      <c r="C435" s="3" t="s">
        <v>3108</v>
      </c>
      <c r="D435" s="3" t="s">
        <v>3109</v>
      </c>
      <c r="E435" s="3" t="s">
        <v>3110</v>
      </c>
      <c r="F435" t="s">
        <v>3111</v>
      </c>
      <c r="J435" t="s">
        <v>2725</v>
      </c>
      <c r="K435" t="s">
        <v>449</v>
      </c>
    </row>
    <row r="436" spans="1:11" x14ac:dyDescent="0.25">
      <c r="A436" s="3">
        <v>1</v>
      </c>
      <c r="B436" s="3" t="s">
        <v>571</v>
      </c>
      <c r="C436" s="3" t="s">
        <v>3112</v>
      </c>
      <c r="D436" s="3" t="s">
        <v>3113</v>
      </c>
      <c r="E436" s="3" t="s">
        <v>3114</v>
      </c>
      <c r="F436" t="s">
        <v>1689</v>
      </c>
      <c r="J436" t="s">
        <v>2728</v>
      </c>
      <c r="K436" t="s">
        <v>450</v>
      </c>
    </row>
    <row r="437" spans="1:11" x14ac:dyDescent="0.25">
      <c r="A437" s="3">
        <v>1</v>
      </c>
      <c r="B437" s="3" t="s">
        <v>572</v>
      </c>
      <c r="C437" s="3" t="s">
        <v>3115</v>
      </c>
      <c r="D437" s="3" t="s">
        <v>3116</v>
      </c>
      <c r="E437" s="3" t="s">
        <v>3117</v>
      </c>
      <c r="F437" t="s">
        <v>1755</v>
      </c>
      <c r="J437" t="s">
        <v>2732</v>
      </c>
      <c r="K437" t="s">
        <v>451</v>
      </c>
    </row>
    <row r="438" spans="1:11" x14ac:dyDescent="0.25">
      <c r="A438" s="3">
        <v>1</v>
      </c>
      <c r="B438" s="3" t="s">
        <v>573</v>
      </c>
      <c r="C438" s="3" t="s">
        <v>3118</v>
      </c>
      <c r="D438" s="3" t="s">
        <v>3119</v>
      </c>
      <c r="E438" s="3" t="s">
        <v>3120</v>
      </c>
      <c r="F438" t="s">
        <v>1711</v>
      </c>
      <c r="J438" t="s">
        <v>8688</v>
      </c>
      <c r="K438" t="s">
        <v>13531</v>
      </c>
    </row>
    <row r="439" spans="1:11" x14ac:dyDescent="0.25">
      <c r="A439" s="3">
        <v>1</v>
      </c>
      <c r="B439" s="3" t="s">
        <v>574</v>
      </c>
      <c r="C439" s="3" t="s">
        <v>3121</v>
      </c>
      <c r="D439" s="3" t="s">
        <v>3122</v>
      </c>
      <c r="E439" s="3" t="s">
        <v>3123</v>
      </c>
      <c r="F439" t="s">
        <v>2633</v>
      </c>
      <c r="J439" t="s">
        <v>2735</v>
      </c>
      <c r="K439" t="s">
        <v>452</v>
      </c>
    </row>
    <row r="440" spans="1:11" x14ac:dyDescent="0.25">
      <c r="A440" s="3">
        <v>1</v>
      </c>
      <c r="B440" s="3" t="s">
        <v>575</v>
      </c>
      <c r="C440" s="3" t="s">
        <v>3124</v>
      </c>
      <c r="D440" s="3" t="s">
        <v>3125</v>
      </c>
      <c r="E440" s="3" t="s">
        <v>3126</v>
      </c>
      <c r="F440" t="s">
        <v>2139</v>
      </c>
      <c r="J440" t="s">
        <v>7953</v>
      </c>
      <c r="K440" t="s">
        <v>13532</v>
      </c>
    </row>
    <row r="441" spans="1:11" x14ac:dyDescent="0.25">
      <c r="A441" s="3">
        <v>1</v>
      </c>
      <c r="B441" s="3" t="s">
        <v>576</v>
      </c>
      <c r="C441" s="3" t="s">
        <v>3127</v>
      </c>
      <c r="D441" s="3" t="s">
        <v>3128</v>
      </c>
      <c r="E441" s="3" t="s">
        <v>3129</v>
      </c>
      <c r="F441" t="s">
        <v>2284</v>
      </c>
      <c r="J441" t="s">
        <v>13076</v>
      </c>
      <c r="K441" t="s">
        <v>13533</v>
      </c>
    </row>
    <row r="442" spans="1:11" x14ac:dyDescent="0.25">
      <c r="A442" s="3">
        <v>1</v>
      </c>
      <c r="B442" s="3" t="s">
        <v>577</v>
      </c>
      <c r="C442" s="3" t="s">
        <v>3130</v>
      </c>
      <c r="D442" s="3" t="s">
        <v>3131</v>
      </c>
      <c r="E442" s="3" t="s">
        <v>3132</v>
      </c>
      <c r="F442" t="s">
        <v>1689</v>
      </c>
      <c r="J442" t="s">
        <v>13077</v>
      </c>
      <c r="K442" t="s">
        <v>13534</v>
      </c>
    </row>
    <row r="443" spans="1:11" x14ac:dyDescent="0.25">
      <c r="A443" s="3">
        <v>1</v>
      </c>
      <c r="B443" s="3" t="s">
        <v>578</v>
      </c>
      <c r="C443" s="3" t="s">
        <v>3133</v>
      </c>
      <c r="D443" s="3" t="s">
        <v>3134</v>
      </c>
      <c r="E443" s="3" t="s">
        <v>3135</v>
      </c>
      <c r="F443" t="s">
        <v>2324</v>
      </c>
      <c r="J443" t="s">
        <v>2739</v>
      </c>
      <c r="K443" t="s">
        <v>453</v>
      </c>
    </row>
    <row r="444" spans="1:11" x14ac:dyDescent="0.25">
      <c r="A444" s="3">
        <v>1</v>
      </c>
      <c r="B444" s="3" t="s">
        <v>579</v>
      </c>
      <c r="C444" s="3" t="s">
        <v>3136</v>
      </c>
      <c r="D444" s="3" t="s">
        <v>3137</v>
      </c>
      <c r="E444" s="3" t="s">
        <v>3138</v>
      </c>
      <c r="F444" t="s">
        <v>2151</v>
      </c>
      <c r="J444" t="s">
        <v>2742</v>
      </c>
      <c r="K444" t="s">
        <v>454</v>
      </c>
    </row>
    <row r="445" spans="1:11" x14ac:dyDescent="0.25">
      <c r="A445" s="3">
        <v>1</v>
      </c>
      <c r="B445" s="3" t="s">
        <v>580</v>
      </c>
      <c r="C445" s="3" t="s">
        <v>3139</v>
      </c>
      <c r="D445" s="3" t="s">
        <v>3140</v>
      </c>
      <c r="E445" s="3" t="s">
        <v>3141</v>
      </c>
      <c r="F445" t="s">
        <v>1755</v>
      </c>
      <c r="J445" t="s">
        <v>2745</v>
      </c>
      <c r="K445" t="s">
        <v>455</v>
      </c>
    </row>
    <row r="446" spans="1:11" x14ac:dyDescent="0.25">
      <c r="A446" s="3">
        <v>1</v>
      </c>
      <c r="B446" s="3" t="s">
        <v>581</v>
      </c>
      <c r="C446" s="3" t="s">
        <v>3142</v>
      </c>
      <c r="D446" s="3" t="s">
        <v>3143</v>
      </c>
      <c r="E446" s="3" t="s">
        <v>3144</v>
      </c>
      <c r="F446" t="s">
        <v>3002</v>
      </c>
      <c r="J446" t="s">
        <v>13078</v>
      </c>
      <c r="K446" t="s">
        <v>13535</v>
      </c>
    </row>
    <row r="447" spans="1:11" x14ac:dyDescent="0.25">
      <c r="A447" s="3">
        <v>1</v>
      </c>
      <c r="B447" s="3" t="s">
        <v>582</v>
      </c>
      <c r="C447" s="3" t="s">
        <v>3145</v>
      </c>
      <c r="D447" s="3" t="s">
        <v>3146</v>
      </c>
      <c r="E447" s="3" t="s">
        <v>3147</v>
      </c>
      <c r="F447" t="s">
        <v>3002</v>
      </c>
      <c r="J447" t="s">
        <v>2749</v>
      </c>
      <c r="K447" t="s">
        <v>456</v>
      </c>
    </row>
    <row r="448" spans="1:11" x14ac:dyDescent="0.25">
      <c r="A448" s="3">
        <v>1</v>
      </c>
      <c r="B448" s="3" t="s">
        <v>583</v>
      </c>
      <c r="C448" s="3" t="s">
        <v>3148</v>
      </c>
      <c r="D448" s="3" t="s">
        <v>3149</v>
      </c>
      <c r="E448" s="3" t="s">
        <v>3150</v>
      </c>
      <c r="F448" t="s">
        <v>3151</v>
      </c>
      <c r="J448" t="s">
        <v>2752</v>
      </c>
      <c r="K448" t="s">
        <v>457</v>
      </c>
    </row>
    <row r="449" spans="1:11" x14ac:dyDescent="0.25">
      <c r="A449" s="3">
        <v>1</v>
      </c>
      <c r="B449" s="3" t="s">
        <v>584</v>
      </c>
      <c r="C449" s="3" t="s">
        <v>3152</v>
      </c>
      <c r="D449" s="3" t="s">
        <v>3153</v>
      </c>
      <c r="E449" s="3" t="s">
        <v>3154</v>
      </c>
      <c r="F449" t="s">
        <v>1832</v>
      </c>
      <c r="J449" t="s">
        <v>2755</v>
      </c>
      <c r="K449" t="s">
        <v>458</v>
      </c>
    </row>
    <row r="450" spans="1:11" x14ac:dyDescent="0.25">
      <c r="A450" s="3">
        <v>1</v>
      </c>
      <c r="B450" s="3" t="s">
        <v>585</v>
      </c>
      <c r="C450" s="3" t="s">
        <v>3155</v>
      </c>
      <c r="D450" s="3" t="s">
        <v>3156</v>
      </c>
      <c r="E450" s="3" t="s">
        <v>3157</v>
      </c>
      <c r="F450" t="s">
        <v>1689</v>
      </c>
      <c r="J450" t="s">
        <v>13079</v>
      </c>
      <c r="K450" t="s">
        <v>13536</v>
      </c>
    </row>
    <row r="451" spans="1:11" x14ac:dyDescent="0.25">
      <c r="A451" s="3">
        <v>1</v>
      </c>
      <c r="B451" s="3" t="s">
        <v>586</v>
      </c>
      <c r="C451" s="3" t="s">
        <v>3158</v>
      </c>
      <c r="D451" s="3" t="s">
        <v>3159</v>
      </c>
      <c r="E451" s="3" t="s">
        <v>3160</v>
      </c>
      <c r="F451" t="s">
        <v>3161</v>
      </c>
      <c r="J451" t="s">
        <v>2758</v>
      </c>
      <c r="K451" t="s">
        <v>459</v>
      </c>
    </row>
    <row r="452" spans="1:11" x14ac:dyDescent="0.25">
      <c r="A452" s="3">
        <v>1</v>
      </c>
      <c r="B452" s="3" t="s">
        <v>587</v>
      </c>
      <c r="C452" s="3" t="s">
        <v>3162</v>
      </c>
      <c r="D452" s="3" t="s">
        <v>3163</v>
      </c>
      <c r="E452" s="3" t="s">
        <v>3164</v>
      </c>
      <c r="F452" t="s">
        <v>2953</v>
      </c>
      <c r="J452" t="s">
        <v>2762</v>
      </c>
      <c r="K452" t="s">
        <v>460</v>
      </c>
    </row>
    <row r="453" spans="1:11" x14ac:dyDescent="0.25">
      <c r="A453" s="3">
        <v>1</v>
      </c>
      <c r="B453" s="3" t="s">
        <v>588</v>
      </c>
      <c r="C453" s="3" t="s">
        <v>3165</v>
      </c>
      <c r="D453" s="3" t="s">
        <v>3166</v>
      </c>
      <c r="E453" s="3" t="s">
        <v>3167</v>
      </c>
      <c r="F453" t="s">
        <v>3168</v>
      </c>
      <c r="J453" t="s">
        <v>2765</v>
      </c>
      <c r="K453" t="s">
        <v>461</v>
      </c>
    </row>
    <row r="454" spans="1:11" x14ac:dyDescent="0.25">
      <c r="A454" s="3">
        <v>1</v>
      </c>
      <c r="B454" s="3" t="s">
        <v>589</v>
      </c>
      <c r="C454" s="3" t="s">
        <v>3169</v>
      </c>
      <c r="D454" s="3" t="s">
        <v>3170</v>
      </c>
      <c r="E454" s="3" t="s">
        <v>3171</v>
      </c>
      <c r="F454" t="s">
        <v>1689</v>
      </c>
      <c r="J454" t="s">
        <v>2769</v>
      </c>
      <c r="K454" t="s">
        <v>462</v>
      </c>
    </row>
    <row r="455" spans="1:11" x14ac:dyDescent="0.25">
      <c r="A455" s="3">
        <v>1</v>
      </c>
      <c r="B455" s="3" t="s">
        <v>590</v>
      </c>
      <c r="C455" s="3" t="s">
        <v>3172</v>
      </c>
      <c r="D455" s="3" t="s">
        <v>3173</v>
      </c>
      <c r="E455" s="3" t="s">
        <v>3174</v>
      </c>
      <c r="F455" t="s">
        <v>1711</v>
      </c>
      <c r="J455" t="s">
        <v>7962</v>
      </c>
      <c r="K455" t="s">
        <v>463</v>
      </c>
    </row>
    <row r="456" spans="1:11" x14ac:dyDescent="0.25">
      <c r="A456" s="3">
        <v>1</v>
      </c>
      <c r="B456" s="3" t="s">
        <v>591</v>
      </c>
      <c r="C456" s="3" t="s">
        <v>3175</v>
      </c>
      <c r="D456" s="3" t="s">
        <v>3176</v>
      </c>
      <c r="E456" s="3" t="s">
        <v>3177</v>
      </c>
      <c r="F456" t="s">
        <v>1477</v>
      </c>
      <c r="J456" t="s">
        <v>2775</v>
      </c>
      <c r="K456" t="s">
        <v>464</v>
      </c>
    </row>
    <row r="457" spans="1:11" x14ac:dyDescent="0.25">
      <c r="A457" s="3">
        <v>1</v>
      </c>
      <c r="B457" s="3" t="s">
        <v>592</v>
      </c>
      <c r="C457" s="3" t="s">
        <v>3178</v>
      </c>
      <c r="D457" s="3" t="s">
        <v>3179</v>
      </c>
      <c r="E457" s="3" t="s">
        <v>3180</v>
      </c>
      <c r="F457" t="s">
        <v>3181</v>
      </c>
      <c r="J457" t="s">
        <v>2778</v>
      </c>
      <c r="K457" t="s">
        <v>465</v>
      </c>
    </row>
    <row r="458" spans="1:11" x14ac:dyDescent="0.25">
      <c r="A458" s="3">
        <v>1</v>
      </c>
      <c r="B458" s="3" t="s">
        <v>593</v>
      </c>
      <c r="C458" s="3" t="s">
        <v>3182</v>
      </c>
      <c r="D458" s="3" t="s">
        <v>3183</v>
      </c>
      <c r="E458" s="3" t="s">
        <v>3184</v>
      </c>
      <c r="F458" t="s">
        <v>2112</v>
      </c>
      <c r="J458" t="s">
        <v>2782</v>
      </c>
      <c r="K458" t="s">
        <v>466</v>
      </c>
    </row>
    <row r="459" spans="1:11" x14ac:dyDescent="0.25">
      <c r="A459" s="3">
        <v>1</v>
      </c>
      <c r="B459" s="3" t="s">
        <v>594</v>
      </c>
      <c r="C459" s="3" t="s">
        <v>3185</v>
      </c>
      <c r="D459" s="3" t="s">
        <v>3186</v>
      </c>
      <c r="E459" s="3" t="s">
        <v>3187</v>
      </c>
      <c r="F459" t="s">
        <v>1900</v>
      </c>
      <c r="J459" t="s">
        <v>11671</v>
      </c>
      <c r="K459" t="s">
        <v>13537</v>
      </c>
    </row>
    <row r="460" spans="1:11" x14ac:dyDescent="0.25">
      <c r="A460" s="3">
        <v>1</v>
      </c>
      <c r="B460" s="3" t="s">
        <v>595</v>
      </c>
      <c r="C460" s="3" t="s">
        <v>3188</v>
      </c>
      <c r="D460" s="3" t="s">
        <v>3189</v>
      </c>
      <c r="E460" s="3" t="s">
        <v>3190</v>
      </c>
      <c r="F460" t="s">
        <v>1954</v>
      </c>
      <c r="J460" t="s">
        <v>2785</v>
      </c>
      <c r="K460" t="s">
        <v>467</v>
      </c>
    </row>
    <row r="461" spans="1:11" x14ac:dyDescent="0.25">
      <c r="A461" s="3">
        <v>1</v>
      </c>
      <c r="B461" s="3" t="s">
        <v>596</v>
      </c>
      <c r="C461" s="3" t="s">
        <v>3191</v>
      </c>
      <c r="D461" s="3" t="s">
        <v>3192</v>
      </c>
      <c r="E461" s="3" t="s">
        <v>3193</v>
      </c>
      <c r="F461" t="s">
        <v>1711</v>
      </c>
      <c r="J461" t="s">
        <v>11602</v>
      </c>
      <c r="K461" t="s">
        <v>13538</v>
      </c>
    </row>
    <row r="462" spans="1:11" x14ac:dyDescent="0.25">
      <c r="A462" s="3">
        <v>1</v>
      </c>
      <c r="B462" s="3" t="s">
        <v>597</v>
      </c>
      <c r="C462" s="3" t="s">
        <v>3194</v>
      </c>
      <c r="D462" s="3" t="s">
        <v>3195</v>
      </c>
      <c r="E462" s="3" t="s">
        <v>3196</v>
      </c>
      <c r="F462" t="s">
        <v>3197</v>
      </c>
      <c r="J462" t="s">
        <v>2788</v>
      </c>
      <c r="K462" t="s">
        <v>468</v>
      </c>
    </row>
    <row r="463" spans="1:11" x14ac:dyDescent="0.25">
      <c r="A463" s="3">
        <v>1</v>
      </c>
      <c r="B463" s="3" t="s">
        <v>598</v>
      </c>
      <c r="C463" s="3" t="s">
        <v>3198</v>
      </c>
      <c r="D463" s="3" t="s">
        <v>3199</v>
      </c>
      <c r="E463" s="3" t="s">
        <v>3200</v>
      </c>
      <c r="F463" t="s">
        <v>3058</v>
      </c>
      <c r="J463" t="s">
        <v>2791</v>
      </c>
      <c r="K463" t="s">
        <v>469</v>
      </c>
    </row>
    <row r="464" spans="1:11" x14ac:dyDescent="0.25">
      <c r="A464" s="3">
        <v>1</v>
      </c>
      <c r="B464" s="3" t="s">
        <v>599</v>
      </c>
      <c r="C464" s="3" t="s">
        <v>3201</v>
      </c>
      <c r="D464" s="3" t="s">
        <v>3202</v>
      </c>
      <c r="E464" s="3" t="s">
        <v>3203</v>
      </c>
      <c r="F464" t="s">
        <v>1815</v>
      </c>
      <c r="J464" t="s">
        <v>2794</v>
      </c>
      <c r="K464" t="s">
        <v>470</v>
      </c>
    </row>
    <row r="465" spans="1:11" x14ac:dyDescent="0.25">
      <c r="A465" s="3">
        <v>1</v>
      </c>
      <c r="B465" s="3" t="s">
        <v>600</v>
      </c>
      <c r="C465" s="3" t="s">
        <v>3204</v>
      </c>
      <c r="D465" s="3" t="s">
        <v>3205</v>
      </c>
      <c r="E465" s="3" t="s">
        <v>3206</v>
      </c>
      <c r="F465" t="s">
        <v>1725</v>
      </c>
      <c r="J465" t="s">
        <v>2797</v>
      </c>
      <c r="K465" t="s">
        <v>471</v>
      </c>
    </row>
    <row r="466" spans="1:11" x14ac:dyDescent="0.25">
      <c r="A466" s="3">
        <v>1</v>
      </c>
      <c r="B466" s="3" t="s">
        <v>601</v>
      </c>
      <c r="C466" s="3" t="s">
        <v>3207</v>
      </c>
      <c r="D466" s="3" t="s">
        <v>3208</v>
      </c>
      <c r="E466" s="3" t="s">
        <v>3209</v>
      </c>
      <c r="F466" t="s">
        <v>1725</v>
      </c>
      <c r="J466" t="s">
        <v>2800</v>
      </c>
      <c r="K466" t="s">
        <v>472</v>
      </c>
    </row>
    <row r="467" spans="1:11" x14ac:dyDescent="0.25">
      <c r="A467" s="3">
        <v>1</v>
      </c>
      <c r="B467" s="3" t="s">
        <v>602</v>
      </c>
      <c r="C467" s="3" t="s">
        <v>3210</v>
      </c>
      <c r="D467" s="3" t="s">
        <v>3211</v>
      </c>
      <c r="E467" s="3" t="s">
        <v>3212</v>
      </c>
      <c r="F467" t="s">
        <v>1755</v>
      </c>
      <c r="J467" t="s">
        <v>2804</v>
      </c>
      <c r="K467" t="s">
        <v>473</v>
      </c>
    </row>
    <row r="468" spans="1:11" x14ac:dyDescent="0.25">
      <c r="A468" s="3">
        <v>1</v>
      </c>
      <c r="B468" s="3" t="s">
        <v>603</v>
      </c>
      <c r="C468" s="3" t="s">
        <v>3213</v>
      </c>
      <c r="D468" s="3" t="s">
        <v>3214</v>
      </c>
      <c r="E468" s="3" t="s">
        <v>3215</v>
      </c>
      <c r="F468" t="s">
        <v>1759</v>
      </c>
      <c r="J468" t="s">
        <v>2807</v>
      </c>
      <c r="K468" t="s">
        <v>474</v>
      </c>
    </row>
    <row r="469" spans="1:11" x14ac:dyDescent="0.25">
      <c r="A469" s="3">
        <v>1</v>
      </c>
      <c r="B469" s="3" t="s">
        <v>604</v>
      </c>
      <c r="C469" s="3" t="s">
        <v>3216</v>
      </c>
      <c r="D469" s="3" t="s">
        <v>3217</v>
      </c>
      <c r="E469" s="3" t="s">
        <v>3218</v>
      </c>
      <c r="F469" t="s">
        <v>3219</v>
      </c>
      <c r="J469" t="s">
        <v>2810</v>
      </c>
      <c r="K469" t="s">
        <v>475</v>
      </c>
    </row>
    <row r="470" spans="1:11" x14ac:dyDescent="0.25">
      <c r="A470" s="3">
        <v>1</v>
      </c>
      <c r="B470" s="3" t="s">
        <v>605</v>
      </c>
      <c r="C470" s="3" t="s">
        <v>3220</v>
      </c>
      <c r="D470" s="3" t="s">
        <v>3221</v>
      </c>
      <c r="E470" s="3" t="s">
        <v>3222</v>
      </c>
      <c r="F470" t="s">
        <v>2383</v>
      </c>
      <c r="J470" t="s">
        <v>2813</v>
      </c>
      <c r="K470" t="s">
        <v>13539</v>
      </c>
    </row>
    <row r="471" spans="1:11" x14ac:dyDescent="0.25">
      <c r="A471" s="3">
        <v>1</v>
      </c>
      <c r="B471" s="3" t="s">
        <v>606</v>
      </c>
      <c r="C471" s="3" t="s">
        <v>3223</v>
      </c>
      <c r="D471" s="3" t="s">
        <v>3224</v>
      </c>
      <c r="E471" s="3" t="s">
        <v>3225</v>
      </c>
      <c r="F471" t="s">
        <v>3219</v>
      </c>
      <c r="J471" t="s">
        <v>2816</v>
      </c>
      <c r="K471" t="s">
        <v>477</v>
      </c>
    </row>
    <row r="472" spans="1:11" x14ac:dyDescent="0.25">
      <c r="A472" s="3">
        <v>1</v>
      </c>
      <c r="B472" s="3" t="s">
        <v>607</v>
      </c>
      <c r="C472" s="3" t="s">
        <v>3226</v>
      </c>
      <c r="D472" s="3" t="s">
        <v>3227</v>
      </c>
      <c r="E472" s="3" t="s">
        <v>3228</v>
      </c>
      <c r="F472" t="s">
        <v>1697</v>
      </c>
      <c r="J472" t="s">
        <v>13080</v>
      </c>
      <c r="K472" t="s">
        <v>13540</v>
      </c>
    </row>
    <row r="473" spans="1:11" x14ac:dyDescent="0.25">
      <c r="A473" s="3">
        <v>1</v>
      </c>
      <c r="B473" s="3" t="s">
        <v>608</v>
      </c>
      <c r="C473" s="3" t="s">
        <v>3229</v>
      </c>
      <c r="D473" s="3" t="s">
        <v>3230</v>
      </c>
      <c r="E473" s="3" t="s">
        <v>3231</v>
      </c>
      <c r="F473" t="s">
        <v>1986</v>
      </c>
      <c r="J473" t="s">
        <v>2819</v>
      </c>
      <c r="K473" t="s">
        <v>478</v>
      </c>
    </row>
    <row r="474" spans="1:11" x14ac:dyDescent="0.25">
      <c r="A474" s="3">
        <v>1</v>
      </c>
      <c r="B474" s="3" t="s">
        <v>609</v>
      </c>
      <c r="C474" s="3" t="s">
        <v>3232</v>
      </c>
      <c r="D474" s="3" t="s">
        <v>3233</v>
      </c>
      <c r="E474" s="3" t="s">
        <v>3234</v>
      </c>
      <c r="F474" t="s">
        <v>1689</v>
      </c>
      <c r="J474" t="s">
        <v>2822</v>
      </c>
      <c r="K474" t="s">
        <v>479</v>
      </c>
    </row>
    <row r="475" spans="1:11" x14ac:dyDescent="0.25">
      <c r="A475" s="3">
        <v>1</v>
      </c>
      <c r="B475" s="3" t="s">
        <v>610</v>
      </c>
      <c r="C475" s="3" t="s">
        <v>3235</v>
      </c>
      <c r="D475" s="3" t="s">
        <v>3236</v>
      </c>
      <c r="E475" s="3" t="s">
        <v>3237</v>
      </c>
      <c r="F475" t="s">
        <v>1697</v>
      </c>
      <c r="J475" t="s">
        <v>2825</v>
      </c>
      <c r="K475" t="s">
        <v>480</v>
      </c>
    </row>
    <row r="476" spans="1:11" x14ac:dyDescent="0.25">
      <c r="A476" s="3">
        <v>1</v>
      </c>
      <c r="B476" s="3" t="s">
        <v>611</v>
      </c>
      <c r="C476" s="3" t="s">
        <v>3238</v>
      </c>
      <c r="D476" s="3" t="s">
        <v>3239</v>
      </c>
      <c r="E476" s="3" t="s">
        <v>3240</v>
      </c>
      <c r="F476" t="s">
        <v>1875</v>
      </c>
      <c r="J476" t="s">
        <v>2828</v>
      </c>
      <c r="K476" t="s">
        <v>481</v>
      </c>
    </row>
    <row r="477" spans="1:11" x14ac:dyDescent="0.25">
      <c r="A477" s="3">
        <v>1</v>
      </c>
      <c r="B477" s="3" t="s">
        <v>612</v>
      </c>
      <c r="C477" s="3" t="s">
        <v>3241</v>
      </c>
      <c r="D477" s="3" t="s">
        <v>3242</v>
      </c>
      <c r="E477" s="3" t="s">
        <v>3243</v>
      </c>
      <c r="F477" t="s">
        <v>1697</v>
      </c>
      <c r="J477" t="s">
        <v>2831</v>
      </c>
      <c r="K477" t="s">
        <v>482</v>
      </c>
    </row>
    <row r="478" spans="1:11" x14ac:dyDescent="0.25">
      <c r="A478" s="3">
        <v>1</v>
      </c>
      <c r="B478" s="3" t="s">
        <v>613</v>
      </c>
      <c r="C478" s="3" t="s">
        <v>3244</v>
      </c>
      <c r="D478" s="3" t="s">
        <v>3245</v>
      </c>
      <c r="E478" s="3" t="s">
        <v>3246</v>
      </c>
      <c r="F478" t="s">
        <v>3247</v>
      </c>
      <c r="J478" t="s">
        <v>2834</v>
      </c>
      <c r="K478" t="s">
        <v>483</v>
      </c>
    </row>
    <row r="479" spans="1:11" x14ac:dyDescent="0.25">
      <c r="A479" s="3">
        <v>1</v>
      </c>
      <c r="B479" s="3" t="s">
        <v>614</v>
      </c>
      <c r="C479" s="3" t="s">
        <v>3248</v>
      </c>
      <c r="D479" s="3" t="s">
        <v>3249</v>
      </c>
      <c r="E479" s="3" t="s">
        <v>3250</v>
      </c>
      <c r="F479" t="s">
        <v>1689</v>
      </c>
      <c r="J479" t="s">
        <v>2837</v>
      </c>
      <c r="K479" t="s">
        <v>484</v>
      </c>
    </row>
    <row r="480" spans="1:11" x14ac:dyDescent="0.25">
      <c r="A480" s="3">
        <v>1</v>
      </c>
      <c r="B480" s="3" t="s">
        <v>615</v>
      </c>
      <c r="C480" s="3" t="s">
        <v>3251</v>
      </c>
      <c r="D480" s="3" t="s">
        <v>3252</v>
      </c>
      <c r="E480" s="3" t="s">
        <v>3253</v>
      </c>
      <c r="F480" t="s">
        <v>1689</v>
      </c>
      <c r="J480" t="s">
        <v>2840</v>
      </c>
      <c r="K480" t="s">
        <v>485</v>
      </c>
    </row>
    <row r="481" spans="1:11" x14ac:dyDescent="0.25">
      <c r="A481" s="3">
        <v>1</v>
      </c>
      <c r="B481" s="3" t="s">
        <v>616</v>
      </c>
      <c r="C481" s="3" t="s">
        <v>3254</v>
      </c>
      <c r="D481" s="3" t="s">
        <v>3255</v>
      </c>
      <c r="E481" s="3" t="s">
        <v>3256</v>
      </c>
      <c r="F481" t="s">
        <v>1689</v>
      </c>
      <c r="J481" t="s">
        <v>2843</v>
      </c>
      <c r="K481" t="s">
        <v>486</v>
      </c>
    </row>
    <row r="482" spans="1:11" x14ac:dyDescent="0.25">
      <c r="A482" s="3">
        <v>2</v>
      </c>
      <c r="B482" s="3" t="s">
        <v>617</v>
      </c>
      <c r="C482" s="3" t="s">
        <v>3257</v>
      </c>
      <c r="D482" s="3" t="s">
        <v>3258</v>
      </c>
      <c r="E482" s="3" t="s">
        <v>3259</v>
      </c>
      <c r="F482" t="s">
        <v>1689</v>
      </c>
      <c r="J482" t="s">
        <v>2846</v>
      </c>
      <c r="K482" t="s">
        <v>487</v>
      </c>
    </row>
    <row r="483" spans="1:11" x14ac:dyDescent="0.25">
      <c r="A483" s="3">
        <v>2</v>
      </c>
      <c r="B483" s="3" t="s">
        <v>617</v>
      </c>
      <c r="C483" s="3" t="s">
        <v>1857</v>
      </c>
      <c r="D483" s="3" t="s">
        <v>3260</v>
      </c>
      <c r="E483" s="3" t="s">
        <v>3259</v>
      </c>
      <c r="F483" t="s">
        <v>1689</v>
      </c>
      <c r="J483" t="s">
        <v>2849</v>
      </c>
      <c r="K483" t="s">
        <v>488</v>
      </c>
    </row>
    <row r="484" spans="1:11" x14ac:dyDescent="0.25">
      <c r="A484" s="3">
        <v>1</v>
      </c>
      <c r="B484" s="3" t="s">
        <v>618</v>
      </c>
      <c r="C484" s="3" t="s">
        <v>3261</v>
      </c>
      <c r="D484" s="3" t="s">
        <v>3262</v>
      </c>
      <c r="E484" s="3" t="s">
        <v>3263</v>
      </c>
      <c r="F484" t="s">
        <v>3264</v>
      </c>
      <c r="J484" t="s">
        <v>12833</v>
      </c>
      <c r="K484" t="s">
        <v>13541</v>
      </c>
    </row>
    <row r="485" spans="1:11" x14ac:dyDescent="0.25">
      <c r="A485" s="3">
        <v>1</v>
      </c>
      <c r="B485" s="3" t="s">
        <v>619</v>
      </c>
      <c r="C485" s="3" t="s">
        <v>3265</v>
      </c>
      <c r="D485" s="3" t="s">
        <v>3266</v>
      </c>
      <c r="E485" s="3" t="s">
        <v>3267</v>
      </c>
      <c r="F485" t="s">
        <v>1689</v>
      </c>
      <c r="J485" t="s">
        <v>10606</v>
      </c>
      <c r="K485" t="s">
        <v>13542</v>
      </c>
    </row>
    <row r="486" spans="1:11" x14ac:dyDescent="0.25">
      <c r="A486" s="3">
        <v>1</v>
      </c>
      <c r="B486" s="3" t="s">
        <v>620</v>
      </c>
      <c r="C486" s="3" t="s">
        <v>3268</v>
      </c>
      <c r="D486" s="3" t="s">
        <v>3269</v>
      </c>
      <c r="E486" s="3" t="s">
        <v>3270</v>
      </c>
      <c r="F486" t="s">
        <v>1697</v>
      </c>
      <c r="J486" t="s">
        <v>2852</v>
      </c>
      <c r="K486" t="s">
        <v>489</v>
      </c>
    </row>
    <row r="487" spans="1:11" x14ac:dyDescent="0.25">
      <c r="A487" s="3">
        <v>1</v>
      </c>
      <c r="B487" s="3" t="s">
        <v>621</v>
      </c>
      <c r="C487" s="3" t="s">
        <v>3271</v>
      </c>
      <c r="D487" s="3" t="s">
        <v>3272</v>
      </c>
      <c r="E487" s="3" t="s">
        <v>3273</v>
      </c>
      <c r="F487" t="s">
        <v>3274</v>
      </c>
      <c r="J487" t="s">
        <v>2856</v>
      </c>
      <c r="K487" t="s">
        <v>490</v>
      </c>
    </row>
    <row r="488" spans="1:11" x14ac:dyDescent="0.25">
      <c r="A488" s="3">
        <v>1</v>
      </c>
      <c r="B488" s="3" t="s">
        <v>622</v>
      </c>
      <c r="C488" s="3" t="s">
        <v>3275</v>
      </c>
      <c r="D488" s="3" t="s">
        <v>3276</v>
      </c>
      <c r="E488" s="3" t="s">
        <v>3277</v>
      </c>
      <c r="F488" t="s">
        <v>1697</v>
      </c>
      <c r="J488" t="s">
        <v>2860</v>
      </c>
      <c r="K488" t="s">
        <v>491</v>
      </c>
    </row>
    <row r="489" spans="1:11" x14ac:dyDescent="0.25">
      <c r="A489" s="3">
        <v>1</v>
      </c>
      <c r="B489" s="3" t="s">
        <v>623</v>
      </c>
      <c r="C489" s="3" t="s">
        <v>3278</v>
      </c>
      <c r="D489" s="3" t="s">
        <v>3279</v>
      </c>
      <c r="E489" s="3" t="s">
        <v>3280</v>
      </c>
      <c r="F489" t="s">
        <v>3281</v>
      </c>
      <c r="J489" t="s">
        <v>2863</v>
      </c>
      <c r="K489" t="s">
        <v>492</v>
      </c>
    </row>
    <row r="490" spans="1:11" x14ac:dyDescent="0.25">
      <c r="A490" s="3">
        <v>1</v>
      </c>
      <c r="B490" s="3" t="s">
        <v>624</v>
      </c>
      <c r="C490" s="3" t="s">
        <v>3282</v>
      </c>
      <c r="D490" s="3" t="s">
        <v>3283</v>
      </c>
      <c r="E490" s="3" t="s">
        <v>3284</v>
      </c>
      <c r="F490" t="s">
        <v>2151</v>
      </c>
      <c r="J490" t="s">
        <v>2867</v>
      </c>
      <c r="K490" t="s">
        <v>493</v>
      </c>
    </row>
    <row r="491" spans="1:11" x14ac:dyDescent="0.25">
      <c r="A491" s="3">
        <v>1</v>
      </c>
      <c r="B491" s="3" t="s">
        <v>625</v>
      </c>
      <c r="C491" s="3" t="s">
        <v>3285</v>
      </c>
      <c r="D491" s="3" t="s">
        <v>3286</v>
      </c>
      <c r="E491" s="3" t="s">
        <v>3287</v>
      </c>
      <c r="F491" t="s">
        <v>1875</v>
      </c>
      <c r="J491" t="s">
        <v>2870</v>
      </c>
      <c r="K491" t="s">
        <v>494</v>
      </c>
    </row>
    <row r="492" spans="1:11" x14ac:dyDescent="0.25">
      <c r="A492" s="3">
        <v>1</v>
      </c>
      <c r="B492" s="3" t="s">
        <v>626</v>
      </c>
      <c r="C492" s="3" t="s">
        <v>3288</v>
      </c>
      <c r="D492" s="3" t="s">
        <v>3289</v>
      </c>
      <c r="E492" s="3" t="s">
        <v>3290</v>
      </c>
      <c r="F492" t="s">
        <v>1689</v>
      </c>
      <c r="J492" t="s">
        <v>2873</v>
      </c>
      <c r="K492" t="s">
        <v>495</v>
      </c>
    </row>
    <row r="493" spans="1:11" x14ac:dyDescent="0.25">
      <c r="A493" s="3">
        <v>1</v>
      </c>
      <c r="B493" s="3" t="s">
        <v>627</v>
      </c>
      <c r="C493" s="3" t="s">
        <v>3291</v>
      </c>
      <c r="D493" s="3" t="s">
        <v>3292</v>
      </c>
      <c r="E493" s="3" t="s">
        <v>3293</v>
      </c>
      <c r="F493" t="s">
        <v>2324</v>
      </c>
      <c r="J493" t="s">
        <v>2876</v>
      </c>
      <c r="K493" t="s">
        <v>496</v>
      </c>
    </row>
    <row r="494" spans="1:11" x14ac:dyDescent="0.25">
      <c r="A494" s="3">
        <v>1</v>
      </c>
      <c r="B494" s="3" t="s">
        <v>628</v>
      </c>
      <c r="C494" s="3" t="s">
        <v>3294</v>
      </c>
      <c r="D494" s="3" t="s">
        <v>3295</v>
      </c>
      <c r="E494" s="3" t="s">
        <v>3296</v>
      </c>
      <c r="F494" t="s">
        <v>3297</v>
      </c>
      <c r="J494" t="s">
        <v>2880</v>
      </c>
      <c r="K494" t="s">
        <v>497</v>
      </c>
    </row>
    <row r="495" spans="1:11" x14ac:dyDescent="0.25">
      <c r="A495" s="3">
        <v>2</v>
      </c>
      <c r="B495" s="3" t="s">
        <v>629</v>
      </c>
      <c r="C495" s="3" t="s">
        <v>3298</v>
      </c>
      <c r="D495" s="3" t="s">
        <v>3299</v>
      </c>
      <c r="E495" s="3" t="s">
        <v>3300</v>
      </c>
      <c r="F495" t="s">
        <v>1689</v>
      </c>
      <c r="J495" t="s">
        <v>2886</v>
      </c>
      <c r="K495" t="s">
        <v>499</v>
      </c>
    </row>
    <row r="496" spans="1:11" x14ac:dyDescent="0.25">
      <c r="A496" s="3">
        <v>2</v>
      </c>
      <c r="B496" s="3" t="s">
        <v>629</v>
      </c>
      <c r="C496" s="3" t="s">
        <v>3301</v>
      </c>
      <c r="D496" s="3" t="s">
        <v>3302</v>
      </c>
      <c r="E496" s="3" t="s">
        <v>3300</v>
      </c>
      <c r="F496" t="s">
        <v>1689</v>
      </c>
      <c r="J496" t="s">
        <v>2890</v>
      </c>
      <c r="K496" t="s">
        <v>500</v>
      </c>
    </row>
    <row r="497" spans="1:11" x14ac:dyDescent="0.25">
      <c r="A497" s="3">
        <v>1</v>
      </c>
      <c r="B497" s="3" t="s">
        <v>630</v>
      </c>
      <c r="C497" s="3" t="s">
        <v>3303</v>
      </c>
      <c r="D497" s="3" t="s">
        <v>3304</v>
      </c>
      <c r="E497" s="3" t="s">
        <v>3305</v>
      </c>
      <c r="F497" t="s">
        <v>1759</v>
      </c>
      <c r="J497" t="s">
        <v>2894</v>
      </c>
      <c r="K497" t="s">
        <v>501</v>
      </c>
    </row>
    <row r="498" spans="1:11" x14ac:dyDescent="0.25">
      <c r="A498" s="3">
        <v>1</v>
      </c>
      <c r="B498" s="3" t="s">
        <v>631</v>
      </c>
      <c r="C498" s="3" t="s">
        <v>3306</v>
      </c>
      <c r="D498" s="3" t="s">
        <v>3307</v>
      </c>
      <c r="E498" s="3" t="s">
        <v>3308</v>
      </c>
      <c r="F498" t="s">
        <v>3309</v>
      </c>
      <c r="J498" t="s">
        <v>2898</v>
      </c>
      <c r="K498" t="s">
        <v>502</v>
      </c>
    </row>
    <row r="499" spans="1:11" x14ac:dyDescent="0.25">
      <c r="A499" s="3">
        <v>1</v>
      </c>
      <c r="B499" s="3" t="s">
        <v>632</v>
      </c>
      <c r="C499" s="3" t="s">
        <v>3310</v>
      </c>
      <c r="D499" s="3" t="s">
        <v>3311</v>
      </c>
      <c r="E499" s="3" t="s">
        <v>3312</v>
      </c>
      <c r="F499" t="s">
        <v>1725</v>
      </c>
      <c r="J499" t="s">
        <v>2902</v>
      </c>
      <c r="K499" t="s">
        <v>503</v>
      </c>
    </row>
    <row r="500" spans="1:11" x14ac:dyDescent="0.25">
      <c r="A500" s="3">
        <v>1</v>
      </c>
      <c r="B500" s="3" t="s">
        <v>633</v>
      </c>
      <c r="C500" s="3" t="s">
        <v>3313</v>
      </c>
      <c r="D500" s="3" t="s">
        <v>3314</v>
      </c>
      <c r="E500" s="3" t="s">
        <v>3315</v>
      </c>
      <c r="F500" t="s">
        <v>1689</v>
      </c>
      <c r="J500" t="s">
        <v>2905</v>
      </c>
      <c r="K500" t="s">
        <v>504</v>
      </c>
    </row>
    <row r="501" spans="1:11" x14ac:dyDescent="0.25">
      <c r="A501" s="3">
        <v>1</v>
      </c>
      <c r="B501" s="3" t="s">
        <v>634</v>
      </c>
      <c r="C501" s="3" t="s">
        <v>3316</v>
      </c>
      <c r="D501" s="3" t="s">
        <v>3317</v>
      </c>
      <c r="E501" s="3" t="s">
        <v>3318</v>
      </c>
      <c r="F501" t="s">
        <v>3319</v>
      </c>
      <c r="J501" t="s">
        <v>13081</v>
      </c>
      <c r="K501" t="s">
        <v>13543</v>
      </c>
    </row>
    <row r="502" spans="1:11" x14ac:dyDescent="0.25">
      <c r="A502" s="3">
        <v>1</v>
      </c>
      <c r="B502" s="3" t="s">
        <v>635</v>
      </c>
      <c r="C502" s="3" t="s">
        <v>3320</v>
      </c>
      <c r="D502" s="3" t="s">
        <v>3321</v>
      </c>
      <c r="E502" s="3" t="s">
        <v>3322</v>
      </c>
      <c r="F502" t="s">
        <v>3323</v>
      </c>
      <c r="J502" t="s">
        <v>2908</v>
      </c>
      <c r="K502" t="s">
        <v>505</v>
      </c>
    </row>
    <row r="503" spans="1:11" x14ac:dyDescent="0.25">
      <c r="A503" s="3">
        <v>1</v>
      </c>
      <c r="B503" s="3" t="s">
        <v>636</v>
      </c>
      <c r="C503" s="3" t="s">
        <v>3324</v>
      </c>
      <c r="D503" s="3" t="s">
        <v>3325</v>
      </c>
      <c r="E503" s="3" t="s">
        <v>3326</v>
      </c>
      <c r="F503" t="s">
        <v>1990</v>
      </c>
      <c r="J503" t="s">
        <v>2911</v>
      </c>
      <c r="K503" t="s">
        <v>506</v>
      </c>
    </row>
    <row r="504" spans="1:11" x14ac:dyDescent="0.25">
      <c r="A504" s="3">
        <v>1</v>
      </c>
      <c r="B504" s="3" t="s">
        <v>637</v>
      </c>
      <c r="C504" s="3" t="s">
        <v>3327</v>
      </c>
      <c r="D504" s="3" t="s">
        <v>3328</v>
      </c>
      <c r="E504" s="3" t="s">
        <v>3329</v>
      </c>
      <c r="F504" t="s">
        <v>1697</v>
      </c>
      <c r="J504" t="s">
        <v>13082</v>
      </c>
      <c r="K504" t="s">
        <v>13544</v>
      </c>
    </row>
    <row r="505" spans="1:11" x14ac:dyDescent="0.25">
      <c r="A505" s="3">
        <v>1</v>
      </c>
      <c r="B505" s="3" t="s">
        <v>638</v>
      </c>
      <c r="C505" s="3" t="s">
        <v>3330</v>
      </c>
      <c r="D505" s="3" t="s">
        <v>3331</v>
      </c>
      <c r="E505" s="3" t="s">
        <v>3332</v>
      </c>
      <c r="F505" t="s">
        <v>3333</v>
      </c>
      <c r="J505" t="s">
        <v>2914</v>
      </c>
      <c r="K505" t="s">
        <v>507</v>
      </c>
    </row>
    <row r="506" spans="1:11" x14ac:dyDescent="0.25">
      <c r="A506" s="3">
        <v>1</v>
      </c>
      <c r="B506" s="3" t="s">
        <v>639</v>
      </c>
      <c r="C506" s="3" t="s">
        <v>3334</v>
      </c>
      <c r="D506" s="3" t="s">
        <v>3335</v>
      </c>
      <c r="E506" s="3" t="s">
        <v>3336</v>
      </c>
      <c r="F506" t="s">
        <v>3337</v>
      </c>
      <c r="J506" t="s">
        <v>2917</v>
      </c>
      <c r="K506" t="s">
        <v>508</v>
      </c>
    </row>
    <row r="507" spans="1:11" x14ac:dyDescent="0.25">
      <c r="A507" s="3">
        <v>1</v>
      </c>
      <c r="B507" s="3" t="s">
        <v>640</v>
      </c>
      <c r="C507" s="3" t="s">
        <v>3338</v>
      </c>
      <c r="D507" s="3" t="s">
        <v>3339</v>
      </c>
      <c r="E507" s="3" t="s">
        <v>3340</v>
      </c>
      <c r="F507" t="s">
        <v>1697</v>
      </c>
      <c r="J507" t="s">
        <v>2920</v>
      </c>
      <c r="K507" t="s">
        <v>509</v>
      </c>
    </row>
    <row r="508" spans="1:11" x14ac:dyDescent="0.25">
      <c r="A508" s="3">
        <v>1</v>
      </c>
      <c r="B508" s="3" t="s">
        <v>641</v>
      </c>
      <c r="C508" s="3" t="s">
        <v>3341</v>
      </c>
      <c r="D508" s="3" t="s">
        <v>3342</v>
      </c>
      <c r="E508" s="3" t="s">
        <v>3343</v>
      </c>
      <c r="F508" t="s">
        <v>1697</v>
      </c>
      <c r="J508" t="s">
        <v>2923</v>
      </c>
      <c r="K508" t="s">
        <v>510</v>
      </c>
    </row>
    <row r="509" spans="1:11" x14ac:dyDescent="0.25">
      <c r="A509" s="3">
        <v>1</v>
      </c>
      <c r="B509" s="3" t="s">
        <v>642</v>
      </c>
      <c r="C509" s="3" t="s">
        <v>3344</v>
      </c>
      <c r="D509" s="3" t="s">
        <v>3345</v>
      </c>
      <c r="E509" s="3" t="s">
        <v>3346</v>
      </c>
      <c r="F509" t="s">
        <v>3347</v>
      </c>
      <c r="J509" t="s">
        <v>2927</v>
      </c>
      <c r="K509" t="s">
        <v>511</v>
      </c>
    </row>
    <row r="510" spans="1:11" x14ac:dyDescent="0.25">
      <c r="A510" s="3">
        <v>1</v>
      </c>
      <c r="B510" s="3" t="s">
        <v>643</v>
      </c>
      <c r="C510" s="3" t="s">
        <v>3348</v>
      </c>
      <c r="D510" s="3" t="s">
        <v>3349</v>
      </c>
      <c r="E510" s="3" t="s">
        <v>3350</v>
      </c>
      <c r="F510" t="s">
        <v>1697</v>
      </c>
      <c r="J510" t="s">
        <v>2930</v>
      </c>
      <c r="K510" t="s">
        <v>512</v>
      </c>
    </row>
    <row r="511" spans="1:11" x14ac:dyDescent="0.25">
      <c r="A511" s="3">
        <v>1</v>
      </c>
      <c r="B511" s="3" t="s">
        <v>644</v>
      </c>
      <c r="C511" s="3" t="s">
        <v>3351</v>
      </c>
      <c r="D511" s="3" t="s">
        <v>3352</v>
      </c>
      <c r="E511" s="3" t="s">
        <v>3353</v>
      </c>
      <c r="F511" t="s">
        <v>1697</v>
      </c>
      <c r="J511" t="s">
        <v>2934</v>
      </c>
      <c r="K511" t="s">
        <v>514</v>
      </c>
    </row>
    <row r="512" spans="1:11" x14ac:dyDescent="0.25">
      <c r="A512" s="3">
        <v>1</v>
      </c>
      <c r="B512" s="3" t="s">
        <v>645</v>
      </c>
      <c r="C512" s="3" t="s">
        <v>3354</v>
      </c>
      <c r="D512" s="3" t="s">
        <v>3355</v>
      </c>
      <c r="E512" s="3" t="s">
        <v>3356</v>
      </c>
      <c r="F512" t="s">
        <v>3357</v>
      </c>
      <c r="J512" t="s">
        <v>2937</v>
      </c>
      <c r="K512" t="s">
        <v>515</v>
      </c>
    </row>
    <row r="513" spans="1:11" x14ac:dyDescent="0.25">
      <c r="A513" s="3">
        <v>1</v>
      </c>
      <c r="B513" s="3" t="s">
        <v>646</v>
      </c>
      <c r="C513" s="3" t="s">
        <v>3358</v>
      </c>
      <c r="D513" s="3" t="s">
        <v>3359</v>
      </c>
      <c r="E513" s="3" t="s">
        <v>3360</v>
      </c>
      <c r="F513" t="s">
        <v>1815</v>
      </c>
      <c r="J513" t="s">
        <v>2940</v>
      </c>
      <c r="K513" t="s">
        <v>516</v>
      </c>
    </row>
    <row r="514" spans="1:11" x14ac:dyDescent="0.25">
      <c r="A514" s="3">
        <v>1</v>
      </c>
      <c r="B514" s="3" t="s">
        <v>647</v>
      </c>
      <c r="C514" s="3" t="s">
        <v>3361</v>
      </c>
      <c r="D514" s="3" t="s">
        <v>3362</v>
      </c>
      <c r="E514" s="3" t="s">
        <v>3363</v>
      </c>
      <c r="F514" t="s">
        <v>1689</v>
      </c>
      <c r="J514" t="s">
        <v>2943</v>
      </c>
      <c r="K514" t="s">
        <v>517</v>
      </c>
    </row>
    <row r="515" spans="1:11" x14ac:dyDescent="0.25">
      <c r="A515" s="3">
        <v>1</v>
      </c>
      <c r="B515" s="3" t="s">
        <v>648</v>
      </c>
      <c r="C515" s="3" t="s">
        <v>3364</v>
      </c>
      <c r="D515" s="3" t="s">
        <v>3365</v>
      </c>
      <c r="E515" s="3" t="s">
        <v>3366</v>
      </c>
      <c r="F515" t="s">
        <v>1697</v>
      </c>
      <c r="J515" t="s">
        <v>2946</v>
      </c>
      <c r="K515" t="s">
        <v>518</v>
      </c>
    </row>
    <row r="516" spans="1:11" x14ac:dyDescent="0.25">
      <c r="A516" s="3">
        <v>1</v>
      </c>
      <c r="B516" s="3" t="s">
        <v>649</v>
      </c>
      <c r="C516" s="3" t="s">
        <v>3367</v>
      </c>
      <c r="D516" s="3" t="s">
        <v>3368</v>
      </c>
      <c r="E516" s="3" t="s">
        <v>3369</v>
      </c>
      <c r="F516" t="s">
        <v>1697</v>
      </c>
      <c r="J516" t="s">
        <v>2949</v>
      </c>
      <c r="K516" t="s">
        <v>519</v>
      </c>
    </row>
    <row r="517" spans="1:11" x14ac:dyDescent="0.25">
      <c r="A517" s="3">
        <v>1</v>
      </c>
      <c r="B517" s="3" t="s">
        <v>650</v>
      </c>
      <c r="C517" s="3" t="s">
        <v>3370</v>
      </c>
      <c r="D517" s="3" t="s">
        <v>3371</v>
      </c>
      <c r="E517" s="3" t="s">
        <v>3372</v>
      </c>
      <c r="F517" t="s">
        <v>1689</v>
      </c>
      <c r="J517" t="s">
        <v>2952</v>
      </c>
      <c r="K517" t="s">
        <v>520</v>
      </c>
    </row>
    <row r="518" spans="1:11" x14ac:dyDescent="0.25">
      <c r="A518" s="3">
        <v>1</v>
      </c>
      <c r="B518" s="3" t="s">
        <v>651</v>
      </c>
      <c r="C518" s="3" t="s">
        <v>3373</v>
      </c>
      <c r="D518" s="3" t="s">
        <v>3374</v>
      </c>
      <c r="E518" s="3" t="s">
        <v>3375</v>
      </c>
      <c r="F518" t="s">
        <v>3376</v>
      </c>
      <c r="J518" t="s">
        <v>2956</v>
      </c>
      <c r="K518" t="s">
        <v>521</v>
      </c>
    </row>
    <row r="519" spans="1:11" x14ac:dyDescent="0.25">
      <c r="A519" s="3">
        <v>1</v>
      </c>
      <c r="B519" s="3" t="s">
        <v>652</v>
      </c>
      <c r="C519" s="3" t="s">
        <v>3377</v>
      </c>
      <c r="D519" s="3" t="s">
        <v>3378</v>
      </c>
      <c r="E519" s="3" t="s">
        <v>3379</v>
      </c>
      <c r="F519" t="s">
        <v>1896</v>
      </c>
      <c r="J519" t="s">
        <v>2959</v>
      </c>
      <c r="K519" t="s">
        <v>522</v>
      </c>
    </row>
    <row r="520" spans="1:11" x14ac:dyDescent="0.25">
      <c r="A520" s="3">
        <v>1</v>
      </c>
      <c r="B520" s="3" t="s">
        <v>653</v>
      </c>
      <c r="C520" s="3" t="s">
        <v>3380</v>
      </c>
      <c r="D520" s="3" t="s">
        <v>3381</v>
      </c>
      <c r="E520" s="3" t="s">
        <v>3382</v>
      </c>
      <c r="F520" t="s">
        <v>1697</v>
      </c>
      <c r="J520" t="s">
        <v>2962</v>
      </c>
      <c r="K520" t="s">
        <v>13545</v>
      </c>
    </row>
    <row r="521" spans="1:11" x14ac:dyDescent="0.25">
      <c r="A521" s="3">
        <v>1</v>
      </c>
      <c r="B521" s="3" t="s">
        <v>654</v>
      </c>
      <c r="C521" s="3" t="s">
        <v>3383</v>
      </c>
      <c r="D521" s="3" t="s">
        <v>3384</v>
      </c>
      <c r="E521" s="3" t="s">
        <v>3385</v>
      </c>
      <c r="F521" t="s">
        <v>3386</v>
      </c>
      <c r="J521" t="s">
        <v>2965</v>
      </c>
      <c r="K521" t="s">
        <v>524</v>
      </c>
    </row>
    <row r="522" spans="1:11" x14ac:dyDescent="0.25">
      <c r="A522" s="3">
        <v>1</v>
      </c>
      <c r="B522" s="3" t="s">
        <v>655</v>
      </c>
      <c r="C522" s="3" t="s">
        <v>3387</v>
      </c>
      <c r="D522" s="3" t="s">
        <v>3388</v>
      </c>
      <c r="E522" s="3" t="s">
        <v>3389</v>
      </c>
      <c r="F522" t="s">
        <v>1697</v>
      </c>
      <c r="J522" t="s">
        <v>2968</v>
      </c>
      <c r="K522" t="s">
        <v>525</v>
      </c>
    </row>
    <row r="523" spans="1:11" x14ac:dyDescent="0.25">
      <c r="A523" s="3">
        <v>1</v>
      </c>
      <c r="B523" s="3" t="s">
        <v>656</v>
      </c>
      <c r="C523" s="3" t="s">
        <v>3390</v>
      </c>
      <c r="D523" s="3" t="s">
        <v>3391</v>
      </c>
      <c r="E523" s="3" t="s">
        <v>3392</v>
      </c>
      <c r="F523" t="s">
        <v>3393</v>
      </c>
      <c r="J523" t="s">
        <v>2971</v>
      </c>
      <c r="K523" t="s">
        <v>526</v>
      </c>
    </row>
    <row r="524" spans="1:11" x14ac:dyDescent="0.25">
      <c r="A524" s="3">
        <v>1</v>
      </c>
      <c r="B524" s="3" t="s">
        <v>657</v>
      </c>
      <c r="C524" s="3" t="s">
        <v>3394</v>
      </c>
      <c r="D524" s="3" t="s">
        <v>3395</v>
      </c>
      <c r="E524" s="3" t="s">
        <v>3396</v>
      </c>
      <c r="F524" t="s">
        <v>1832</v>
      </c>
      <c r="J524" t="s">
        <v>2974</v>
      </c>
      <c r="K524" t="s">
        <v>527</v>
      </c>
    </row>
    <row r="525" spans="1:11" x14ac:dyDescent="0.25">
      <c r="A525" s="3">
        <v>1</v>
      </c>
      <c r="B525" s="3" t="s">
        <v>658</v>
      </c>
      <c r="C525" s="3" t="s">
        <v>3397</v>
      </c>
      <c r="D525" s="3" t="s">
        <v>3398</v>
      </c>
      <c r="E525" s="3" t="s">
        <v>3399</v>
      </c>
      <c r="F525" t="s">
        <v>3297</v>
      </c>
      <c r="J525" t="s">
        <v>10649</v>
      </c>
      <c r="K525" t="s">
        <v>13546</v>
      </c>
    </row>
    <row r="526" spans="1:11" x14ac:dyDescent="0.25">
      <c r="A526" s="3">
        <v>1</v>
      </c>
      <c r="B526" s="3" t="s">
        <v>659</v>
      </c>
      <c r="C526" s="3" t="s">
        <v>3400</v>
      </c>
      <c r="D526" s="3" t="s">
        <v>3401</v>
      </c>
      <c r="E526" s="3" t="s">
        <v>3402</v>
      </c>
      <c r="F526" t="s">
        <v>2877</v>
      </c>
      <c r="J526" t="s">
        <v>2977</v>
      </c>
      <c r="K526" t="s">
        <v>528</v>
      </c>
    </row>
    <row r="527" spans="1:11" x14ac:dyDescent="0.25">
      <c r="A527" s="3">
        <v>2</v>
      </c>
      <c r="B527" s="3" t="s">
        <v>660</v>
      </c>
      <c r="C527" s="3" t="s">
        <v>3403</v>
      </c>
      <c r="D527" s="3" t="s">
        <v>3404</v>
      </c>
      <c r="E527" s="3" t="s">
        <v>3405</v>
      </c>
      <c r="F527" t="s">
        <v>1697</v>
      </c>
      <c r="J527" t="s">
        <v>2980</v>
      </c>
      <c r="K527" t="s">
        <v>13547</v>
      </c>
    </row>
    <row r="528" spans="1:11" x14ac:dyDescent="0.25">
      <c r="A528" s="3">
        <v>2</v>
      </c>
      <c r="B528" s="3" t="s">
        <v>660</v>
      </c>
      <c r="C528" s="3" t="s">
        <v>3406</v>
      </c>
      <c r="D528" s="3" t="s">
        <v>3407</v>
      </c>
      <c r="E528" s="3" t="s">
        <v>3408</v>
      </c>
      <c r="F528" t="s">
        <v>1815</v>
      </c>
      <c r="J528" t="s">
        <v>2984</v>
      </c>
      <c r="K528" t="s">
        <v>530</v>
      </c>
    </row>
    <row r="529" spans="1:11" x14ac:dyDescent="0.25">
      <c r="A529" s="3">
        <v>1</v>
      </c>
      <c r="B529" s="3" t="s">
        <v>661</v>
      </c>
      <c r="C529" s="3" t="s">
        <v>3409</v>
      </c>
      <c r="D529" s="3" t="s">
        <v>3410</v>
      </c>
      <c r="E529" s="3" t="s">
        <v>3411</v>
      </c>
      <c r="F529" t="s">
        <v>1697</v>
      </c>
      <c r="J529" t="s">
        <v>2987</v>
      </c>
      <c r="K529" t="s">
        <v>531</v>
      </c>
    </row>
    <row r="530" spans="1:11" x14ac:dyDescent="0.25">
      <c r="A530" s="3">
        <v>1</v>
      </c>
      <c r="B530" s="3" t="s">
        <v>662</v>
      </c>
      <c r="C530" s="3" t="s">
        <v>3412</v>
      </c>
      <c r="D530" s="3" t="s">
        <v>3413</v>
      </c>
      <c r="E530" s="3" t="s">
        <v>3414</v>
      </c>
      <c r="F530" t="s">
        <v>3415</v>
      </c>
      <c r="J530" t="s">
        <v>2990</v>
      </c>
      <c r="K530" t="s">
        <v>532</v>
      </c>
    </row>
    <row r="531" spans="1:11" x14ac:dyDescent="0.25">
      <c r="A531" s="3">
        <v>1</v>
      </c>
      <c r="B531" s="3" t="s">
        <v>663</v>
      </c>
      <c r="C531" s="3" t="s">
        <v>3416</v>
      </c>
      <c r="D531" s="3" t="s">
        <v>3417</v>
      </c>
      <c r="E531" s="3" t="s">
        <v>3418</v>
      </c>
      <c r="F531" t="s">
        <v>1697</v>
      </c>
      <c r="J531" t="s">
        <v>2992</v>
      </c>
      <c r="K531" t="s">
        <v>533</v>
      </c>
    </row>
    <row r="532" spans="1:11" x14ac:dyDescent="0.25">
      <c r="A532" s="3">
        <v>1</v>
      </c>
      <c r="B532" s="3" t="s">
        <v>664</v>
      </c>
      <c r="C532" s="3" t="s">
        <v>3419</v>
      </c>
      <c r="D532" s="3" t="s">
        <v>3420</v>
      </c>
      <c r="E532" s="3" t="s">
        <v>3421</v>
      </c>
      <c r="F532" t="s">
        <v>2633</v>
      </c>
      <c r="J532" t="s">
        <v>2995</v>
      </c>
      <c r="K532" t="s">
        <v>534</v>
      </c>
    </row>
    <row r="533" spans="1:11" x14ac:dyDescent="0.25">
      <c r="A533" s="3">
        <v>1</v>
      </c>
      <c r="B533" s="3" t="s">
        <v>665</v>
      </c>
      <c r="C533" s="3" t="s">
        <v>3422</v>
      </c>
      <c r="D533" s="3" t="s">
        <v>3423</v>
      </c>
      <c r="E533" s="3" t="s">
        <v>3424</v>
      </c>
      <c r="F533" t="s">
        <v>1954</v>
      </c>
      <c r="J533" t="s">
        <v>2998</v>
      </c>
      <c r="K533" t="s">
        <v>535</v>
      </c>
    </row>
    <row r="534" spans="1:11" x14ac:dyDescent="0.25">
      <c r="A534" s="3">
        <v>1</v>
      </c>
      <c r="B534" s="3" t="s">
        <v>666</v>
      </c>
      <c r="C534" s="3" t="s">
        <v>3425</v>
      </c>
      <c r="D534" s="3" t="s">
        <v>3426</v>
      </c>
      <c r="E534" s="3" t="s">
        <v>3427</v>
      </c>
      <c r="F534" t="s">
        <v>1815</v>
      </c>
      <c r="J534" t="s">
        <v>3001</v>
      </c>
      <c r="K534" t="s">
        <v>536</v>
      </c>
    </row>
    <row r="535" spans="1:11" x14ac:dyDescent="0.25">
      <c r="A535" s="3">
        <v>1</v>
      </c>
      <c r="B535" s="3" t="s">
        <v>667</v>
      </c>
      <c r="C535" s="3" t="s">
        <v>3428</v>
      </c>
      <c r="D535" s="3" t="s">
        <v>3429</v>
      </c>
      <c r="E535" s="3" t="s">
        <v>3430</v>
      </c>
      <c r="F535" t="s">
        <v>1990</v>
      </c>
      <c r="J535" t="s">
        <v>3005</v>
      </c>
      <c r="K535" t="s">
        <v>537</v>
      </c>
    </row>
    <row r="536" spans="1:11" x14ac:dyDescent="0.25">
      <c r="A536" s="3">
        <v>1</v>
      </c>
      <c r="B536" s="3" t="s">
        <v>668</v>
      </c>
      <c r="C536" s="3" t="s">
        <v>3431</v>
      </c>
      <c r="D536" s="3" t="s">
        <v>3432</v>
      </c>
      <c r="E536" s="3" t="s">
        <v>3433</v>
      </c>
      <c r="F536" t="s">
        <v>1697</v>
      </c>
      <c r="J536" t="s">
        <v>3008</v>
      </c>
      <c r="K536" t="s">
        <v>538</v>
      </c>
    </row>
    <row r="537" spans="1:11" x14ac:dyDescent="0.25">
      <c r="A537" s="3">
        <v>1</v>
      </c>
      <c r="B537" s="3" t="s">
        <v>669</v>
      </c>
      <c r="C537" s="3" t="s">
        <v>3434</v>
      </c>
      <c r="D537" s="3" t="s">
        <v>3435</v>
      </c>
      <c r="E537" s="3" t="s">
        <v>3436</v>
      </c>
      <c r="F537" t="s">
        <v>3058</v>
      </c>
      <c r="J537" t="s">
        <v>13083</v>
      </c>
      <c r="K537" t="s">
        <v>13548</v>
      </c>
    </row>
    <row r="538" spans="1:11" x14ac:dyDescent="0.25">
      <c r="A538" s="3">
        <v>1</v>
      </c>
      <c r="B538" s="3" t="s">
        <v>670</v>
      </c>
      <c r="C538" s="3" t="s">
        <v>3437</v>
      </c>
      <c r="D538" s="3" t="s">
        <v>3438</v>
      </c>
      <c r="E538" s="3" t="s">
        <v>3439</v>
      </c>
      <c r="F538" t="s">
        <v>1697</v>
      </c>
      <c r="J538" t="s">
        <v>11713</v>
      </c>
      <c r="K538" t="s">
        <v>13549</v>
      </c>
    </row>
    <row r="539" spans="1:11" x14ac:dyDescent="0.25">
      <c r="A539" s="3">
        <v>1</v>
      </c>
      <c r="B539" s="3" t="s">
        <v>671</v>
      </c>
      <c r="C539" s="3" t="s">
        <v>3440</v>
      </c>
      <c r="D539" s="3" t="s">
        <v>3441</v>
      </c>
      <c r="E539" s="3" t="s">
        <v>3442</v>
      </c>
      <c r="F539" t="s">
        <v>2284</v>
      </c>
      <c r="J539" t="s">
        <v>3015</v>
      </c>
      <c r="K539" t="s">
        <v>13550</v>
      </c>
    </row>
    <row r="540" spans="1:11" x14ac:dyDescent="0.25">
      <c r="A540" s="3">
        <v>1</v>
      </c>
      <c r="B540" s="3" t="s">
        <v>672</v>
      </c>
      <c r="C540" s="3" t="s">
        <v>3443</v>
      </c>
      <c r="D540" s="3" t="s">
        <v>3444</v>
      </c>
      <c r="E540" s="3" t="s">
        <v>3445</v>
      </c>
      <c r="F540" t="s">
        <v>1689</v>
      </c>
      <c r="J540" t="s">
        <v>3019</v>
      </c>
      <c r="K540" t="s">
        <v>541</v>
      </c>
    </row>
    <row r="541" spans="1:11" x14ac:dyDescent="0.25">
      <c r="A541" s="3">
        <v>1</v>
      </c>
      <c r="B541" s="3" t="s">
        <v>673</v>
      </c>
      <c r="C541" s="3" t="s">
        <v>3446</v>
      </c>
      <c r="D541" s="3" t="s">
        <v>3447</v>
      </c>
      <c r="E541" s="3" t="s">
        <v>3448</v>
      </c>
      <c r="F541" t="s">
        <v>2383</v>
      </c>
      <c r="J541" t="s">
        <v>3022</v>
      </c>
      <c r="K541" t="s">
        <v>542</v>
      </c>
    </row>
    <row r="542" spans="1:11" x14ac:dyDescent="0.25">
      <c r="A542" s="3">
        <v>1</v>
      </c>
      <c r="B542" s="3" t="s">
        <v>674</v>
      </c>
      <c r="C542" s="3" t="s">
        <v>3449</v>
      </c>
      <c r="D542" s="3" t="s">
        <v>3450</v>
      </c>
      <c r="E542" s="3" t="s">
        <v>3451</v>
      </c>
      <c r="F542" t="s">
        <v>1689</v>
      </c>
      <c r="J542" t="s">
        <v>3025</v>
      </c>
      <c r="K542" t="s">
        <v>543</v>
      </c>
    </row>
    <row r="543" spans="1:11" x14ac:dyDescent="0.25">
      <c r="A543" s="3">
        <v>1</v>
      </c>
      <c r="B543" s="3" t="s">
        <v>675</v>
      </c>
      <c r="C543" s="3" t="s">
        <v>3452</v>
      </c>
      <c r="D543" s="3" t="s">
        <v>3453</v>
      </c>
      <c r="E543" s="3" t="s">
        <v>3454</v>
      </c>
      <c r="F543" t="s">
        <v>1689</v>
      </c>
      <c r="J543" t="s">
        <v>3028</v>
      </c>
      <c r="K543" t="s">
        <v>544</v>
      </c>
    </row>
    <row r="544" spans="1:11" x14ac:dyDescent="0.25">
      <c r="A544" s="3">
        <v>1</v>
      </c>
      <c r="B544" s="3" t="s">
        <v>676</v>
      </c>
      <c r="C544" s="3" t="s">
        <v>3455</v>
      </c>
      <c r="D544" s="3" t="s">
        <v>3456</v>
      </c>
      <c r="E544" s="3" t="s">
        <v>3457</v>
      </c>
      <c r="F544" t="s">
        <v>1990</v>
      </c>
      <c r="J544" t="s">
        <v>3031</v>
      </c>
      <c r="K544" t="s">
        <v>545</v>
      </c>
    </row>
    <row r="545" spans="1:11" x14ac:dyDescent="0.25">
      <c r="A545" s="3">
        <v>1</v>
      </c>
      <c r="B545" s="3" t="s">
        <v>677</v>
      </c>
      <c r="C545" s="3" t="s">
        <v>3458</v>
      </c>
      <c r="D545" s="3" t="s">
        <v>3459</v>
      </c>
      <c r="E545" s="3" t="s">
        <v>3460</v>
      </c>
      <c r="F545" t="s">
        <v>3461</v>
      </c>
      <c r="J545" t="s">
        <v>3034</v>
      </c>
      <c r="K545" t="s">
        <v>546</v>
      </c>
    </row>
    <row r="546" spans="1:11" x14ac:dyDescent="0.25">
      <c r="A546" s="3">
        <v>1</v>
      </c>
      <c r="B546" s="3" t="s">
        <v>678</v>
      </c>
      <c r="C546" s="3" t="s">
        <v>3462</v>
      </c>
      <c r="D546" s="3" t="s">
        <v>3463</v>
      </c>
      <c r="E546" s="3" t="s">
        <v>3464</v>
      </c>
      <c r="F546" t="s">
        <v>1697</v>
      </c>
      <c r="J546" t="s">
        <v>3037</v>
      </c>
      <c r="K546" t="s">
        <v>547</v>
      </c>
    </row>
    <row r="547" spans="1:11" x14ac:dyDescent="0.25">
      <c r="A547" s="3">
        <v>1</v>
      </c>
      <c r="B547" s="3" t="s">
        <v>679</v>
      </c>
      <c r="C547" s="3" t="s">
        <v>3465</v>
      </c>
      <c r="D547" s="3" t="s">
        <v>3466</v>
      </c>
      <c r="E547" s="3" t="s">
        <v>3467</v>
      </c>
      <c r="F547" t="s">
        <v>1697</v>
      </c>
      <c r="J547" t="s">
        <v>8696</v>
      </c>
      <c r="K547" t="s">
        <v>548</v>
      </c>
    </row>
    <row r="548" spans="1:11" x14ac:dyDescent="0.25">
      <c r="A548" s="3">
        <v>1</v>
      </c>
      <c r="B548" s="3" t="s">
        <v>680</v>
      </c>
      <c r="C548" s="3" t="s">
        <v>3468</v>
      </c>
      <c r="D548" s="3" t="s">
        <v>3469</v>
      </c>
      <c r="E548" s="3" t="s">
        <v>3470</v>
      </c>
      <c r="F548" t="s">
        <v>1697</v>
      </c>
      <c r="J548" t="s">
        <v>3043</v>
      </c>
      <c r="K548" t="s">
        <v>549</v>
      </c>
    </row>
    <row r="549" spans="1:11" x14ac:dyDescent="0.25">
      <c r="A549" s="3">
        <v>1</v>
      </c>
      <c r="B549" s="3" t="s">
        <v>681</v>
      </c>
      <c r="C549" s="3" t="s">
        <v>3471</v>
      </c>
      <c r="D549" s="3" t="s">
        <v>3472</v>
      </c>
      <c r="E549" s="3" t="s">
        <v>3473</v>
      </c>
      <c r="F549" t="s">
        <v>2151</v>
      </c>
      <c r="J549" t="s">
        <v>3046</v>
      </c>
      <c r="K549" t="s">
        <v>550</v>
      </c>
    </row>
    <row r="550" spans="1:11" x14ac:dyDescent="0.25">
      <c r="A550" s="3">
        <v>1</v>
      </c>
      <c r="B550" s="3" t="s">
        <v>682</v>
      </c>
      <c r="C550" s="3" t="s">
        <v>3474</v>
      </c>
      <c r="D550" s="3" t="s">
        <v>3475</v>
      </c>
      <c r="E550" s="3" t="s">
        <v>3476</v>
      </c>
      <c r="F550" t="s">
        <v>1697</v>
      </c>
      <c r="J550" t="s">
        <v>3050</v>
      </c>
      <c r="K550" t="s">
        <v>551</v>
      </c>
    </row>
    <row r="551" spans="1:11" x14ac:dyDescent="0.25">
      <c r="A551" s="3">
        <v>1</v>
      </c>
      <c r="B551" s="3" t="s">
        <v>683</v>
      </c>
      <c r="C551" s="3" t="s">
        <v>3477</v>
      </c>
      <c r="D551" s="3" t="s">
        <v>3478</v>
      </c>
      <c r="E551" s="3" t="s">
        <v>3479</v>
      </c>
      <c r="F551" t="s">
        <v>2383</v>
      </c>
      <c r="J551" t="s">
        <v>3054</v>
      </c>
      <c r="K551" t="s">
        <v>552</v>
      </c>
    </row>
    <row r="552" spans="1:11" x14ac:dyDescent="0.25">
      <c r="A552" s="3">
        <v>1</v>
      </c>
      <c r="B552" s="3" t="s">
        <v>684</v>
      </c>
      <c r="C552" s="3" t="s">
        <v>3480</v>
      </c>
      <c r="D552" s="3" t="s">
        <v>3481</v>
      </c>
      <c r="E552" s="3" t="s">
        <v>3482</v>
      </c>
      <c r="F552" t="s">
        <v>1689</v>
      </c>
      <c r="J552" t="s">
        <v>3057</v>
      </c>
      <c r="K552" t="s">
        <v>553</v>
      </c>
    </row>
    <row r="553" spans="1:11" x14ac:dyDescent="0.25">
      <c r="A553" s="3">
        <v>1</v>
      </c>
      <c r="B553" s="3" t="s">
        <v>685</v>
      </c>
      <c r="C553" s="3" t="s">
        <v>3483</v>
      </c>
      <c r="D553" s="3" t="s">
        <v>3484</v>
      </c>
      <c r="E553" s="3" t="s">
        <v>3485</v>
      </c>
      <c r="F553" t="s">
        <v>3486</v>
      </c>
      <c r="J553" t="s">
        <v>3061</v>
      </c>
      <c r="K553" t="s">
        <v>554</v>
      </c>
    </row>
    <row r="554" spans="1:11" x14ac:dyDescent="0.25">
      <c r="A554" s="3">
        <v>1</v>
      </c>
      <c r="B554" s="3" t="s">
        <v>686</v>
      </c>
      <c r="C554" s="3" t="s">
        <v>3487</v>
      </c>
      <c r="D554" s="3" t="s">
        <v>3488</v>
      </c>
      <c r="E554" s="3" t="s">
        <v>3489</v>
      </c>
      <c r="F554" t="s">
        <v>2060</v>
      </c>
      <c r="J554" t="s">
        <v>3064</v>
      </c>
      <c r="K554" t="s">
        <v>555</v>
      </c>
    </row>
    <row r="555" spans="1:11" x14ac:dyDescent="0.25">
      <c r="A555" s="3">
        <v>1</v>
      </c>
      <c r="B555" s="3" t="s">
        <v>687</v>
      </c>
      <c r="C555" s="3" t="s">
        <v>3490</v>
      </c>
      <c r="D555" s="3" t="s">
        <v>3491</v>
      </c>
      <c r="E555" s="3" t="s">
        <v>3492</v>
      </c>
      <c r="F555" t="s">
        <v>3493</v>
      </c>
      <c r="J555" t="s">
        <v>3067</v>
      </c>
      <c r="K555" t="s">
        <v>13551</v>
      </c>
    </row>
    <row r="556" spans="1:11" x14ac:dyDescent="0.25">
      <c r="A556" s="3">
        <v>1</v>
      </c>
      <c r="B556" s="3" t="s">
        <v>688</v>
      </c>
      <c r="C556" s="3" t="s">
        <v>3494</v>
      </c>
      <c r="D556" s="3" t="s">
        <v>3495</v>
      </c>
      <c r="E556" s="3" t="s">
        <v>3496</v>
      </c>
      <c r="F556" t="s">
        <v>3111</v>
      </c>
      <c r="J556" t="s">
        <v>3070</v>
      </c>
      <c r="K556" t="s">
        <v>557</v>
      </c>
    </row>
    <row r="557" spans="1:11" x14ac:dyDescent="0.25">
      <c r="A557" s="3">
        <v>1</v>
      </c>
      <c r="B557" s="3" t="s">
        <v>689</v>
      </c>
      <c r="C557" s="3" t="s">
        <v>3497</v>
      </c>
      <c r="D557" s="3" t="s">
        <v>3498</v>
      </c>
      <c r="E557" s="3" t="s">
        <v>3499</v>
      </c>
      <c r="F557" t="s">
        <v>1689</v>
      </c>
      <c r="J557" t="s">
        <v>3073</v>
      </c>
      <c r="K557" t="s">
        <v>13552</v>
      </c>
    </row>
    <row r="558" spans="1:11" x14ac:dyDescent="0.25">
      <c r="A558" s="3">
        <v>1</v>
      </c>
      <c r="B558" s="3" t="s">
        <v>690</v>
      </c>
      <c r="C558" s="3" t="s">
        <v>3500</v>
      </c>
      <c r="D558" s="3" t="s">
        <v>3501</v>
      </c>
      <c r="E558" s="3" t="s">
        <v>3502</v>
      </c>
      <c r="F558" t="s">
        <v>1697</v>
      </c>
      <c r="J558" t="s">
        <v>10938</v>
      </c>
      <c r="K558" t="s">
        <v>13553</v>
      </c>
    </row>
    <row r="559" spans="1:11" x14ac:dyDescent="0.25">
      <c r="A559" s="3">
        <v>1</v>
      </c>
      <c r="B559" s="3" t="s">
        <v>691</v>
      </c>
      <c r="C559" s="3" t="s">
        <v>3503</v>
      </c>
      <c r="D559" s="3" t="s">
        <v>3504</v>
      </c>
      <c r="E559" s="3" t="s">
        <v>3505</v>
      </c>
      <c r="F559" t="s">
        <v>3506</v>
      </c>
      <c r="J559" t="s">
        <v>3076</v>
      </c>
      <c r="K559" t="s">
        <v>559</v>
      </c>
    </row>
    <row r="560" spans="1:11" x14ac:dyDescent="0.25">
      <c r="A560" s="3">
        <v>1</v>
      </c>
      <c r="B560" s="3" t="s">
        <v>692</v>
      </c>
      <c r="C560" s="3" t="s">
        <v>3507</v>
      </c>
      <c r="D560" s="3" t="s">
        <v>3508</v>
      </c>
      <c r="E560" s="3" t="s">
        <v>3509</v>
      </c>
      <c r="F560" t="s">
        <v>3510</v>
      </c>
      <c r="J560" t="s">
        <v>3079</v>
      </c>
      <c r="K560" t="s">
        <v>560</v>
      </c>
    </row>
    <row r="561" spans="1:11" x14ac:dyDescent="0.25">
      <c r="A561" s="3">
        <v>1</v>
      </c>
      <c r="B561" s="3" t="s">
        <v>693</v>
      </c>
      <c r="C561" s="3" t="s">
        <v>3511</v>
      </c>
      <c r="D561" s="3" t="s">
        <v>3512</v>
      </c>
      <c r="E561" s="3" t="s">
        <v>3513</v>
      </c>
      <c r="F561" t="s">
        <v>3514</v>
      </c>
      <c r="J561" t="s">
        <v>3082</v>
      </c>
      <c r="K561" t="s">
        <v>561</v>
      </c>
    </row>
    <row r="562" spans="1:11" x14ac:dyDescent="0.25">
      <c r="A562" s="3">
        <v>1</v>
      </c>
      <c r="B562" s="3" t="s">
        <v>694</v>
      </c>
      <c r="C562" s="3" t="s">
        <v>3515</v>
      </c>
      <c r="D562" s="3" t="s">
        <v>3516</v>
      </c>
      <c r="E562" s="3" t="s">
        <v>3517</v>
      </c>
      <c r="F562" t="s">
        <v>1990</v>
      </c>
      <c r="J562" t="s">
        <v>3085</v>
      </c>
      <c r="K562" t="s">
        <v>562</v>
      </c>
    </row>
    <row r="563" spans="1:11" x14ac:dyDescent="0.25">
      <c r="A563" s="3">
        <v>1</v>
      </c>
      <c r="B563" s="3" t="s">
        <v>695</v>
      </c>
      <c r="C563" s="3" t="s">
        <v>3518</v>
      </c>
      <c r="D563" s="3" t="s">
        <v>3519</v>
      </c>
      <c r="E563" s="3" t="s">
        <v>3520</v>
      </c>
      <c r="F563" t="s">
        <v>1990</v>
      </c>
      <c r="J563" t="s">
        <v>3088</v>
      </c>
      <c r="K563" t="s">
        <v>563</v>
      </c>
    </row>
    <row r="564" spans="1:11" x14ac:dyDescent="0.25">
      <c r="A564" s="3">
        <v>1</v>
      </c>
      <c r="B564" s="3" t="s">
        <v>696</v>
      </c>
      <c r="C564" s="3" t="s">
        <v>1857</v>
      </c>
      <c r="D564" s="3" t="s">
        <v>3521</v>
      </c>
      <c r="E564" s="3" t="s">
        <v>3522</v>
      </c>
      <c r="F564" t="s">
        <v>1990</v>
      </c>
      <c r="J564" t="s">
        <v>3091</v>
      </c>
      <c r="K564" t="s">
        <v>564</v>
      </c>
    </row>
    <row r="565" spans="1:11" x14ac:dyDescent="0.25">
      <c r="A565" s="3">
        <v>1</v>
      </c>
      <c r="B565" s="3" t="s">
        <v>697</v>
      </c>
      <c r="C565" s="3" t="s">
        <v>3523</v>
      </c>
      <c r="D565" s="3" t="s">
        <v>3524</v>
      </c>
      <c r="E565" s="3" t="s">
        <v>3525</v>
      </c>
      <c r="F565" t="s">
        <v>3151</v>
      </c>
      <c r="J565" t="s">
        <v>12487</v>
      </c>
      <c r="K565" t="s">
        <v>565</v>
      </c>
    </row>
    <row r="566" spans="1:11" x14ac:dyDescent="0.25">
      <c r="A566" s="3">
        <v>1</v>
      </c>
      <c r="B566" s="3" t="s">
        <v>698</v>
      </c>
      <c r="C566" s="3" t="s">
        <v>3523</v>
      </c>
      <c r="D566" s="3" t="s">
        <v>3526</v>
      </c>
      <c r="E566" s="3" t="s">
        <v>3527</v>
      </c>
      <c r="F566" t="s">
        <v>3151</v>
      </c>
      <c r="J566" t="s">
        <v>3097</v>
      </c>
      <c r="K566" t="s">
        <v>566</v>
      </c>
    </row>
    <row r="567" spans="1:11" x14ac:dyDescent="0.25">
      <c r="A567" s="3">
        <v>1</v>
      </c>
      <c r="B567" s="3" t="s">
        <v>699</v>
      </c>
      <c r="C567" s="3" t="s">
        <v>3528</v>
      </c>
      <c r="D567" s="3" t="s">
        <v>3529</v>
      </c>
      <c r="E567" s="3" t="s">
        <v>3530</v>
      </c>
      <c r="F567" t="s">
        <v>3151</v>
      </c>
      <c r="J567" t="s">
        <v>3101</v>
      </c>
      <c r="K567" t="s">
        <v>567</v>
      </c>
    </row>
    <row r="568" spans="1:11" x14ac:dyDescent="0.25">
      <c r="A568" s="3">
        <v>1</v>
      </c>
      <c r="B568" s="3" t="s">
        <v>700</v>
      </c>
      <c r="C568" s="3" t="s">
        <v>3531</v>
      </c>
      <c r="D568" s="3" t="s">
        <v>3532</v>
      </c>
      <c r="E568" s="3" t="s">
        <v>3533</v>
      </c>
      <c r="F568" t="s">
        <v>3534</v>
      </c>
      <c r="J568" t="s">
        <v>3104</v>
      </c>
      <c r="K568" t="s">
        <v>13554</v>
      </c>
    </row>
    <row r="569" spans="1:11" x14ac:dyDescent="0.25">
      <c r="A569" s="3">
        <v>1</v>
      </c>
      <c r="B569" s="3" t="s">
        <v>701</v>
      </c>
      <c r="C569" s="3" t="s">
        <v>3535</v>
      </c>
      <c r="D569" s="3" t="s">
        <v>3536</v>
      </c>
      <c r="E569" s="3" t="s">
        <v>3537</v>
      </c>
      <c r="F569" t="s">
        <v>3538</v>
      </c>
      <c r="J569" t="s">
        <v>3107</v>
      </c>
      <c r="K569" t="s">
        <v>569</v>
      </c>
    </row>
    <row r="570" spans="1:11" x14ac:dyDescent="0.25">
      <c r="A570" s="3">
        <v>1</v>
      </c>
      <c r="B570" s="3" t="s">
        <v>702</v>
      </c>
      <c r="C570" s="3" t="s">
        <v>3539</v>
      </c>
      <c r="D570" s="3" t="s">
        <v>3540</v>
      </c>
      <c r="E570" s="3" t="s">
        <v>3541</v>
      </c>
      <c r="F570" t="s">
        <v>3542</v>
      </c>
      <c r="J570" t="s">
        <v>3110</v>
      </c>
      <c r="K570" t="s">
        <v>570</v>
      </c>
    </row>
    <row r="571" spans="1:11" x14ac:dyDescent="0.25">
      <c r="A571" s="3">
        <v>1</v>
      </c>
      <c r="B571" s="3" t="s">
        <v>703</v>
      </c>
      <c r="C571" s="3" t="s">
        <v>3543</v>
      </c>
      <c r="D571" s="3" t="s">
        <v>3544</v>
      </c>
      <c r="E571" s="3" t="s">
        <v>3545</v>
      </c>
      <c r="F571" t="s">
        <v>1990</v>
      </c>
      <c r="J571" t="s">
        <v>3114</v>
      </c>
      <c r="K571" t="s">
        <v>571</v>
      </c>
    </row>
    <row r="572" spans="1:11" x14ac:dyDescent="0.25">
      <c r="A572" s="3">
        <v>1</v>
      </c>
      <c r="B572" s="3" t="s">
        <v>704</v>
      </c>
      <c r="C572" s="3" t="s">
        <v>3546</v>
      </c>
      <c r="D572" s="3" t="s">
        <v>3547</v>
      </c>
      <c r="E572" s="3" t="s">
        <v>3548</v>
      </c>
      <c r="F572" t="s">
        <v>1896</v>
      </c>
      <c r="J572" t="s">
        <v>3117</v>
      </c>
      <c r="K572" t="s">
        <v>572</v>
      </c>
    </row>
    <row r="573" spans="1:11" x14ac:dyDescent="0.25">
      <c r="A573" s="3">
        <v>1</v>
      </c>
      <c r="B573" s="3" t="s">
        <v>705</v>
      </c>
      <c r="C573" s="3" t="s">
        <v>3549</v>
      </c>
      <c r="D573" s="3" t="s">
        <v>3550</v>
      </c>
      <c r="E573" s="3" t="s">
        <v>3551</v>
      </c>
      <c r="F573" t="s">
        <v>1689</v>
      </c>
      <c r="J573" t="s">
        <v>3120</v>
      </c>
      <c r="K573" t="s">
        <v>573</v>
      </c>
    </row>
    <row r="574" spans="1:11" x14ac:dyDescent="0.25">
      <c r="A574" s="3">
        <v>1</v>
      </c>
      <c r="B574" s="3" t="s">
        <v>706</v>
      </c>
      <c r="C574" s="3" t="s">
        <v>3552</v>
      </c>
      <c r="D574" s="3" t="s">
        <v>3553</v>
      </c>
      <c r="E574" s="3" t="s">
        <v>3554</v>
      </c>
      <c r="F574" t="s">
        <v>1689</v>
      </c>
      <c r="J574" t="s">
        <v>3123</v>
      </c>
      <c r="K574" t="s">
        <v>574</v>
      </c>
    </row>
    <row r="575" spans="1:11" x14ac:dyDescent="0.25">
      <c r="A575" s="3">
        <v>1</v>
      </c>
      <c r="B575" s="3" t="s">
        <v>707</v>
      </c>
      <c r="C575" s="3" t="s">
        <v>3555</v>
      </c>
      <c r="D575" s="3" t="s">
        <v>3556</v>
      </c>
      <c r="E575" s="3" t="s">
        <v>3557</v>
      </c>
      <c r="F575" t="s">
        <v>3558</v>
      </c>
      <c r="J575" t="s">
        <v>3126</v>
      </c>
      <c r="K575" t="s">
        <v>575</v>
      </c>
    </row>
    <row r="576" spans="1:11" x14ac:dyDescent="0.25">
      <c r="A576" s="3">
        <v>1</v>
      </c>
      <c r="B576" s="3" t="s">
        <v>708</v>
      </c>
      <c r="C576" s="3" t="s">
        <v>3559</v>
      </c>
      <c r="D576" s="3" t="s">
        <v>3560</v>
      </c>
      <c r="E576" s="3" t="s">
        <v>3561</v>
      </c>
      <c r="F576" t="s">
        <v>1832</v>
      </c>
      <c r="J576" t="s">
        <v>3129</v>
      </c>
      <c r="K576" t="s">
        <v>576</v>
      </c>
    </row>
    <row r="577" spans="1:11" x14ac:dyDescent="0.25">
      <c r="A577" s="3">
        <v>1</v>
      </c>
      <c r="B577" s="3" t="s">
        <v>709</v>
      </c>
      <c r="C577" s="3" t="s">
        <v>3562</v>
      </c>
      <c r="D577" s="3" t="s">
        <v>3563</v>
      </c>
      <c r="E577" s="3" t="s">
        <v>3564</v>
      </c>
      <c r="F577" t="s">
        <v>1815</v>
      </c>
      <c r="J577" t="s">
        <v>3132</v>
      </c>
      <c r="K577" t="s">
        <v>13555</v>
      </c>
    </row>
    <row r="578" spans="1:11" x14ac:dyDescent="0.25">
      <c r="A578" s="3">
        <v>1</v>
      </c>
      <c r="B578" s="3" t="s">
        <v>710</v>
      </c>
      <c r="C578" s="3" t="s">
        <v>3565</v>
      </c>
      <c r="D578" s="3" t="s">
        <v>3566</v>
      </c>
      <c r="E578" s="3" t="s">
        <v>3567</v>
      </c>
      <c r="F578" t="s">
        <v>2383</v>
      </c>
      <c r="J578" t="s">
        <v>3135</v>
      </c>
      <c r="K578" t="s">
        <v>578</v>
      </c>
    </row>
    <row r="579" spans="1:11" x14ac:dyDescent="0.25">
      <c r="A579" s="3">
        <v>1</v>
      </c>
      <c r="B579" s="3" t="s">
        <v>711</v>
      </c>
      <c r="C579" s="3" t="s">
        <v>3568</v>
      </c>
      <c r="D579" s="3" t="s">
        <v>3569</v>
      </c>
      <c r="E579" s="3" t="s">
        <v>3570</v>
      </c>
      <c r="F579" t="s">
        <v>1697</v>
      </c>
      <c r="J579" t="s">
        <v>3138</v>
      </c>
      <c r="K579" t="s">
        <v>579</v>
      </c>
    </row>
    <row r="580" spans="1:11" x14ac:dyDescent="0.25">
      <c r="A580" s="3">
        <v>1</v>
      </c>
      <c r="B580" s="3" t="s">
        <v>712</v>
      </c>
      <c r="C580" s="3" t="s">
        <v>3571</v>
      </c>
      <c r="D580" s="3" t="s">
        <v>3572</v>
      </c>
      <c r="E580" s="3" t="s">
        <v>3573</v>
      </c>
      <c r="F580" t="s">
        <v>2383</v>
      </c>
      <c r="J580" t="s">
        <v>4888</v>
      </c>
      <c r="K580" t="s">
        <v>13556</v>
      </c>
    </row>
    <row r="581" spans="1:11" x14ac:dyDescent="0.25">
      <c r="A581" s="3">
        <v>1</v>
      </c>
      <c r="B581" s="3" t="s">
        <v>713</v>
      </c>
      <c r="C581" s="3" t="s">
        <v>3574</v>
      </c>
      <c r="D581" s="3" t="s">
        <v>3575</v>
      </c>
      <c r="E581" s="3" t="s">
        <v>3576</v>
      </c>
      <c r="F581" t="s">
        <v>1689</v>
      </c>
      <c r="J581" t="s">
        <v>11722</v>
      </c>
      <c r="K581" t="s">
        <v>13557</v>
      </c>
    </row>
    <row r="582" spans="1:11" x14ac:dyDescent="0.25">
      <c r="A582" s="3">
        <v>1</v>
      </c>
      <c r="B582" s="3" t="s">
        <v>714</v>
      </c>
      <c r="C582" s="3" t="s">
        <v>3577</v>
      </c>
      <c r="D582" s="3" t="s">
        <v>3578</v>
      </c>
      <c r="E582" s="3" t="s">
        <v>3579</v>
      </c>
      <c r="F582" t="s">
        <v>1689</v>
      </c>
      <c r="J582" t="s">
        <v>3144</v>
      </c>
      <c r="K582" t="s">
        <v>581</v>
      </c>
    </row>
    <row r="583" spans="1:11" x14ac:dyDescent="0.25">
      <c r="A583" s="3">
        <v>1</v>
      </c>
      <c r="B583" s="3" t="s">
        <v>715</v>
      </c>
      <c r="C583" s="3" t="s">
        <v>3580</v>
      </c>
      <c r="D583" s="3" t="s">
        <v>3581</v>
      </c>
      <c r="E583" s="3" t="s">
        <v>3582</v>
      </c>
      <c r="F583" t="s">
        <v>1815</v>
      </c>
      <c r="J583" t="s">
        <v>3147</v>
      </c>
      <c r="K583" t="s">
        <v>582</v>
      </c>
    </row>
    <row r="584" spans="1:11" x14ac:dyDescent="0.25">
      <c r="A584" s="3">
        <v>1</v>
      </c>
      <c r="B584" s="3" t="s">
        <v>716</v>
      </c>
      <c r="C584" s="3" t="s">
        <v>3583</v>
      </c>
      <c r="D584" s="3" t="s">
        <v>3584</v>
      </c>
      <c r="E584" s="3" t="s">
        <v>3585</v>
      </c>
      <c r="F584" t="s">
        <v>3586</v>
      </c>
      <c r="J584" t="s">
        <v>3150</v>
      </c>
      <c r="K584" t="s">
        <v>583</v>
      </c>
    </row>
    <row r="585" spans="1:11" x14ac:dyDescent="0.25">
      <c r="A585" s="3">
        <v>1</v>
      </c>
      <c r="B585" s="3" t="s">
        <v>717</v>
      </c>
      <c r="C585" s="3" t="s">
        <v>3587</v>
      </c>
      <c r="D585" s="3" t="s">
        <v>3588</v>
      </c>
      <c r="E585" s="3" t="s">
        <v>3589</v>
      </c>
      <c r="F585" t="s">
        <v>2383</v>
      </c>
      <c r="J585" t="s">
        <v>3154</v>
      </c>
      <c r="K585" t="s">
        <v>584</v>
      </c>
    </row>
    <row r="586" spans="1:11" x14ac:dyDescent="0.25">
      <c r="A586" s="3">
        <v>1</v>
      </c>
      <c r="B586" s="3" t="s">
        <v>718</v>
      </c>
      <c r="C586" s="3" t="s">
        <v>3590</v>
      </c>
      <c r="D586" s="3" t="s">
        <v>3591</v>
      </c>
      <c r="E586" s="3" t="s">
        <v>3592</v>
      </c>
      <c r="F586" t="s">
        <v>1759</v>
      </c>
      <c r="J586" t="s">
        <v>3157</v>
      </c>
      <c r="K586" t="s">
        <v>13558</v>
      </c>
    </row>
    <row r="587" spans="1:11" x14ac:dyDescent="0.25">
      <c r="A587" s="3">
        <v>1</v>
      </c>
      <c r="B587" s="3" t="s">
        <v>719</v>
      </c>
      <c r="C587" s="3" t="s">
        <v>3593</v>
      </c>
      <c r="D587" s="3" t="s">
        <v>3594</v>
      </c>
      <c r="E587" s="3" t="s">
        <v>3595</v>
      </c>
      <c r="F587" t="s">
        <v>2658</v>
      </c>
      <c r="J587" t="s">
        <v>3160</v>
      </c>
      <c r="K587" t="s">
        <v>586</v>
      </c>
    </row>
    <row r="588" spans="1:11" x14ac:dyDescent="0.25">
      <c r="A588" s="3">
        <v>1</v>
      </c>
      <c r="B588" s="3" t="s">
        <v>720</v>
      </c>
      <c r="C588" s="3" t="s">
        <v>3596</v>
      </c>
      <c r="D588" s="3" t="s">
        <v>3597</v>
      </c>
      <c r="E588" s="3" t="s">
        <v>3598</v>
      </c>
      <c r="F588" t="s">
        <v>1689</v>
      </c>
      <c r="J588" t="s">
        <v>3164</v>
      </c>
      <c r="K588" t="s">
        <v>587</v>
      </c>
    </row>
    <row r="589" spans="1:11" x14ac:dyDescent="0.25">
      <c r="A589" s="3">
        <v>1</v>
      </c>
      <c r="B589" s="3" t="s">
        <v>721</v>
      </c>
      <c r="C589" s="3" t="s">
        <v>3599</v>
      </c>
      <c r="D589" s="3" t="s">
        <v>3600</v>
      </c>
      <c r="E589" s="3" t="s">
        <v>3601</v>
      </c>
      <c r="F589" t="s">
        <v>1693</v>
      </c>
      <c r="J589" t="s">
        <v>3167</v>
      </c>
      <c r="K589" t="s">
        <v>588</v>
      </c>
    </row>
    <row r="590" spans="1:11" x14ac:dyDescent="0.25">
      <c r="A590" s="3">
        <v>1</v>
      </c>
      <c r="B590" s="3" t="s">
        <v>722</v>
      </c>
      <c r="C590" s="3" t="s">
        <v>3602</v>
      </c>
      <c r="D590" s="3" t="s">
        <v>3603</v>
      </c>
      <c r="E590" s="3" t="s">
        <v>3604</v>
      </c>
      <c r="F590" t="s">
        <v>1689</v>
      </c>
      <c r="J590" t="s">
        <v>10958</v>
      </c>
      <c r="K590" t="s">
        <v>13559</v>
      </c>
    </row>
    <row r="591" spans="1:11" x14ac:dyDescent="0.25">
      <c r="A591" s="3">
        <v>1</v>
      </c>
      <c r="B591" s="3" t="s">
        <v>723</v>
      </c>
      <c r="C591" s="3" t="s">
        <v>3605</v>
      </c>
      <c r="D591" s="3" t="s">
        <v>3606</v>
      </c>
      <c r="E591" s="3" t="s">
        <v>3607</v>
      </c>
      <c r="F591" t="s">
        <v>1815</v>
      </c>
      <c r="J591" t="s">
        <v>3174</v>
      </c>
      <c r="K591" t="s">
        <v>590</v>
      </c>
    </row>
    <row r="592" spans="1:11" x14ac:dyDescent="0.25">
      <c r="A592" s="3">
        <v>1</v>
      </c>
      <c r="B592" s="3" t="s">
        <v>724</v>
      </c>
      <c r="C592" s="3" t="s">
        <v>3608</v>
      </c>
      <c r="D592" s="3" t="s">
        <v>3609</v>
      </c>
      <c r="E592" s="3" t="s">
        <v>3610</v>
      </c>
      <c r="F592" t="s">
        <v>3538</v>
      </c>
      <c r="J592" t="s">
        <v>3177</v>
      </c>
      <c r="K592" t="s">
        <v>591</v>
      </c>
    </row>
    <row r="593" spans="1:11" x14ac:dyDescent="0.25">
      <c r="A593" s="3">
        <v>1</v>
      </c>
      <c r="B593" s="3" t="s">
        <v>725</v>
      </c>
      <c r="C593" s="3" t="s">
        <v>3611</v>
      </c>
      <c r="D593" s="3" t="s">
        <v>3612</v>
      </c>
      <c r="E593" s="3" t="s">
        <v>3613</v>
      </c>
      <c r="F593" t="s">
        <v>3614</v>
      </c>
      <c r="J593" t="s">
        <v>3180</v>
      </c>
      <c r="K593" t="s">
        <v>592</v>
      </c>
    </row>
    <row r="594" spans="1:11" x14ac:dyDescent="0.25">
      <c r="A594" s="3">
        <v>1</v>
      </c>
      <c r="B594" s="3" t="s">
        <v>726</v>
      </c>
      <c r="C594" s="3" t="s">
        <v>3615</v>
      </c>
      <c r="D594" s="3" t="s">
        <v>3616</v>
      </c>
      <c r="E594" s="3" t="s">
        <v>3617</v>
      </c>
      <c r="F594" t="s">
        <v>1697</v>
      </c>
      <c r="J594" t="s">
        <v>10967</v>
      </c>
      <c r="K594" t="s">
        <v>13560</v>
      </c>
    </row>
    <row r="595" spans="1:11" x14ac:dyDescent="0.25">
      <c r="A595" s="3">
        <v>1</v>
      </c>
      <c r="B595" s="3" t="s">
        <v>727</v>
      </c>
      <c r="C595" s="3" t="s">
        <v>3618</v>
      </c>
      <c r="D595" s="3" t="s">
        <v>3619</v>
      </c>
      <c r="E595" s="3" t="s">
        <v>3620</v>
      </c>
      <c r="F595" t="s">
        <v>3621</v>
      </c>
      <c r="J595" t="s">
        <v>3187</v>
      </c>
      <c r="K595" t="s">
        <v>594</v>
      </c>
    </row>
    <row r="596" spans="1:11" x14ac:dyDescent="0.25">
      <c r="A596" s="3">
        <v>1</v>
      </c>
      <c r="B596" s="3" t="s">
        <v>728</v>
      </c>
      <c r="C596" s="3" t="s">
        <v>3622</v>
      </c>
      <c r="D596" s="3" t="s">
        <v>3623</v>
      </c>
      <c r="E596" s="3" t="s">
        <v>3624</v>
      </c>
      <c r="F596" t="s">
        <v>3625</v>
      </c>
      <c r="J596" t="s">
        <v>5409</v>
      </c>
      <c r="K596" t="s">
        <v>13561</v>
      </c>
    </row>
    <row r="597" spans="1:11" x14ac:dyDescent="0.25">
      <c r="A597" s="3">
        <v>1</v>
      </c>
      <c r="B597" s="3" t="s">
        <v>729</v>
      </c>
      <c r="C597" s="3" t="s">
        <v>3626</v>
      </c>
      <c r="D597" s="3" t="s">
        <v>3627</v>
      </c>
      <c r="E597" s="3" t="s">
        <v>3628</v>
      </c>
      <c r="F597" t="s">
        <v>2383</v>
      </c>
      <c r="J597" t="s">
        <v>3190</v>
      </c>
      <c r="K597" t="s">
        <v>595</v>
      </c>
    </row>
    <row r="598" spans="1:11" x14ac:dyDescent="0.25">
      <c r="A598" s="3">
        <v>1</v>
      </c>
      <c r="B598" s="3" t="s">
        <v>730</v>
      </c>
      <c r="C598" s="3" t="s">
        <v>3629</v>
      </c>
      <c r="D598" s="3" t="s">
        <v>3630</v>
      </c>
      <c r="E598" s="3" t="s">
        <v>3631</v>
      </c>
      <c r="F598" t="s">
        <v>1697</v>
      </c>
      <c r="J598" t="s">
        <v>3193</v>
      </c>
      <c r="K598" t="s">
        <v>596</v>
      </c>
    </row>
    <row r="599" spans="1:11" x14ac:dyDescent="0.25">
      <c r="A599" s="3">
        <v>1</v>
      </c>
      <c r="B599" s="3" t="s">
        <v>731</v>
      </c>
      <c r="C599" s="3" t="s">
        <v>3632</v>
      </c>
      <c r="D599" s="3" t="s">
        <v>3633</v>
      </c>
      <c r="E599" s="3" t="s">
        <v>3634</v>
      </c>
      <c r="F599" t="s">
        <v>1832</v>
      </c>
      <c r="J599" t="s">
        <v>3196</v>
      </c>
      <c r="K599" t="s">
        <v>597</v>
      </c>
    </row>
    <row r="600" spans="1:11" x14ac:dyDescent="0.25">
      <c r="A600" s="3">
        <v>1</v>
      </c>
      <c r="B600" s="3" t="s">
        <v>732</v>
      </c>
      <c r="C600" s="3" t="s">
        <v>3635</v>
      </c>
      <c r="D600" s="3" t="s">
        <v>3636</v>
      </c>
      <c r="E600" s="3" t="s">
        <v>3637</v>
      </c>
      <c r="F600" t="s">
        <v>1477</v>
      </c>
      <c r="J600" t="s">
        <v>3200</v>
      </c>
      <c r="K600" t="s">
        <v>598</v>
      </c>
    </row>
    <row r="601" spans="1:11" x14ac:dyDescent="0.25">
      <c r="A601" s="3">
        <v>1</v>
      </c>
      <c r="B601" s="3" t="s">
        <v>733</v>
      </c>
      <c r="C601" s="3" t="s">
        <v>3638</v>
      </c>
      <c r="D601" s="3" t="s">
        <v>3639</v>
      </c>
      <c r="E601" s="3" t="s">
        <v>3640</v>
      </c>
      <c r="F601" t="s">
        <v>2151</v>
      </c>
      <c r="J601" t="s">
        <v>3203</v>
      </c>
      <c r="K601" t="s">
        <v>599</v>
      </c>
    </row>
    <row r="602" spans="1:11" x14ac:dyDescent="0.25">
      <c r="A602" s="3">
        <v>1</v>
      </c>
      <c r="B602" s="3" t="s">
        <v>734</v>
      </c>
      <c r="C602" s="3" t="s">
        <v>3641</v>
      </c>
      <c r="D602" s="3" t="s">
        <v>3642</v>
      </c>
      <c r="E602" s="3" t="s">
        <v>3643</v>
      </c>
      <c r="F602" t="s">
        <v>1697</v>
      </c>
      <c r="J602" t="s">
        <v>3206</v>
      </c>
      <c r="K602" t="s">
        <v>600</v>
      </c>
    </row>
    <row r="603" spans="1:11" x14ac:dyDescent="0.25">
      <c r="A603" s="3">
        <v>1</v>
      </c>
      <c r="B603" s="3" t="s">
        <v>735</v>
      </c>
      <c r="C603" s="3" t="s">
        <v>3644</v>
      </c>
      <c r="D603" s="3" t="s">
        <v>3645</v>
      </c>
      <c r="E603" s="3" t="s">
        <v>3646</v>
      </c>
      <c r="F603" t="s">
        <v>1697</v>
      </c>
      <c r="J603" t="s">
        <v>3209</v>
      </c>
      <c r="K603" t="s">
        <v>601</v>
      </c>
    </row>
    <row r="604" spans="1:11" x14ac:dyDescent="0.25">
      <c r="A604" s="3">
        <v>1</v>
      </c>
      <c r="B604" s="3" t="s">
        <v>736</v>
      </c>
      <c r="C604" s="3" t="s">
        <v>3647</v>
      </c>
      <c r="D604" s="3" t="s">
        <v>3648</v>
      </c>
      <c r="E604" s="3" t="s">
        <v>3649</v>
      </c>
      <c r="F604" t="s">
        <v>1815</v>
      </c>
      <c r="J604" t="s">
        <v>13084</v>
      </c>
      <c r="K604" t="s">
        <v>13562</v>
      </c>
    </row>
    <row r="605" spans="1:11" x14ac:dyDescent="0.25">
      <c r="A605" s="3">
        <v>1</v>
      </c>
      <c r="B605" s="3" t="s">
        <v>737</v>
      </c>
      <c r="C605" s="3" t="s">
        <v>3650</v>
      </c>
      <c r="D605" s="3" t="s">
        <v>3651</v>
      </c>
      <c r="E605" s="3" t="s">
        <v>3652</v>
      </c>
      <c r="F605" t="s">
        <v>3653</v>
      </c>
      <c r="J605" t="s">
        <v>3212</v>
      </c>
      <c r="K605" t="s">
        <v>602</v>
      </c>
    </row>
    <row r="606" spans="1:11" x14ac:dyDescent="0.25">
      <c r="A606" s="3">
        <v>1</v>
      </c>
      <c r="B606" s="3" t="s">
        <v>738</v>
      </c>
      <c r="C606" s="3" t="s">
        <v>3654</v>
      </c>
      <c r="D606" s="3" t="s">
        <v>3655</v>
      </c>
      <c r="E606" s="3" t="s">
        <v>3656</v>
      </c>
      <c r="F606" t="s">
        <v>1689</v>
      </c>
      <c r="J606" t="s">
        <v>3215</v>
      </c>
      <c r="K606" t="s">
        <v>603</v>
      </c>
    </row>
    <row r="607" spans="1:11" x14ac:dyDescent="0.25">
      <c r="A607" s="3">
        <v>1</v>
      </c>
      <c r="B607" s="3" t="s">
        <v>739</v>
      </c>
      <c r="C607" s="3" t="s">
        <v>3657</v>
      </c>
      <c r="D607" s="3" t="s">
        <v>3658</v>
      </c>
      <c r="E607" s="3" t="s">
        <v>3659</v>
      </c>
      <c r="F607" t="s">
        <v>3012</v>
      </c>
      <c r="J607" t="s">
        <v>3218</v>
      </c>
      <c r="K607" t="s">
        <v>604</v>
      </c>
    </row>
    <row r="608" spans="1:11" x14ac:dyDescent="0.25">
      <c r="A608" s="3">
        <v>1</v>
      </c>
      <c r="B608" s="3" t="s">
        <v>740</v>
      </c>
      <c r="C608" s="3" t="s">
        <v>3660</v>
      </c>
      <c r="D608" s="3" t="s">
        <v>3661</v>
      </c>
      <c r="E608" s="3" t="s">
        <v>3662</v>
      </c>
      <c r="F608" t="s">
        <v>1697</v>
      </c>
      <c r="J608" t="s">
        <v>3222</v>
      </c>
      <c r="K608" t="s">
        <v>605</v>
      </c>
    </row>
    <row r="609" spans="1:11" x14ac:dyDescent="0.25">
      <c r="A609" s="3">
        <v>1</v>
      </c>
      <c r="B609" s="3" t="s">
        <v>741</v>
      </c>
      <c r="C609" s="3" t="s">
        <v>3663</v>
      </c>
      <c r="D609" s="3" t="s">
        <v>3664</v>
      </c>
      <c r="E609" s="3" t="s">
        <v>3665</v>
      </c>
      <c r="F609" t="s">
        <v>1689</v>
      </c>
      <c r="J609" t="s">
        <v>3225</v>
      </c>
      <c r="K609" t="s">
        <v>606</v>
      </c>
    </row>
    <row r="610" spans="1:11" x14ac:dyDescent="0.25">
      <c r="A610" s="3">
        <v>1</v>
      </c>
      <c r="B610" s="3" t="s">
        <v>742</v>
      </c>
      <c r="C610" s="3" t="s">
        <v>3666</v>
      </c>
      <c r="D610" s="3" t="s">
        <v>3667</v>
      </c>
      <c r="E610" s="3" t="s">
        <v>3668</v>
      </c>
      <c r="F610" t="s">
        <v>1689</v>
      </c>
      <c r="J610" t="s">
        <v>3228</v>
      </c>
      <c r="K610" t="s">
        <v>607</v>
      </c>
    </row>
    <row r="611" spans="1:11" x14ac:dyDescent="0.25">
      <c r="A611" s="3">
        <v>1</v>
      </c>
      <c r="B611" s="3" t="s">
        <v>743</v>
      </c>
      <c r="C611" s="3" t="s">
        <v>3669</v>
      </c>
      <c r="D611" s="3" t="s">
        <v>3670</v>
      </c>
      <c r="E611" s="3" t="s">
        <v>3671</v>
      </c>
      <c r="F611" t="s">
        <v>1689</v>
      </c>
      <c r="J611" t="s">
        <v>3234</v>
      </c>
      <c r="K611" t="s">
        <v>13563</v>
      </c>
    </row>
    <row r="612" spans="1:11" x14ac:dyDescent="0.25">
      <c r="A612" s="3">
        <v>1</v>
      </c>
      <c r="B612" s="3" t="s">
        <v>744</v>
      </c>
      <c r="C612" s="3" t="s">
        <v>3672</v>
      </c>
      <c r="D612" s="3" t="s">
        <v>3673</v>
      </c>
      <c r="E612" s="3" t="s">
        <v>3674</v>
      </c>
      <c r="F612" t="s">
        <v>1990</v>
      </c>
      <c r="J612" t="s">
        <v>3231</v>
      </c>
      <c r="K612" t="s">
        <v>608</v>
      </c>
    </row>
    <row r="613" spans="1:11" x14ac:dyDescent="0.25">
      <c r="A613" s="3">
        <v>3</v>
      </c>
      <c r="B613" s="3" t="s">
        <v>745</v>
      </c>
      <c r="C613" s="3" t="s">
        <v>3675</v>
      </c>
      <c r="D613" s="3" t="s">
        <v>3676</v>
      </c>
      <c r="E613" s="3" t="s">
        <v>3677</v>
      </c>
      <c r="F613" t="s">
        <v>2060</v>
      </c>
      <c r="J613" t="s">
        <v>3237</v>
      </c>
      <c r="K613" t="s">
        <v>610</v>
      </c>
    </row>
    <row r="614" spans="1:11" x14ac:dyDescent="0.25">
      <c r="A614" s="3">
        <v>3</v>
      </c>
      <c r="B614" s="3" t="s">
        <v>745</v>
      </c>
      <c r="C614" s="3" t="s">
        <v>3678</v>
      </c>
      <c r="D614" s="3" t="s">
        <v>3679</v>
      </c>
      <c r="E614" s="3" t="s">
        <v>3680</v>
      </c>
      <c r="F614" t="s">
        <v>3012</v>
      </c>
      <c r="J614" t="s">
        <v>3240</v>
      </c>
      <c r="K614" t="s">
        <v>611</v>
      </c>
    </row>
    <row r="615" spans="1:11" x14ac:dyDescent="0.25">
      <c r="A615" s="3">
        <v>3</v>
      </c>
      <c r="B615" s="3" t="s">
        <v>745</v>
      </c>
      <c r="C615" s="3" t="s">
        <v>3681</v>
      </c>
      <c r="D615" s="3" t="s">
        <v>3682</v>
      </c>
      <c r="E615" s="3" t="s">
        <v>3683</v>
      </c>
      <c r="F615" t="s">
        <v>1693</v>
      </c>
      <c r="J615" t="s">
        <v>3243</v>
      </c>
      <c r="K615" t="s">
        <v>612</v>
      </c>
    </row>
    <row r="616" spans="1:11" x14ac:dyDescent="0.25">
      <c r="A616" s="3">
        <v>1</v>
      </c>
      <c r="B616" s="3" t="s">
        <v>746</v>
      </c>
      <c r="C616" s="3" t="s">
        <v>3684</v>
      </c>
      <c r="D616" s="3" t="s">
        <v>3685</v>
      </c>
      <c r="E616" s="3" t="s">
        <v>3686</v>
      </c>
      <c r="F616" t="s">
        <v>1689</v>
      </c>
      <c r="J616" t="s">
        <v>3246</v>
      </c>
      <c r="K616" t="s">
        <v>613</v>
      </c>
    </row>
    <row r="617" spans="1:11" x14ac:dyDescent="0.25">
      <c r="A617" s="3">
        <v>1</v>
      </c>
      <c r="B617" s="3" t="s">
        <v>747</v>
      </c>
      <c r="C617" s="3" t="s">
        <v>3687</v>
      </c>
      <c r="D617" s="3" t="s">
        <v>3688</v>
      </c>
      <c r="E617" s="3" t="s">
        <v>3689</v>
      </c>
      <c r="F617" t="s">
        <v>2223</v>
      </c>
      <c r="J617" t="s">
        <v>3250</v>
      </c>
      <c r="K617" t="s">
        <v>614</v>
      </c>
    </row>
    <row r="618" spans="1:11" x14ac:dyDescent="0.25">
      <c r="A618" s="3">
        <v>1</v>
      </c>
      <c r="B618" s="3" t="s">
        <v>748</v>
      </c>
      <c r="C618" s="3" t="s">
        <v>3690</v>
      </c>
      <c r="D618" s="3" t="s">
        <v>3691</v>
      </c>
      <c r="E618" s="3" t="s">
        <v>3692</v>
      </c>
      <c r="F618" t="s">
        <v>3376</v>
      </c>
      <c r="J618" t="s">
        <v>3253</v>
      </c>
      <c r="K618" t="s">
        <v>615</v>
      </c>
    </row>
    <row r="619" spans="1:11" x14ac:dyDescent="0.25">
      <c r="A619" s="3">
        <v>1</v>
      </c>
      <c r="B619" s="3" t="s">
        <v>749</v>
      </c>
      <c r="C619" s="3" t="s">
        <v>3693</v>
      </c>
      <c r="D619" s="3" t="s">
        <v>3694</v>
      </c>
      <c r="E619" s="3" t="s">
        <v>3695</v>
      </c>
      <c r="F619" t="s">
        <v>3696</v>
      </c>
      <c r="J619" t="s">
        <v>3256</v>
      </c>
      <c r="K619" t="s">
        <v>616</v>
      </c>
    </row>
    <row r="620" spans="1:11" x14ac:dyDescent="0.25">
      <c r="A620" s="3">
        <v>1</v>
      </c>
      <c r="B620" s="3" t="s">
        <v>750</v>
      </c>
      <c r="C620" s="3" t="s">
        <v>3697</v>
      </c>
      <c r="D620" s="3" t="s">
        <v>3698</v>
      </c>
      <c r="E620" s="3" t="s">
        <v>3699</v>
      </c>
      <c r="F620" t="s">
        <v>1755</v>
      </c>
      <c r="J620" t="s">
        <v>3259</v>
      </c>
      <c r="K620" t="s">
        <v>617</v>
      </c>
    </row>
    <row r="621" spans="1:11" x14ac:dyDescent="0.25">
      <c r="A621" s="3">
        <v>1</v>
      </c>
      <c r="B621" s="3" t="s">
        <v>751</v>
      </c>
      <c r="C621" s="3" t="s">
        <v>3700</v>
      </c>
      <c r="D621" s="3" t="s">
        <v>3701</v>
      </c>
      <c r="E621" s="3" t="s">
        <v>3702</v>
      </c>
      <c r="F621" t="s">
        <v>1755</v>
      </c>
      <c r="J621" t="s">
        <v>13085</v>
      </c>
      <c r="K621" t="s">
        <v>13564</v>
      </c>
    </row>
    <row r="622" spans="1:11" x14ac:dyDescent="0.25">
      <c r="A622" s="3">
        <v>1</v>
      </c>
      <c r="B622" s="3" t="s">
        <v>752</v>
      </c>
      <c r="C622" s="3" t="s">
        <v>3703</v>
      </c>
      <c r="D622" s="3" t="s">
        <v>3704</v>
      </c>
      <c r="E622" s="3" t="s">
        <v>3705</v>
      </c>
      <c r="F622" t="s">
        <v>1689</v>
      </c>
      <c r="J622" t="s">
        <v>13086</v>
      </c>
      <c r="K622" t="s">
        <v>13565</v>
      </c>
    </row>
    <row r="623" spans="1:11" x14ac:dyDescent="0.25">
      <c r="A623" s="3">
        <v>1</v>
      </c>
      <c r="B623" s="3" t="s">
        <v>753</v>
      </c>
      <c r="C623" s="3" t="s">
        <v>3706</v>
      </c>
      <c r="D623" s="3" t="s">
        <v>3707</v>
      </c>
      <c r="E623" s="3" t="s">
        <v>3708</v>
      </c>
      <c r="F623" t="s">
        <v>1697</v>
      </c>
      <c r="J623" t="s">
        <v>3263</v>
      </c>
      <c r="K623" t="s">
        <v>618</v>
      </c>
    </row>
    <row r="624" spans="1:11" x14ac:dyDescent="0.25">
      <c r="A624" s="3">
        <v>1</v>
      </c>
      <c r="B624" s="3" t="s">
        <v>754</v>
      </c>
      <c r="C624" s="3" t="s">
        <v>3709</v>
      </c>
      <c r="D624" s="3" t="s">
        <v>3710</v>
      </c>
      <c r="E624" s="3" t="s">
        <v>3711</v>
      </c>
      <c r="F624" t="s">
        <v>3712</v>
      </c>
      <c r="J624" t="s">
        <v>13087</v>
      </c>
      <c r="K624" t="s">
        <v>13566</v>
      </c>
    </row>
    <row r="625" spans="1:11" x14ac:dyDescent="0.25">
      <c r="A625" s="3">
        <v>1</v>
      </c>
      <c r="B625" s="3" t="s">
        <v>755</v>
      </c>
      <c r="C625" s="3" t="s">
        <v>3713</v>
      </c>
      <c r="D625" s="3" t="s">
        <v>3714</v>
      </c>
      <c r="E625" s="3" t="s">
        <v>3715</v>
      </c>
      <c r="F625" t="s">
        <v>3716</v>
      </c>
      <c r="J625" t="s">
        <v>13088</v>
      </c>
      <c r="K625" t="s">
        <v>13567</v>
      </c>
    </row>
    <row r="626" spans="1:11" x14ac:dyDescent="0.25">
      <c r="A626" s="3">
        <v>1</v>
      </c>
      <c r="B626" s="3" t="s">
        <v>756</v>
      </c>
      <c r="C626" s="3" t="s">
        <v>3717</v>
      </c>
      <c r="D626" s="3" t="s">
        <v>3718</v>
      </c>
      <c r="E626" s="3" t="s">
        <v>3719</v>
      </c>
      <c r="F626" t="s">
        <v>3720</v>
      </c>
      <c r="J626" t="s">
        <v>3267</v>
      </c>
      <c r="K626" t="s">
        <v>619</v>
      </c>
    </row>
    <row r="627" spans="1:11" x14ac:dyDescent="0.25">
      <c r="A627" s="3">
        <v>1</v>
      </c>
      <c r="B627" s="3" t="s">
        <v>757</v>
      </c>
      <c r="C627" s="3" t="s">
        <v>3721</v>
      </c>
      <c r="D627" s="3" t="s">
        <v>3521</v>
      </c>
      <c r="E627" s="3" t="s">
        <v>3722</v>
      </c>
      <c r="F627" t="s">
        <v>1990</v>
      </c>
      <c r="J627" t="s">
        <v>3270</v>
      </c>
      <c r="K627" t="s">
        <v>620</v>
      </c>
    </row>
    <row r="628" spans="1:11" x14ac:dyDescent="0.25">
      <c r="A628" s="3">
        <v>1</v>
      </c>
      <c r="B628" s="3" t="s">
        <v>758</v>
      </c>
      <c r="C628" s="3" t="s">
        <v>3723</v>
      </c>
      <c r="D628" s="3" t="s">
        <v>3724</v>
      </c>
      <c r="E628" s="3" t="s">
        <v>3725</v>
      </c>
      <c r="F628" t="s">
        <v>1689</v>
      </c>
      <c r="J628" t="s">
        <v>3273</v>
      </c>
      <c r="K628" t="s">
        <v>621</v>
      </c>
    </row>
    <row r="629" spans="1:11" x14ac:dyDescent="0.25">
      <c r="A629" s="3">
        <v>1</v>
      </c>
      <c r="B629" s="3" t="s">
        <v>759</v>
      </c>
      <c r="C629" s="3" t="s">
        <v>3726</v>
      </c>
      <c r="D629" s="3" t="s">
        <v>3727</v>
      </c>
      <c r="E629" s="3" t="s">
        <v>3728</v>
      </c>
      <c r="F629" t="s">
        <v>2853</v>
      </c>
      <c r="J629" t="s">
        <v>3277</v>
      </c>
      <c r="K629" t="s">
        <v>622</v>
      </c>
    </row>
    <row r="630" spans="1:11" x14ac:dyDescent="0.25">
      <c r="A630" s="3">
        <v>1</v>
      </c>
      <c r="B630" s="3" t="s">
        <v>760</v>
      </c>
      <c r="C630" s="3" t="s">
        <v>3729</v>
      </c>
      <c r="D630" s="3" t="s">
        <v>3730</v>
      </c>
      <c r="E630" s="3" t="s">
        <v>3731</v>
      </c>
      <c r="F630" t="s">
        <v>1689</v>
      </c>
      <c r="J630" t="s">
        <v>13089</v>
      </c>
      <c r="K630" t="s">
        <v>13568</v>
      </c>
    </row>
    <row r="631" spans="1:11" x14ac:dyDescent="0.25">
      <c r="A631" s="3">
        <v>1</v>
      </c>
      <c r="B631" s="3" t="s">
        <v>761</v>
      </c>
      <c r="C631" s="3" t="s">
        <v>3732</v>
      </c>
      <c r="D631" s="3" t="s">
        <v>3733</v>
      </c>
      <c r="E631" s="3" t="s">
        <v>3734</v>
      </c>
      <c r="F631" t="s">
        <v>2223</v>
      </c>
      <c r="J631" t="s">
        <v>3280</v>
      </c>
      <c r="K631" t="s">
        <v>623</v>
      </c>
    </row>
    <row r="632" spans="1:11" x14ac:dyDescent="0.25">
      <c r="A632" s="3">
        <v>1</v>
      </c>
      <c r="B632" s="3" t="s">
        <v>762</v>
      </c>
      <c r="C632" s="3" t="s">
        <v>3083</v>
      </c>
      <c r="D632" s="3" t="s">
        <v>3735</v>
      </c>
      <c r="E632" s="3" t="s">
        <v>3736</v>
      </c>
      <c r="F632" t="s">
        <v>2213</v>
      </c>
      <c r="J632" t="s">
        <v>3284</v>
      </c>
      <c r="K632" t="s">
        <v>624</v>
      </c>
    </row>
    <row r="633" spans="1:11" x14ac:dyDescent="0.25">
      <c r="A633" s="3">
        <v>1</v>
      </c>
      <c r="B633" s="3" t="s">
        <v>763</v>
      </c>
      <c r="C633" s="3" t="s">
        <v>3737</v>
      </c>
      <c r="D633" s="3" t="s">
        <v>3738</v>
      </c>
      <c r="E633" s="3" t="s">
        <v>3739</v>
      </c>
      <c r="F633" t="s">
        <v>1697</v>
      </c>
      <c r="J633" t="s">
        <v>3287</v>
      </c>
      <c r="K633" t="s">
        <v>625</v>
      </c>
    </row>
    <row r="634" spans="1:11" x14ac:dyDescent="0.25">
      <c r="A634" s="3">
        <v>1</v>
      </c>
      <c r="B634" s="3" t="s">
        <v>764</v>
      </c>
      <c r="C634" s="3" t="s">
        <v>3740</v>
      </c>
      <c r="D634" s="3" t="s">
        <v>3741</v>
      </c>
      <c r="E634" s="3" t="s">
        <v>3742</v>
      </c>
      <c r="F634" t="s">
        <v>3743</v>
      </c>
      <c r="J634" t="s">
        <v>3290</v>
      </c>
      <c r="K634" t="s">
        <v>626</v>
      </c>
    </row>
    <row r="635" spans="1:11" x14ac:dyDescent="0.25">
      <c r="A635" s="3">
        <v>1</v>
      </c>
      <c r="B635" s="3" t="s">
        <v>765</v>
      </c>
      <c r="C635" s="3" t="s">
        <v>3744</v>
      </c>
      <c r="D635" s="3" t="s">
        <v>3745</v>
      </c>
      <c r="E635" s="3" t="s">
        <v>3746</v>
      </c>
      <c r="F635" t="s">
        <v>3747</v>
      </c>
      <c r="J635" t="s">
        <v>3293</v>
      </c>
      <c r="K635" t="s">
        <v>627</v>
      </c>
    </row>
    <row r="636" spans="1:11" x14ac:dyDescent="0.25">
      <c r="A636" s="3">
        <v>1</v>
      </c>
      <c r="B636" s="3" t="s">
        <v>766</v>
      </c>
      <c r="C636" s="3" t="s">
        <v>3748</v>
      </c>
      <c r="D636" s="3" t="s">
        <v>3749</v>
      </c>
      <c r="E636" s="3" t="s">
        <v>3750</v>
      </c>
      <c r="F636" t="s">
        <v>3751</v>
      </c>
      <c r="J636" t="s">
        <v>13090</v>
      </c>
      <c r="K636" t="s">
        <v>13569</v>
      </c>
    </row>
    <row r="637" spans="1:11" x14ac:dyDescent="0.25">
      <c r="A637" s="3">
        <v>1</v>
      </c>
      <c r="B637" s="3" t="s">
        <v>767</v>
      </c>
      <c r="C637" s="3" t="s">
        <v>3752</v>
      </c>
      <c r="D637" s="3" t="s">
        <v>3753</v>
      </c>
      <c r="E637" s="3" t="s">
        <v>3754</v>
      </c>
      <c r="F637" t="s">
        <v>1689</v>
      </c>
      <c r="J637" t="s">
        <v>3296</v>
      </c>
      <c r="K637" t="s">
        <v>628</v>
      </c>
    </row>
    <row r="638" spans="1:11" x14ac:dyDescent="0.25">
      <c r="A638" s="3">
        <v>1</v>
      </c>
      <c r="B638" s="3" t="s">
        <v>768</v>
      </c>
      <c r="C638" s="3" t="s">
        <v>3755</v>
      </c>
      <c r="D638" s="3" t="s">
        <v>3756</v>
      </c>
      <c r="E638" s="3" t="s">
        <v>3757</v>
      </c>
      <c r="F638" t="s">
        <v>1697</v>
      </c>
      <c r="J638" t="s">
        <v>13091</v>
      </c>
      <c r="K638" t="s">
        <v>13570</v>
      </c>
    </row>
    <row r="639" spans="1:11" x14ac:dyDescent="0.25">
      <c r="A639" s="3">
        <v>1</v>
      </c>
      <c r="B639" s="3" t="s">
        <v>769</v>
      </c>
      <c r="C639" s="3" t="s">
        <v>3758</v>
      </c>
      <c r="D639" s="3" t="s">
        <v>3759</v>
      </c>
      <c r="E639" s="3" t="s">
        <v>3760</v>
      </c>
      <c r="F639" t="s">
        <v>3761</v>
      </c>
      <c r="J639" t="s">
        <v>3300</v>
      </c>
      <c r="K639" t="s">
        <v>629</v>
      </c>
    </row>
    <row r="640" spans="1:11" x14ac:dyDescent="0.25">
      <c r="A640" s="3">
        <v>1</v>
      </c>
      <c r="B640" s="3" t="s">
        <v>770</v>
      </c>
      <c r="C640" s="3" t="s">
        <v>3762</v>
      </c>
      <c r="D640" s="3" t="s">
        <v>3763</v>
      </c>
      <c r="E640" s="3" t="s">
        <v>3764</v>
      </c>
      <c r="F640" t="s">
        <v>3765</v>
      </c>
      <c r="J640" t="s">
        <v>3305</v>
      </c>
      <c r="K640" t="s">
        <v>630</v>
      </c>
    </row>
    <row r="641" spans="1:11" x14ac:dyDescent="0.25">
      <c r="A641" s="3">
        <v>1</v>
      </c>
      <c r="B641" s="3" t="s">
        <v>771</v>
      </c>
      <c r="C641" s="3" t="s">
        <v>3766</v>
      </c>
      <c r="D641" s="3" t="s">
        <v>3767</v>
      </c>
      <c r="E641" s="3" t="s">
        <v>3768</v>
      </c>
      <c r="F641" t="s">
        <v>1697</v>
      </c>
      <c r="J641" t="s">
        <v>3308</v>
      </c>
      <c r="K641" t="s">
        <v>631</v>
      </c>
    </row>
    <row r="642" spans="1:11" x14ac:dyDescent="0.25">
      <c r="A642" s="3">
        <v>1</v>
      </c>
      <c r="B642" s="3" t="s">
        <v>772</v>
      </c>
      <c r="C642" s="3" t="s">
        <v>3769</v>
      </c>
      <c r="D642" s="3" t="s">
        <v>3770</v>
      </c>
      <c r="E642" s="3" t="s">
        <v>3771</v>
      </c>
      <c r="F642" t="s">
        <v>3772</v>
      </c>
      <c r="J642" t="s">
        <v>3312</v>
      </c>
      <c r="K642" t="s">
        <v>632</v>
      </c>
    </row>
    <row r="643" spans="1:11" x14ac:dyDescent="0.25">
      <c r="A643" s="3">
        <v>1</v>
      </c>
      <c r="B643" s="3" t="s">
        <v>773</v>
      </c>
      <c r="C643" s="3" t="s">
        <v>3773</v>
      </c>
      <c r="D643" s="3" t="s">
        <v>3774</v>
      </c>
      <c r="E643" s="3" t="s">
        <v>3775</v>
      </c>
      <c r="F643" t="s">
        <v>2139</v>
      </c>
      <c r="J643" t="s">
        <v>13092</v>
      </c>
      <c r="K643" t="s">
        <v>13571</v>
      </c>
    </row>
    <row r="644" spans="1:11" x14ac:dyDescent="0.25">
      <c r="A644" s="3">
        <v>1</v>
      </c>
      <c r="B644" s="3" t="s">
        <v>774</v>
      </c>
      <c r="C644" s="3" t="s">
        <v>3776</v>
      </c>
      <c r="D644" s="3" t="s">
        <v>3777</v>
      </c>
      <c r="E644" s="3" t="s">
        <v>3778</v>
      </c>
      <c r="F644" t="s">
        <v>1896</v>
      </c>
      <c r="J644" t="s">
        <v>3315</v>
      </c>
      <c r="K644" t="s">
        <v>633</v>
      </c>
    </row>
    <row r="645" spans="1:11" x14ac:dyDescent="0.25">
      <c r="A645" s="3">
        <v>1</v>
      </c>
      <c r="B645" s="3" t="s">
        <v>775</v>
      </c>
      <c r="C645" s="3" t="s">
        <v>3779</v>
      </c>
      <c r="D645" s="3" t="s">
        <v>3780</v>
      </c>
      <c r="E645" s="3" t="s">
        <v>3781</v>
      </c>
      <c r="F645" t="s">
        <v>3782</v>
      </c>
      <c r="J645" t="s">
        <v>3318</v>
      </c>
      <c r="K645" t="s">
        <v>634</v>
      </c>
    </row>
    <row r="646" spans="1:11" x14ac:dyDescent="0.25">
      <c r="A646" s="3">
        <v>1</v>
      </c>
      <c r="B646" s="3" t="s">
        <v>776</v>
      </c>
      <c r="C646" s="3" t="s">
        <v>3783</v>
      </c>
      <c r="D646" s="3" t="s">
        <v>3784</v>
      </c>
      <c r="E646" s="3" t="s">
        <v>3785</v>
      </c>
      <c r="F646" t="s">
        <v>1697</v>
      </c>
      <c r="J646" t="s">
        <v>3322</v>
      </c>
      <c r="K646" t="s">
        <v>635</v>
      </c>
    </row>
    <row r="647" spans="1:11" x14ac:dyDescent="0.25">
      <c r="A647" s="3">
        <v>1</v>
      </c>
      <c r="B647" s="3" t="s">
        <v>777</v>
      </c>
      <c r="C647" s="3" t="s">
        <v>3786</v>
      </c>
      <c r="D647" s="3" t="s">
        <v>3787</v>
      </c>
      <c r="E647" s="3" t="s">
        <v>3788</v>
      </c>
      <c r="F647" t="s">
        <v>1689</v>
      </c>
      <c r="J647" t="s">
        <v>3326</v>
      </c>
      <c r="K647" t="s">
        <v>636</v>
      </c>
    </row>
    <row r="648" spans="1:11" x14ac:dyDescent="0.25">
      <c r="A648" s="3">
        <v>1</v>
      </c>
      <c r="B648" s="3" t="s">
        <v>778</v>
      </c>
      <c r="C648" s="3" t="s">
        <v>3789</v>
      </c>
      <c r="D648" s="3" t="s">
        <v>3790</v>
      </c>
      <c r="E648" s="3" t="s">
        <v>3791</v>
      </c>
      <c r="F648" t="s">
        <v>1693</v>
      </c>
      <c r="J648" t="s">
        <v>3329</v>
      </c>
      <c r="K648" t="s">
        <v>637</v>
      </c>
    </row>
    <row r="649" spans="1:11" x14ac:dyDescent="0.25">
      <c r="A649" s="3">
        <v>1</v>
      </c>
      <c r="B649" s="3" t="s">
        <v>779</v>
      </c>
      <c r="C649" s="3" t="s">
        <v>3792</v>
      </c>
      <c r="D649" s="3" t="s">
        <v>3793</v>
      </c>
      <c r="E649" s="3" t="s">
        <v>3794</v>
      </c>
      <c r="F649" t="s">
        <v>1689</v>
      </c>
      <c r="J649" t="s">
        <v>13093</v>
      </c>
      <c r="K649" t="s">
        <v>13572</v>
      </c>
    </row>
    <row r="650" spans="1:11" x14ac:dyDescent="0.25">
      <c r="A650" s="3">
        <v>1</v>
      </c>
      <c r="B650" s="3" t="s">
        <v>780</v>
      </c>
      <c r="C650" s="3" t="s">
        <v>3795</v>
      </c>
      <c r="D650" s="3" t="s">
        <v>3796</v>
      </c>
      <c r="E650" s="3" t="s">
        <v>3797</v>
      </c>
      <c r="F650" t="s">
        <v>1697</v>
      </c>
      <c r="J650" t="s">
        <v>3332</v>
      </c>
      <c r="K650" t="s">
        <v>638</v>
      </c>
    </row>
    <row r="651" spans="1:11" x14ac:dyDescent="0.25">
      <c r="A651" s="3">
        <v>1</v>
      </c>
      <c r="B651" s="3" t="s">
        <v>781</v>
      </c>
      <c r="C651" s="3" t="s">
        <v>3798</v>
      </c>
      <c r="D651" s="3" t="s">
        <v>3799</v>
      </c>
      <c r="E651" s="3" t="s">
        <v>3800</v>
      </c>
      <c r="F651" t="s">
        <v>1689</v>
      </c>
      <c r="J651" t="s">
        <v>3336</v>
      </c>
      <c r="K651" t="s">
        <v>639</v>
      </c>
    </row>
    <row r="652" spans="1:11" x14ac:dyDescent="0.25">
      <c r="A652" s="3">
        <v>1</v>
      </c>
      <c r="B652" s="3" t="s">
        <v>782</v>
      </c>
      <c r="C652" s="3" t="s">
        <v>3801</v>
      </c>
      <c r="D652" s="3" t="s">
        <v>3802</v>
      </c>
      <c r="E652" s="3" t="s">
        <v>3803</v>
      </c>
      <c r="F652" t="s">
        <v>1755</v>
      </c>
      <c r="J652" t="s">
        <v>13094</v>
      </c>
      <c r="K652" t="s">
        <v>13573</v>
      </c>
    </row>
    <row r="653" spans="1:11" x14ac:dyDescent="0.25">
      <c r="A653" s="3">
        <v>1</v>
      </c>
      <c r="B653" s="3" t="s">
        <v>783</v>
      </c>
      <c r="C653" s="3" t="s">
        <v>3804</v>
      </c>
      <c r="D653" s="3" t="s">
        <v>3805</v>
      </c>
      <c r="E653" s="3" t="s">
        <v>3806</v>
      </c>
      <c r="F653" t="s">
        <v>2633</v>
      </c>
      <c r="J653" t="s">
        <v>3340</v>
      </c>
      <c r="K653" t="s">
        <v>640</v>
      </c>
    </row>
    <row r="654" spans="1:11" x14ac:dyDescent="0.25">
      <c r="A654" s="3">
        <v>1</v>
      </c>
      <c r="B654" s="3" t="s">
        <v>784</v>
      </c>
      <c r="C654" s="3" t="s">
        <v>3807</v>
      </c>
      <c r="D654" s="3" t="s">
        <v>3808</v>
      </c>
      <c r="E654" s="3" t="s">
        <v>3809</v>
      </c>
      <c r="F654" t="s">
        <v>3810</v>
      </c>
      <c r="J654" t="s">
        <v>3343</v>
      </c>
      <c r="K654" t="s">
        <v>641</v>
      </c>
    </row>
    <row r="655" spans="1:11" x14ac:dyDescent="0.25">
      <c r="A655" s="3">
        <v>1</v>
      </c>
      <c r="B655" s="3" t="s">
        <v>785</v>
      </c>
      <c r="C655" s="3" t="s">
        <v>3811</v>
      </c>
      <c r="D655" s="3" t="s">
        <v>3812</v>
      </c>
      <c r="E655" s="3" t="s">
        <v>3813</v>
      </c>
      <c r="F655" t="s">
        <v>1697</v>
      </c>
      <c r="J655" t="s">
        <v>3346</v>
      </c>
      <c r="K655" t="s">
        <v>642</v>
      </c>
    </row>
    <row r="656" spans="1:11" x14ac:dyDescent="0.25">
      <c r="A656" s="3">
        <v>1</v>
      </c>
      <c r="B656" s="3" t="s">
        <v>786</v>
      </c>
      <c r="C656" s="3" t="s">
        <v>3814</v>
      </c>
      <c r="D656" s="3" t="s">
        <v>3815</v>
      </c>
      <c r="E656" s="3" t="s">
        <v>3816</v>
      </c>
      <c r="F656" t="s">
        <v>1697</v>
      </c>
      <c r="J656" t="s">
        <v>3350</v>
      </c>
      <c r="K656" t="s">
        <v>643</v>
      </c>
    </row>
    <row r="657" spans="1:11" x14ac:dyDescent="0.25">
      <c r="A657" s="3">
        <v>1</v>
      </c>
      <c r="B657" s="3" t="s">
        <v>787</v>
      </c>
      <c r="C657" s="3" t="s">
        <v>3817</v>
      </c>
      <c r="D657" s="3" t="s">
        <v>3818</v>
      </c>
      <c r="E657" s="3" t="s">
        <v>3819</v>
      </c>
      <c r="F657" t="s">
        <v>3820</v>
      </c>
      <c r="J657" t="s">
        <v>3353</v>
      </c>
      <c r="K657" t="s">
        <v>644</v>
      </c>
    </row>
    <row r="658" spans="1:11" x14ac:dyDescent="0.25">
      <c r="A658" s="3">
        <v>1</v>
      </c>
      <c r="B658" s="3" t="s">
        <v>788</v>
      </c>
      <c r="C658" s="3" t="s">
        <v>3821</v>
      </c>
      <c r="D658" s="3" t="s">
        <v>3822</v>
      </c>
      <c r="E658" s="3" t="s">
        <v>3823</v>
      </c>
      <c r="F658" t="s">
        <v>3824</v>
      </c>
      <c r="J658" t="s">
        <v>13095</v>
      </c>
      <c r="K658" t="s">
        <v>13574</v>
      </c>
    </row>
    <row r="659" spans="1:11" x14ac:dyDescent="0.25">
      <c r="A659" s="3">
        <v>1</v>
      </c>
      <c r="B659" s="3" t="s">
        <v>789</v>
      </c>
      <c r="C659" s="3" t="s">
        <v>3825</v>
      </c>
      <c r="D659" s="3" t="s">
        <v>3826</v>
      </c>
      <c r="E659" s="3" t="s">
        <v>3827</v>
      </c>
      <c r="F659" t="s">
        <v>1697</v>
      </c>
      <c r="J659" t="s">
        <v>3356</v>
      </c>
      <c r="K659" t="s">
        <v>645</v>
      </c>
    </row>
    <row r="660" spans="1:11" x14ac:dyDescent="0.25">
      <c r="A660" s="3">
        <v>1</v>
      </c>
      <c r="B660" s="3" t="s">
        <v>790</v>
      </c>
      <c r="C660" s="3" t="s">
        <v>3828</v>
      </c>
      <c r="D660" s="3" t="s">
        <v>3829</v>
      </c>
      <c r="E660" s="3" t="s">
        <v>3830</v>
      </c>
      <c r="F660" t="s">
        <v>1697</v>
      </c>
      <c r="J660" t="s">
        <v>3360</v>
      </c>
      <c r="K660" t="s">
        <v>646</v>
      </c>
    </row>
    <row r="661" spans="1:11" x14ac:dyDescent="0.25">
      <c r="A661" s="3">
        <v>1</v>
      </c>
      <c r="B661" s="3" t="s">
        <v>791</v>
      </c>
      <c r="C661" s="3" t="s">
        <v>3831</v>
      </c>
      <c r="D661" s="3" t="s">
        <v>3832</v>
      </c>
      <c r="E661" s="3" t="s">
        <v>3833</v>
      </c>
      <c r="F661" t="s">
        <v>1689</v>
      </c>
      <c r="J661" t="s">
        <v>3363</v>
      </c>
      <c r="K661" t="s">
        <v>647</v>
      </c>
    </row>
    <row r="662" spans="1:11" x14ac:dyDescent="0.25">
      <c r="A662" s="3">
        <v>1</v>
      </c>
      <c r="B662" s="3" t="s">
        <v>792</v>
      </c>
      <c r="C662" s="3" t="s">
        <v>3834</v>
      </c>
      <c r="D662" s="3" t="s">
        <v>3835</v>
      </c>
      <c r="E662" s="3" t="s">
        <v>3836</v>
      </c>
      <c r="F662" t="s">
        <v>3837</v>
      </c>
      <c r="J662" t="s">
        <v>3366</v>
      </c>
      <c r="K662" t="s">
        <v>648</v>
      </c>
    </row>
    <row r="663" spans="1:11" x14ac:dyDescent="0.25">
      <c r="A663" s="3">
        <v>1</v>
      </c>
      <c r="B663" s="3" t="s">
        <v>793</v>
      </c>
      <c r="C663" s="3" t="s">
        <v>3838</v>
      </c>
      <c r="D663" s="3" t="s">
        <v>3839</v>
      </c>
      <c r="E663" s="3" t="s">
        <v>3840</v>
      </c>
      <c r="F663" t="s">
        <v>3841</v>
      </c>
      <c r="J663" t="s">
        <v>3369</v>
      </c>
      <c r="K663" t="s">
        <v>649</v>
      </c>
    </row>
    <row r="664" spans="1:11" x14ac:dyDescent="0.25">
      <c r="A664" s="3">
        <v>1</v>
      </c>
      <c r="B664" s="3" t="s">
        <v>794</v>
      </c>
      <c r="C664" s="3" t="s">
        <v>3842</v>
      </c>
      <c r="D664" s="3" t="s">
        <v>3843</v>
      </c>
      <c r="E664" s="3" t="s">
        <v>3844</v>
      </c>
      <c r="F664" t="s">
        <v>1697</v>
      </c>
      <c r="J664" t="s">
        <v>3372</v>
      </c>
      <c r="K664" t="s">
        <v>650</v>
      </c>
    </row>
    <row r="665" spans="1:11" x14ac:dyDescent="0.25">
      <c r="A665" s="3">
        <v>1</v>
      </c>
      <c r="B665" s="3" t="s">
        <v>795</v>
      </c>
      <c r="C665" s="3" t="s">
        <v>3845</v>
      </c>
      <c r="D665" s="3" t="s">
        <v>3846</v>
      </c>
      <c r="E665" s="3" t="s">
        <v>3847</v>
      </c>
      <c r="F665" t="s">
        <v>1759</v>
      </c>
      <c r="J665" t="s">
        <v>3375</v>
      </c>
      <c r="K665" t="s">
        <v>651</v>
      </c>
    </row>
    <row r="666" spans="1:11" x14ac:dyDescent="0.25">
      <c r="A666" s="3">
        <v>1</v>
      </c>
      <c r="B666" s="3" t="s">
        <v>796</v>
      </c>
      <c r="C666" s="3" t="s">
        <v>3848</v>
      </c>
      <c r="D666" s="3" t="s">
        <v>3849</v>
      </c>
      <c r="E666" s="3" t="s">
        <v>3850</v>
      </c>
      <c r="F666" t="s">
        <v>1697</v>
      </c>
      <c r="J666" t="s">
        <v>13096</v>
      </c>
      <c r="K666" t="s">
        <v>13575</v>
      </c>
    </row>
    <row r="667" spans="1:11" x14ac:dyDescent="0.25">
      <c r="A667" s="3">
        <v>1</v>
      </c>
      <c r="B667" s="3" t="s">
        <v>797</v>
      </c>
      <c r="C667" s="3" t="s">
        <v>3851</v>
      </c>
      <c r="D667" s="3" t="s">
        <v>3852</v>
      </c>
      <c r="E667" s="3" t="s">
        <v>3853</v>
      </c>
      <c r="F667" t="s">
        <v>3854</v>
      </c>
      <c r="J667" t="s">
        <v>3379</v>
      </c>
      <c r="K667" t="s">
        <v>652</v>
      </c>
    </row>
    <row r="668" spans="1:11" x14ac:dyDescent="0.25">
      <c r="A668" s="3">
        <v>1</v>
      </c>
      <c r="B668" s="3" t="s">
        <v>798</v>
      </c>
      <c r="C668" s="3" t="s">
        <v>3855</v>
      </c>
      <c r="D668" s="3" t="s">
        <v>3856</v>
      </c>
      <c r="E668" s="3" t="s">
        <v>3857</v>
      </c>
      <c r="F668" t="s">
        <v>1832</v>
      </c>
      <c r="J668" t="s">
        <v>13097</v>
      </c>
      <c r="K668" t="s">
        <v>653</v>
      </c>
    </row>
    <row r="669" spans="1:11" x14ac:dyDescent="0.25">
      <c r="A669" s="3">
        <v>1</v>
      </c>
      <c r="B669" s="3" t="s">
        <v>799</v>
      </c>
      <c r="C669" s="3" t="s">
        <v>3858</v>
      </c>
      <c r="D669" s="3" t="s">
        <v>3859</v>
      </c>
      <c r="E669" s="3" t="s">
        <v>3860</v>
      </c>
      <c r="F669" t="s">
        <v>1693</v>
      </c>
      <c r="J669" t="s">
        <v>3382</v>
      </c>
      <c r="K669" t="s">
        <v>653</v>
      </c>
    </row>
    <row r="670" spans="1:11" x14ac:dyDescent="0.25">
      <c r="A670" s="3">
        <v>1</v>
      </c>
      <c r="B670" s="3" t="s">
        <v>800</v>
      </c>
      <c r="C670" s="3" t="s">
        <v>3861</v>
      </c>
      <c r="D670" s="3" t="s">
        <v>3862</v>
      </c>
      <c r="E670" s="3" t="s">
        <v>3863</v>
      </c>
      <c r="F670" t="s">
        <v>1697</v>
      </c>
      <c r="J670" t="s">
        <v>11362</v>
      </c>
      <c r="K670" t="s">
        <v>13576</v>
      </c>
    </row>
    <row r="671" spans="1:11" x14ac:dyDescent="0.25">
      <c r="A671" s="3">
        <v>1</v>
      </c>
      <c r="B671" s="3" t="s">
        <v>801</v>
      </c>
      <c r="C671" s="3" t="s">
        <v>3864</v>
      </c>
      <c r="D671" s="3" t="s">
        <v>3865</v>
      </c>
      <c r="E671" s="3" t="s">
        <v>3866</v>
      </c>
      <c r="F671" t="s">
        <v>3486</v>
      </c>
      <c r="J671" t="s">
        <v>3385</v>
      </c>
      <c r="K671" t="s">
        <v>654</v>
      </c>
    </row>
    <row r="672" spans="1:11" x14ac:dyDescent="0.25">
      <c r="A672" s="3">
        <v>1</v>
      </c>
      <c r="B672" s="3" t="s">
        <v>802</v>
      </c>
      <c r="C672" s="3" t="s">
        <v>3867</v>
      </c>
      <c r="D672" s="3" t="s">
        <v>3868</v>
      </c>
      <c r="E672" s="3" t="s">
        <v>3869</v>
      </c>
      <c r="F672" t="s">
        <v>3111</v>
      </c>
      <c r="J672" t="s">
        <v>3389</v>
      </c>
      <c r="K672" t="s">
        <v>655</v>
      </c>
    </row>
    <row r="673" spans="1:11" x14ac:dyDescent="0.25">
      <c r="A673" s="3">
        <v>1</v>
      </c>
      <c r="B673" s="3" t="s">
        <v>803</v>
      </c>
      <c r="C673" s="3" t="s">
        <v>3870</v>
      </c>
      <c r="D673" s="3" t="s">
        <v>3871</v>
      </c>
      <c r="E673" s="3" t="s">
        <v>3872</v>
      </c>
      <c r="F673" t="s">
        <v>2887</v>
      </c>
      <c r="J673" t="s">
        <v>3392</v>
      </c>
      <c r="K673" t="s">
        <v>656</v>
      </c>
    </row>
    <row r="674" spans="1:11" x14ac:dyDescent="0.25">
      <c r="A674" s="3">
        <v>1</v>
      </c>
      <c r="B674" s="3" t="s">
        <v>804</v>
      </c>
      <c r="C674" s="3" t="s">
        <v>3873</v>
      </c>
      <c r="D674" s="3" t="s">
        <v>3874</v>
      </c>
      <c r="E674" s="3" t="s">
        <v>3875</v>
      </c>
      <c r="F674" t="s">
        <v>1689</v>
      </c>
      <c r="J674" t="s">
        <v>3396</v>
      </c>
      <c r="K674" t="s">
        <v>657</v>
      </c>
    </row>
    <row r="675" spans="1:11" x14ac:dyDescent="0.25">
      <c r="A675" s="3">
        <v>1</v>
      </c>
      <c r="B675" s="3" t="s">
        <v>805</v>
      </c>
      <c r="C675" s="3" t="s">
        <v>3876</v>
      </c>
      <c r="D675" s="3" t="s">
        <v>3877</v>
      </c>
      <c r="E675" s="3" t="s">
        <v>3878</v>
      </c>
      <c r="F675" t="s">
        <v>1697</v>
      </c>
      <c r="J675" t="s">
        <v>3399</v>
      </c>
      <c r="K675" t="s">
        <v>658</v>
      </c>
    </row>
    <row r="676" spans="1:11" x14ac:dyDescent="0.25">
      <c r="A676" s="3">
        <v>1</v>
      </c>
      <c r="B676" s="3" t="s">
        <v>806</v>
      </c>
      <c r="C676" s="3" t="s">
        <v>3879</v>
      </c>
      <c r="D676" s="3" t="s">
        <v>3880</v>
      </c>
      <c r="E676" s="3" t="s">
        <v>3881</v>
      </c>
      <c r="F676" t="s">
        <v>3882</v>
      </c>
      <c r="J676" t="s">
        <v>13098</v>
      </c>
      <c r="K676" t="s">
        <v>13577</v>
      </c>
    </row>
    <row r="677" spans="1:11" x14ac:dyDescent="0.25">
      <c r="A677" s="3">
        <v>1</v>
      </c>
      <c r="B677" s="3" t="s">
        <v>807</v>
      </c>
      <c r="C677" s="3" t="s">
        <v>3883</v>
      </c>
      <c r="D677" s="3" t="s">
        <v>3884</v>
      </c>
      <c r="E677" s="3" t="s">
        <v>3885</v>
      </c>
      <c r="F677" t="s">
        <v>1689</v>
      </c>
      <c r="J677" t="s">
        <v>11897</v>
      </c>
      <c r="K677" t="s">
        <v>13578</v>
      </c>
    </row>
    <row r="678" spans="1:11" x14ac:dyDescent="0.25">
      <c r="A678" s="3">
        <v>1</v>
      </c>
      <c r="B678" s="3" t="s">
        <v>808</v>
      </c>
      <c r="C678" s="3" t="s">
        <v>3886</v>
      </c>
      <c r="D678" s="3" t="s">
        <v>3887</v>
      </c>
      <c r="E678" s="3" t="s">
        <v>3888</v>
      </c>
      <c r="F678" t="s">
        <v>1697</v>
      </c>
      <c r="J678" t="s">
        <v>13099</v>
      </c>
      <c r="K678" t="s">
        <v>13579</v>
      </c>
    </row>
    <row r="679" spans="1:11" x14ac:dyDescent="0.25">
      <c r="A679" s="3">
        <v>1</v>
      </c>
      <c r="B679" s="3" t="s">
        <v>809</v>
      </c>
      <c r="C679" s="3" t="s">
        <v>3889</v>
      </c>
      <c r="D679" s="3" t="s">
        <v>3890</v>
      </c>
      <c r="E679" s="3" t="s">
        <v>3891</v>
      </c>
      <c r="F679" t="s">
        <v>1755</v>
      </c>
      <c r="J679" t="s">
        <v>3402</v>
      </c>
      <c r="K679" t="s">
        <v>659</v>
      </c>
    </row>
    <row r="680" spans="1:11" x14ac:dyDescent="0.25">
      <c r="A680" s="3">
        <v>1</v>
      </c>
      <c r="B680" s="3" t="s">
        <v>810</v>
      </c>
      <c r="C680" s="3" t="s">
        <v>3892</v>
      </c>
      <c r="D680" s="3" t="s">
        <v>3893</v>
      </c>
      <c r="E680" s="3" t="s">
        <v>3894</v>
      </c>
      <c r="F680" t="s">
        <v>3810</v>
      </c>
      <c r="J680" t="s">
        <v>3405</v>
      </c>
      <c r="K680" t="s">
        <v>660</v>
      </c>
    </row>
    <row r="681" spans="1:11" x14ac:dyDescent="0.25">
      <c r="A681" s="3">
        <v>1</v>
      </c>
      <c r="B681" s="3" t="s">
        <v>811</v>
      </c>
      <c r="C681" s="3" t="s">
        <v>3895</v>
      </c>
      <c r="D681" s="3" t="s">
        <v>3896</v>
      </c>
      <c r="E681" s="3" t="s">
        <v>3897</v>
      </c>
      <c r="F681" t="s">
        <v>3219</v>
      </c>
      <c r="J681" t="s">
        <v>3408</v>
      </c>
      <c r="K681" t="s">
        <v>660</v>
      </c>
    </row>
    <row r="682" spans="1:11" x14ac:dyDescent="0.25">
      <c r="A682" s="3">
        <v>2</v>
      </c>
      <c r="B682" s="3" t="s">
        <v>812</v>
      </c>
      <c r="C682" s="3" t="s">
        <v>3898</v>
      </c>
      <c r="D682" s="3" t="s">
        <v>3899</v>
      </c>
      <c r="E682" s="3" t="s">
        <v>3900</v>
      </c>
      <c r="F682" t="s">
        <v>1689</v>
      </c>
      <c r="J682" t="s">
        <v>13100</v>
      </c>
      <c r="K682" t="s">
        <v>13580</v>
      </c>
    </row>
    <row r="683" spans="1:11" x14ac:dyDescent="0.25">
      <c r="A683" s="3">
        <v>2</v>
      </c>
      <c r="B683" s="3" t="s">
        <v>812</v>
      </c>
      <c r="C683" s="3" t="s">
        <v>3901</v>
      </c>
      <c r="D683" s="3" t="s">
        <v>3902</v>
      </c>
      <c r="E683" s="3" t="s">
        <v>3903</v>
      </c>
      <c r="F683" t="s">
        <v>3904</v>
      </c>
      <c r="J683" t="s">
        <v>3411</v>
      </c>
      <c r="K683" t="s">
        <v>661</v>
      </c>
    </row>
    <row r="684" spans="1:11" x14ac:dyDescent="0.25">
      <c r="A684" s="3">
        <v>1</v>
      </c>
      <c r="B684" s="3" t="s">
        <v>813</v>
      </c>
      <c r="C684" s="3" t="s">
        <v>3905</v>
      </c>
      <c r="D684" s="3" t="s">
        <v>3906</v>
      </c>
      <c r="E684" s="3" t="s">
        <v>3907</v>
      </c>
      <c r="F684" t="s">
        <v>1689</v>
      </c>
      <c r="J684" t="s">
        <v>3414</v>
      </c>
      <c r="K684" t="s">
        <v>662</v>
      </c>
    </row>
    <row r="685" spans="1:11" x14ac:dyDescent="0.25">
      <c r="A685" s="3">
        <v>1</v>
      </c>
      <c r="B685" s="3" t="s">
        <v>814</v>
      </c>
      <c r="C685" s="3" t="s">
        <v>3908</v>
      </c>
      <c r="D685" s="3" t="s">
        <v>3909</v>
      </c>
      <c r="E685" s="3" t="s">
        <v>3910</v>
      </c>
      <c r="F685" t="s">
        <v>3911</v>
      </c>
      <c r="J685" t="s">
        <v>3418</v>
      </c>
      <c r="K685" t="s">
        <v>663</v>
      </c>
    </row>
    <row r="686" spans="1:11" x14ac:dyDescent="0.25">
      <c r="A686" s="3">
        <v>1</v>
      </c>
      <c r="B686" s="3" t="s">
        <v>815</v>
      </c>
      <c r="C686" s="3" t="s">
        <v>3912</v>
      </c>
      <c r="D686" s="3" t="s">
        <v>3913</v>
      </c>
      <c r="E686" s="3" t="s">
        <v>3914</v>
      </c>
      <c r="F686" t="s">
        <v>1697</v>
      </c>
      <c r="J686" t="s">
        <v>3421</v>
      </c>
      <c r="K686" t="s">
        <v>664</v>
      </c>
    </row>
    <row r="687" spans="1:11" x14ac:dyDescent="0.25">
      <c r="A687" s="3">
        <v>1</v>
      </c>
      <c r="B687" s="3" t="s">
        <v>816</v>
      </c>
      <c r="C687" s="3" t="s">
        <v>3915</v>
      </c>
      <c r="D687" s="3" t="s">
        <v>3916</v>
      </c>
      <c r="E687" s="3" t="s">
        <v>3917</v>
      </c>
      <c r="F687" t="s">
        <v>1689</v>
      </c>
      <c r="J687" t="s">
        <v>3427</v>
      </c>
      <c r="K687" t="s">
        <v>666</v>
      </c>
    </row>
    <row r="688" spans="1:11" x14ac:dyDescent="0.25">
      <c r="A688" s="3">
        <v>1</v>
      </c>
      <c r="B688" s="3" t="s">
        <v>817</v>
      </c>
      <c r="C688" s="3" t="s">
        <v>3918</v>
      </c>
      <c r="D688" s="3" t="s">
        <v>3919</v>
      </c>
      <c r="E688" s="3" t="s">
        <v>3920</v>
      </c>
      <c r="F688" t="s">
        <v>1697</v>
      </c>
      <c r="J688" t="s">
        <v>3433</v>
      </c>
      <c r="K688" t="s">
        <v>668</v>
      </c>
    </row>
    <row r="689" spans="1:11" x14ac:dyDescent="0.25">
      <c r="A689" s="3">
        <v>1</v>
      </c>
      <c r="B689" s="3" t="s">
        <v>818</v>
      </c>
      <c r="C689" s="3" t="s">
        <v>3921</v>
      </c>
      <c r="D689" s="3" t="s">
        <v>3922</v>
      </c>
      <c r="E689" s="3" t="s">
        <v>3923</v>
      </c>
      <c r="F689" t="s">
        <v>1689</v>
      </c>
      <c r="J689" t="s">
        <v>3436</v>
      </c>
      <c r="K689" t="s">
        <v>669</v>
      </c>
    </row>
    <row r="690" spans="1:11" x14ac:dyDescent="0.25">
      <c r="A690" s="3">
        <v>1</v>
      </c>
      <c r="B690" s="3" t="s">
        <v>819</v>
      </c>
      <c r="C690" s="3" t="s">
        <v>3924</v>
      </c>
      <c r="D690" s="3" t="s">
        <v>3925</v>
      </c>
      <c r="E690" s="3" t="s">
        <v>3926</v>
      </c>
      <c r="F690" t="s">
        <v>1755</v>
      </c>
      <c r="J690" t="s">
        <v>3439</v>
      </c>
      <c r="K690" t="s">
        <v>670</v>
      </c>
    </row>
    <row r="691" spans="1:11" x14ac:dyDescent="0.25">
      <c r="A691" s="3">
        <v>1</v>
      </c>
      <c r="B691" s="3" t="s">
        <v>820</v>
      </c>
      <c r="C691" s="3" t="s">
        <v>3927</v>
      </c>
      <c r="D691" s="3" t="s">
        <v>3928</v>
      </c>
      <c r="E691" s="3" t="s">
        <v>3929</v>
      </c>
      <c r="F691" t="s">
        <v>2658</v>
      </c>
      <c r="J691" t="s">
        <v>3442</v>
      </c>
      <c r="K691" t="s">
        <v>671</v>
      </c>
    </row>
    <row r="692" spans="1:11" x14ac:dyDescent="0.25">
      <c r="A692" s="3">
        <v>1</v>
      </c>
      <c r="B692" s="3" t="s">
        <v>821</v>
      </c>
      <c r="C692" s="3" t="s">
        <v>3930</v>
      </c>
      <c r="D692" s="3" t="s">
        <v>3931</v>
      </c>
      <c r="E692" s="3" t="s">
        <v>3932</v>
      </c>
      <c r="F692" t="s">
        <v>1697</v>
      </c>
      <c r="J692" t="s">
        <v>3445</v>
      </c>
      <c r="K692" t="s">
        <v>672</v>
      </c>
    </row>
    <row r="693" spans="1:11" x14ac:dyDescent="0.25">
      <c r="A693" s="3">
        <v>1</v>
      </c>
      <c r="B693" s="3" t="s">
        <v>822</v>
      </c>
      <c r="C693" s="3" t="s">
        <v>3933</v>
      </c>
      <c r="D693" s="3" t="s">
        <v>3934</v>
      </c>
      <c r="E693" s="3" t="s">
        <v>3935</v>
      </c>
      <c r="F693" t="s">
        <v>1875</v>
      </c>
      <c r="J693" t="s">
        <v>3448</v>
      </c>
      <c r="K693" t="s">
        <v>673</v>
      </c>
    </row>
    <row r="694" spans="1:11" x14ac:dyDescent="0.25">
      <c r="A694" s="3">
        <v>1</v>
      </c>
      <c r="B694" s="3" t="s">
        <v>823</v>
      </c>
      <c r="C694" s="3" t="s">
        <v>3936</v>
      </c>
      <c r="D694" s="3" t="s">
        <v>3937</v>
      </c>
      <c r="E694" s="3" t="s">
        <v>3938</v>
      </c>
      <c r="F694" t="s">
        <v>2213</v>
      </c>
      <c r="J694" t="s">
        <v>3451</v>
      </c>
      <c r="K694" t="s">
        <v>674</v>
      </c>
    </row>
    <row r="695" spans="1:11" x14ac:dyDescent="0.25">
      <c r="A695" s="3">
        <v>1</v>
      </c>
      <c r="B695" s="3" t="s">
        <v>824</v>
      </c>
      <c r="C695" s="3" t="s">
        <v>3939</v>
      </c>
      <c r="D695" s="3" t="s">
        <v>3940</v>
      </c>
      <c r="E695" s="3" t="s">
        <v>3941</v>
      </c>
      <c r="F695" t="s">
        <v>1689</v>
      </c>
      <c r="J695" t="s">
        <v>3454</v>
      </c>
      <c r="K695" t="s">
        <v>675</v>
      </c>
    </row>
    <row r="696" spans="1:11" x14ac:dyDescent="0.25">
      <c r="A696" s="3">
        <v>2</v>
      </c>
      <c r="B696" s="3" t="s">
        <v>825</v>
      </c>
      <c r="C696" s="3" t="s">
        <v>3942</v>
      </c>
      <c r="D696" s="3" t="s">
        <v>3943</v>
      </c>
      <c r="E696" s="3" t="s">
        <v>3944</v>
      </c>
      <c r="F696" t="s">
        <v>1725</v>
      </c>
      <c r="J696" t="s">
        <v>3457</v>
      </c>
      <c r="K696" t="s">
        <v>676</v>
      </c>
    </row>
    <row r="697" spans="1:11" x14ac:dyDescent="0.25">
      <c r="A697" s="3">
        <v>2</v>
      </c>
      <c r="B697" s="3" t="s">
        <v>825</v>
      </c>
      <c r="C697" s="3" t="s">
        <v>3945</v>
      </c>
      <c r="D697" s="3" t="s">
        <v>3946</v>
      </c>
      <c r="E697" s="3" t="s">
        <v>3947</v>
      </c>
      <c r="F697" t="s">
        <v>3948</v>
      </c>
      <c r="J697" t="s">
        <v>3460</v>
      </c>
      <c r="K697" t="s">
        <v>677</v>
      </c>
    </row>
    <row r="698" spans="1:11" x14ac:dyDescent="0.25">
      <c r="A698" s="3">
        <v>3</v>
      </c>
      <c r="B698" s="3" t="s">
        <v>826</v>
      </c>
      <c r="C698" s="3" t="s">
        <v>3949</v>
      </c>
      <c r="D698" s="3" t="s">
        <v>3950</v>
      </c>
      <c r="E698" s="3" t="s">
        <v>3951</v>
      </c>
      <c r="F698" t="s">
        <v>1697</v>
      </c>
      <c r="J698" t="s">
        <v>3464</v>
      </c>
      <c r="K698" t="s">
        <v>678</v>
      </c>
    </row>
    <row r="699" spans="1:11" x14ac:dyDescent="0.25">
      <c r="A699" s="3">
        <v>3</v>
      </c>
      <c r="B699" s="3" t="s">
        <v>826</v>
      </c>
      <c r="C699" s="3" t="s">
        <v>3952</v>
      </c>
      <c r="D699" s="3" t="s">
        <v>3953</v>
      </c>
      <c r="E699" s="3" t="s">
        <v>3954</v>
      </c>
      <c r="F699" t="s">
        <v>1815</v>
      </c>
      <c r="J699" t="s">
        <v>12905</v>
      </c>
      <c r="K699" t="s">
        <v>13581</v>
      </c>
    </row>
    <row r="700" spans="1:11" x14ac:dyDescent="0.25">
      <c r="A700" s="3">
        <v>3</v>
      </c>
      <c r="B700" s="3" t="s">
        <v>826</v>
      </c>
      <c r="C700" s="3" t="s">
        <v>3955</v>
      </c>
      <c r="D700" s="3" t="s">
        <v>3956</v>
      </c>
      <c r="E700" s="3" t="s">
        <v>3957</v>
      </c>
      <c r="F700" t="s">
        <v>3747</v>
      </c>
      <c r="J700" t="s">
        <v>6840</v>
      </c>
      <c r="K700" t="s">
        <v>679</v>
      </c>
    </row>
    <row r="701" spans="1:11" x14ac:dyDescent="0.25">
      <c r="A701" s="3">
        <v>1</v>
      </c>
      <c r="B701" s="3" t="s">
        <v>827</v>
      </c>
      <c r="C701" s="3" t="s">
        <v>3958</v>
      </c>
      <c r="D701" s="3" t="s">
        <v>3959</v>
      </c>
      <c r="E701" s="3" t="s">
        <v>3960</v>
      </c>
      <c r="F701" t="s">
        <v>1697</v>
      </c>
      <c r="J701" t="s">
        <v>3470</v>
      </c>
      <c r="K701" t="s">
        <v>680</v>
      </c>
    </row>
    <row r="702" spans="1:11" x14ac:dyDescent="0.25">
      <c r="A702" s="3">
        <v>1</v>
      </c>
      <c r="B702" s="3" t="s">
        <v>828</v>
      </c>
      <c r="C702" s="3" t="s">
        <v>3961</v>
      </c>
      <c r="D702" s="3" t="s">
        <v>3962</v>
      </c>
      <c r="E702" s="3" t="s">
        <v>3963</v>
      </c>
      <c r="F702" t="s">
        <v>3161</v>
      </c>
      <c r="J702" t="s">
        <v>3473</v>
      </c>
      <c r="K702" t="s">
        <v>681</v>
      </c>
    </row>
    <row r="703" spans="1:11" x14ac:dyDescent="0.25">
      <c r="A703" s="3">
        <v>1</v>
      </c>
      <c r="B703" s="3" t="s">
        <v>829</v>
      </c>
      <c r="C703" s="3" t="s">
        <v>3964</v>
      </c>
      <c r="D703" s="3" t="s">
        <v>3965</v>
      </c>
      <c r="E703" s="3" t="s">
        <v>3966</v>
      </c>
      <c r="F703" t="s">
        <v>1849</v>
      </c>
      <c r="J703" t="s">
        <v>3476</v>
      </c>
      <c r="K703" t="s">
        <v>682</v>
      </c>
    </row>
    <row r="704" spans="1:11" x14ac:dyDescent="0.25">
      <c r="A704" s="3">
        <v>1</v>
      </c>
      <c r="B704" s="3" t="s">
        <v>830</v>
      </c>
      <c r="C704" s="3" t="s">
        <v>3967</v>
      </c>
      <c r="D704" s="3" t="s">
        <v>3968</v>
      </c>
      <c r="E704" s="3" t="s">
        <v>3969</v>
      </c>
      <c r="F704" t="s">
        <v>1954</v>
      </c>
      <c r="J704" t="s">
        <v>13101</v>
      </c>
      <c r="K704" t="s">
        <v>13582</v>
      </c>
    </row>
    <row r="705" spans="1:11" x14ac:dyDescent="0.25">
      <c r="A705" s="3">
        <v>1</v>
      </c>
      <c r="B705" s="3" t="s">
        <v>831</v>
      </c>
      <c r="C705" s="3" t="s">
        <v>3970</v>
      </c>
      <c r="D705" s="3" t="s">
        <v>3971</v>
      </c>
      <c r="E705" s="3" t="s">
        <v>3972</v>
      </c>
      <c r="F705" t="s">
        <v>3197</v>
      </c>
      <c r="J705" t="s">
        <v>3479</v>
      </c>
      <c r="K705" t="s">
        <v>683</v>
      </c>
    </row>
    <row r="706" spans="1:11" x14ac:dyDescent="0.25">
      <c r="A706" s="3">
        <v>3</v>
      </c>
      <c r="B706" s="3" t="s">
        <v>832</v>
      </c>
      <c r="C706" s="3" t="s">
        <v>3973</v>
      </c>
      <c r="D706" s="3" t="s">
        <v>3974</v>
      </c>
      <c r="E706" s="3" t="s">
        <v>3975</v>
      </c>
      <c r="F706" t="s">
        <v>2151</v>
      </c>
      <c r="J706" t="s">
        <v>3482</v>
      </c>
      <c r="K706" t="s">
        <v>684</v>
      </c>
    </row>
    <row r="707" spans="1:11" x14ac:dyDescent="0.25">
      <c r="A707" s="3">
        <v>3</v>
      </c>
      <c r="B707" s="3" t="s">
        <v>832</v>
      </c>
      <c r="C707" s="3" t="s">
        <v>3976</v>
      </c>
      <c r="D707" s="3" t="s">
        <v>3977</v>
      </c>
      <c r="E707" s="3" t="s">
        <v>3978</v>
      </c>
      <c r="F707" t="s">
        <v>1832</v>
      </c>
      <c r="J707" t="s">
        <v>3485</v>
      </c>
      <c r="K707" t="s">
        <v>685</v>
      </c>
    </row>
    <row r="708" spans="1:11" x14ac:dyDescent="0.25">
      <c r="A708" s="3">
        <v>3</v>
      </c>
      <c r="B708" s="3" t="s">
        <v>832</v>
      </c>
      <c r="C708" s="3" t="s">
        <v>3979</v>
      </c>
      <c r="D708" s="3" t="s">
        <v>3980</v>
      </c>
      <c r="E708" s="3" t="s">
        <v>3981</v>
      </c>
      <c r="F708" t="s">
        <v>3982</v>
      </c>
      <c r="J708" t="s">
        <v>3489</v>
      </c>
      <c r="K708" t="s">
        <v>686</v>
      </c>
    </row>
    <row r="709" spans="1:11" x14ac:dyDescent="0.25">
      <c r="A709" s="3">
        <v>2</v>
      </c>
      <c r="B709" s="3" t="s">
        <v>833</v>
      </c>
      <c r="C709" s="3" t="s">
        <v>3983</v>
      </c>
      <c r="D709" s="3" t="s">
        <v>3984</v>
      </c>
      <c r="E709" s="3" t="s">
        <v>3985</v>
      </c>
      <c r="F709" t="s">
        <v>2060</v>
      </c>
      <c r="J709" t="s">
        <v>3492</v>
      </c>
      <c r="K709" t="s">
        <v>687</v>
      </c>
    </row>
    <row r="710" spans="1:11" x14ac:dyDescent="0.25">
      <c r="A710" s="3">
        <v>2</v>
      </c>
      <c r="B710" s="3" t="s">
        <v>833</v>
      </c>
      <c r="C710" s="3" t="s">
        <v>3986</v>
      </c>
      <c r="D710" s="3" t="s">
        <v>3987</v>
      </c>
      <c r="E710" s="3" t="s">
        <v>3988</v>
      </c>
      <c r="F710" t="s">
        <v>1896</v>
      </c>
      <c r="J710" t="s">
        <v>3496</v>
      </c>
      <c r="K710" t="s">
        <v>688</v>
      </c>
    </row>
    <row r="711" spans="1:11" x14ac:dyDescent="0.25">
      <c r="A711" s="3">
        <v>1</v>
      </c>
      <c r="B711" s="3" t="s">
        <v>834</v>
      </c>
      <c r="C711" s="3" t="s">
        <v>3989</v>
      </c>
      <c r="D711" s="3" t="s">
        <v>3990</v>
      </c>
      <c r="E711" s="3" t="s">
        <v>3991</v>
      </c>
      <c r="F711" t="s">
        <v>1689</v>
      </c>
      <c r="J711" t="s">
        <v>3499</v>
      </c>
      <c r="K711" t="s">
        <v>689</v>
      </c>
    </row>
    <row r="712" spans="1:11" x14ac:dyDescent="0.25">
      <c r="A712" s="3">
        <v>1</v>
      </c>
      <c r="B712" s="3" t="s">
        <v>835</v>
      </c>
      <c r="C712" s="3" t="s">
        <v>3992</v>
      </c>
      <c r="D712" s="3" t="s">
        <v>3993</v>
      </c>
      <c r="E712" s="3" t="s">
        <v>3994</v>
      </c>
      <c r="F712" t="s">
        <v>1990</v>
      </c>
      <c r="J712" t="s">
        <v>3502</v>
      </c>
      <c r="K712" t="s">
        <v>690</v>
      </c>
    </row>
    <row r="713" spans="1:11" x14ac:dyDescent="0.25">
      <c r="A713" s="3">
        <v>2</v>
      </c>
      <c r="B713" s="3" t="s">
        <v>836</v>
      </c>
      <c r="C713" s="3" t="s">
        <v>3995</v>
      </c>
      <c r="D713" s="3" t="s">
        <v>3996</v>
      </c>
      <c r="E713" s="3" t="s">
        <v>3997</v>
      </c>
      <c r="F713" t="s">
        <v>1697</v>
      </c>
      <c r="J713" t="s">
        <v>3505</v>
      </c>
      <c r="K713" t="s">
        <v>691</v>
      </c>
    </row>
    <row r="714" spans="1:11" x14ac:dyDescent="0.25">
      <c r="A714" s="3">
        <v>2</v>
      </c>
      <c r="B714" s="3" t="s">
        <v>836</v>
      </c>
      <c r="C714" s="3" t="s">
        <v>3998</v>
      </c>
      <c r="D714" s="3" t="s">
        <v>3999</v>
      </c>
      <c r="E714" s="3" t="s">
        <v>4000</v>
      </c>
      <c r="F714" t="s">
        <v>3002</v>
      </c>
      <c r="J714" t="s">
        <v>3509</v>
      </c>
      <c r="K714" t="s">
        <v>692</v>
      </c>
    </row>
    <row r="715" spans="1:11" x14ac:dyDescent="0.25">
      <c r="A715" s="3">
        <v>1</v>
      </c>
      <c r="B715" s="3" t="s">
        <v>837</v>
      </c>
      <c r="C715" s="3" t="s">
        <v>4001</v>
      </c>
      <c r="D715" s="3" t="s">
        <v>4002</v>
      </c>
      <c r="E715" s="3" t="s">
        <v>4003</v>
      </c>
      <c r="F715" t="s">
        <v>1689</v>
      </c>
      <c r="J715" t="s">
        <v>3513</v>
      </c>
      <c r="K715" t="s">
        <v>693</v>
      </c>
    </row>
    <row r="716" spans="1:11" x14ac:dyDescent="0.25">
      <c r="A716" s="3">
        <v>1</v>
      </c>
      <c r="B716" s="3" t="s">
        <v>838</v>
      </c>
      <c r="C716" s="3" t="s">
        <v>4004</v>
      </c>
      <c r="D716" s="3" t="s">
        <v>4005</v>
      </c>
      <c r="E716" s="3" t="s">
        <v>4006</v>
      </c>
      <c r="F716" t="s">
        <v>1689</v>
      </c>
      <c r="J716" t="s">
        <v>3517</v>
      </c>
      <c r="K716" t="s">
        <v>694</v>
      </c>
    </row>
    <row r="717" spans="1:11" x14ac:dyDescent="0.25">
      <c r="A717" s="3">
        <v>1</v>
      </c>
      <c r="B717" s="3" t="s">
        <v>839</v>
      </c>
      <c r="C717" s="3" t="s">
        <v>4007</v>
      </c>
      <c r="D717" s="3" t="s">
        <v>4008</v>
      </c>
      <c r="E717" s="3" t="s">
        <v>4009</v>
      </c>
      <c r="F717" t="s">
        <v>2654</v>
      </c>
      <c r="J717" t="s">
        <v>3520</v>
      </c>
      <c r="K717" t="s">
        <v>695</v>
      </c>
    </row>
    <row r="718" spans="1:11" x14ac:dyDescent="0.25">
      <c r="A718" s="3">
        <v>1</v>
      </c>
      <c r="B718" s="3" t="s">
        <v>840</v>
      </c>
      <c r="C718" s="3" t="s">
        <v>4010</v>
      </c>
      <c r="D718" s="3" t="s">
        <v>4011</v>
      </c>
      <c r="E718" s="3" t="s">
        <v>4012</v>
      </c>
      <c r="F718" t="s">
        <v>3002</v>
      </c>
      <c r="J718" t="s">
        <v>3522</v>
      </c>
      <c r="K718" t="s">
        <v>696</v>
      </c>
    </row>
    <row r="719" spans="1:11" x14ac:dyDescent="0.25">
      <c r="A719" s="3">
        <v>1</v>
      </c>
      <c r="B719" s="3" t="s">
        <v>841</v>
      </c>
      <c r="C719" s="3" t="s">
        <v>4013</v>
      </c>
      <c r="D719" s="3" t="s">
        <v>4014</v>
      </c>
      <c r="E719" s="3" t="s">
        <v>4015</v>
      </c>
      <c r="F719" t="s">
        <v>1689</v>
      </c>
      <c r="J719" t="s">
        <v>3525</v>
      </c>
      <c r="K719" t="s">
        <v>697</v>
      </c>
    </row>
    <row r="720" spans="1:11" x14ac:dyDescent="0.25">
      <c r="A720" s="3">
        <v>1</v>
      </c>
      <c r="B720" s="3" t="s">
        <v>842</v>
      </c>
      <c r="C720" s="3" t="s">
        <v>4016</v>
      </c>
      <c r="D720" s="3" t="s">
        <v>4017</v>
      </c>
      <c r="E720" s="3" t="s">
        <v>4018</v>
      </c>
      <c r="F720" t="s">
        <v>1697</v>
      </c>
      <c r="J720" t="s">
        <v>3527</v>
      </c>
      <c r="K720" t="s">
        <v>698</v>
      </c>
    </row>
    <row r="721" spans="1:11" x14ac:dyDescent="0.25">
      <c r="A721" s="3">
        <v>1</v>
      </c>
      <c r="B721" s="3" t="s">
        <v>843</v>
      </c>
      <c r="C721" s="3" t="s">
        <v>4019</v>
      </c>
      <c r="D721" s="3" t="s">
        <v>4020</v>
      </c>
      <c r="E721" s="3" t="s">
        <v>4021</v>
      </c>
      <c r="F721" t="s">
        <v>2372</v>
      </c>
      <c r="J721" t="s">
        <v>3530</v>
      </c>
      <c r="K721" t="s">
        <v>699</v>
      </c>
    </row>
    <row r="722" spans="1:11" x14ac:dyDescent="0.25">
      <c r="A722" s="3">
        <v>1</v>
      </c>
      <c r="B722" s="3" t="s">
        <v>844</v>
      </c>
      <c r="C722" s="3" t="s">
        <v>4022</v>
      </c>
      <c r="D722" s="3" t="s">
        <v>4023</v>
      </c>
      <c r="E722" s="3" t="s">
        <v>4024</v>
      </c>
      <c r="F722" t="s">
        <v>4025</v>
      </c>
      <c r="J722" t="s">
        <v>10252</v>
      </c>
      <c r="K722" t="s">
        <v>13583</v>
      </c>
    </row>
    <row r="723" spans="1:11" x14ac:dyDescent="0.25">
      <c r="A723" s="3">
        <v>1</v>
      </c>
      <c r="B723" s="3" t="s">
        <v>845</v>
      </c>
      <c r="C723" s="3" t="s">
        <v>4026</v>
      </c>
      <c r="D723" s="3" t="s">
        <v>4027</v>
      </c>
      <c r="E723" s="3" t="s">
        <v>4028</v>
      </c>
      <c r="F723" t="s">
        <v>1815</v>
      </c>
      <c r="J723" t="s">
        <v>10528</v>
      </c>
      <c r="K723" t="s">
        <v>13584</v>
      </c>
    </row>
    <row r="724" spans="1:11" x14ac:dyDescent="0.25">
      <c r="A724" s="3">
        <v>1</v>
      </c>
      <c r="B724" s="3" t="s">
        <v>846</v>
      </c>
      <c r="C724" s="3" t="s">
        <v>4029</v>
      </c>
      <c r="D724" s="3" t="s">
        <v>4030</v>
      </c>
      <c r="E724" s="3" t="s">
        <v>4031</v>
      </c>
      <c r="F724" t="s">
        <v>1697</v>
      </c>
      <c r="J724" t="s">
        <v>3533</v>
      </c>
      <c r="K724" t="s">
        <v>700</v>
      </c>
    </row>
    <row r="725" spans="1:11" x14ac:dyDescent="0.25">
      <c r="A725" s="3">
        <v>1</v>
      </c>
      <c r="B725" s="3" t="s">
        <v>847</v>
      </c>
      <c r="C725" s="3" t="s">
        <v>4032</v>
      </c>
      <c r="D725" s="3" t="s">
        <v>4033</v>
      </c>
      <c r="E725" s="3" t="s">
        <v>4034</v>
      </c>
      <c r="F725" t="s">
        <v>4035</v>
      </c>
      <c r="J725" t="s">
        <v>3537</v>
      </c>
      <c r="K725" t="s">
        <v>701</v>
      </c>
    </row>
    <row r="726" spans="1:11" x14ac:dyDescent="0.25">
      <c r="A726" s="3">
        <v>1</v>
      </c>
      <c r="B726" s="3" t="s">
        <v>848</v>
      </c>
      <c r="C726" s="3" t="s">
        <v>4036</v>
      </c>
      <c r="D726" s="3" t="s">
        <v>4037</v>
      </c>
      <c r="E726" s="3" t="s">
        <v>4038</v>
      </c>
      <c r="F726" t="s">
        <v>4039</v>
      </c>
      <c r="J726" t="s">
        <v>3541</v>
      </c>
      <c r="K726" t="s">
        <v>702</v>
      </c>
    </row>
    <row r="727" spans="1:11" x14ac:dyDescent="0.25">
      <c r="A727" s="3">
        <v>1</v>
      </c>
      <c r="B727" s="3" t="s">
        <v>849</v>
      </c>
      <c r="C727" s="3" t="s">
        <v>4040</v>
      </c>
      <c r="D727" s="3" t="s">
        <v>4041</v>
      </c>
      <c r="E727" s="3" t="s">
        <v>4042</v>
      </c>
      <c r="F727" t="s">
        <v>1755</v>
      </c>
      <c r="J727" t="s">
        <v>3545</v>
      </c>
      <c r="K727" t="s">
        <v>703</v>
      </c>
    </row>
    <row r="728" spans="1:11" x14ac:dyDescent="0.25">
      <c r="A728" s="3">
        <v>1</v>
      </c>
      <c r="B728" s="3" t="s">
        <v>850</v>
      </c>
      <c r="C728" s="3" t="s">
        <v>4043</v>
      </c>
      <c r="D728" s="3" t="s">
        <v>4044</v>
      </c>
      <c r="E728" s="3" t="s">
        <v>4045</v>
      </c>
      <c r="F728" t="s">
        <v>1697</v>
      </c>
      <c r="J728" t="s">
        <v>3548</v>
      </c>
      <c r="K728" t="s">
        <v>704</v>
      </c>
    </row>
    <row r="729" spans="1:11" x14ac:dyDescent="0.25">
      <c r="A729" s="3">
        <v>1</v>
      </c>
      <c r="B729" s="3" t="s">
        <v>851</v>
      </c>
      <c r="C729" s="3" t="s">
        <v>4046</v>
      </c>
      <c r="D729" s="3" t="s">
        <v>4047</v>
      </c>
      <c r="E729" s="3" t="s">
        <v>4048</v>
      </c>
      <c r="F729" t="s">
        <v>2383</v>
      </c>
      <c r="J729" t="s">
        <v>10456</v>
      </c>
      <c r="K729" t="s">
        <v>13585</v>
      </c>
    </row>
    <row r="730" spans="1:11" x14ac:dyDescent="0.25">
      <c r="A730" s="3">
        <v>1</v>
      </c>
      <c r="B730" s="3" t="s">
        <v>852</v>
      </c>
      <c r="C730" s="3" t="s">
        <v>4049</v>
      </c>
      <c r="D730" s="3" t="s">
        <v>4050</v>
      </c>
      <c r="E730" s="3" t="s">
        <v>4051</v>
      </c>
      <c r="F730" t="s">
        <v>2383</v>
      </c>
      <c r="J730" t="s">
        <v>3551</v>
      </c>
      <c r="K730" t="s">
        <v>705</v>
      </c>
    </row>
    <row r="731" spans="1:11" x14ac:dyDescent="0.25">
      <c r="A731" s="3">
        <v>1</v>
      </c>
      <c r="B731" s="3" t="s">
        <v>853</v>
      </c>
      <c r="C731" s="3" t="s">
        <v>4052</v>
      </c>
      <c r="D731" s="3" t="s">
        <v>4053</v>
      </c>
      <c r="E731" s="3" t="s">
        <v>4054</v>
      </c>
      <c r="F731" t="s">
        <v>4055</v>
      </c>
      <c r="J731" t="s">
        <v>3554</v>
      </c>
      <c r="K731" t="s">
        <v>706</v>
      </c>
    </row>
    <row r="732" spans="1:11" x14ac:dyDescent="0.25">
      <c r="A732" s="3">
        <v>1</v>
      </c>
      <c r="B732" s="3" t="s">
        <v>854</v>
      </c>
      <c r="C732" s="3" t="s">
        <v>4056</v>
      </c>
      <c r="D732" s="3" t="s">
        <v>4057</v>
      </c>
      <c r="E732" s="3" t="s">
        <v>4058</v>
      </c>
      <c r="F732" t="s">
        <v>1689</v>
      </c>
      <c r="J732" t="s">
        <v>8966</v>
      </c>
      <c r="K732" t="s">
        <v>13586</v>
      </c>
    </row>
    <row r="733" spans="1:11" x14ac:dyDescent="0.25">
      <c r="A733" s="3">
        <v>1</v>
      </c>
      <c r="B733" s="3" t="s">
        <v>855</v>
      </c>
      <c r="C733" s="3" t="s">
        <v>4059</v>
      </c>
      <c r="D733" s="3" t="s">
        <v>4060</v>
      </c>
      <c r="E733" s="3" t="s">
        <v>4061</v>
      </c>
      <c r="F733" t="s">
        <v>3051</v>
      </c>
      <c r="J733" t="s">
        <v>8999</v>
      </c>
      <c r="K733" t="s">
        <v>13587</v>
      </c>
    </row>
    <row r="734" spans="1:11" x14ac:dyDescent="0.25">
      <c r="A734" s="3">
        <v>1</v>
      </c>
      <c r="B734" s="3" t="s">
        <v>21</v>
      </c>
      <c r="C734" s="3" t="s">
        <v>4062</v>
      </c>
      <c r="D734" s="3" t="s">
        <v>4063</v>
      </c>
      <c r="E734" s="3" t="s">
        <v>4064</v>
      </c>
      <c r="F734" t="s">
        <v>4065</v>
      </c>
      <c r="J734" t="s">
        <v>13102</v>
      </c>
      <c r="K734" t="s">
        <v>13588</v>
      </c>
    </row>
    <row r="735" spans="1:11" x14ac:dyDescent="0.25">
      <c r="A735" s="3">
        <v>1</v>
      </c>
      <c r="B735" s="3" t="s">
        <v>856</v>
      </c>
      <c r="C735" s="3" t="s">
        <v>4066</v>
      </c>
      <c r="D735" s="3" t="s">
        <v>4067</v>
      </c>
      <c r="E735" s="3" t="s">
        <v>4068</v>
      </c>
      <c r="F735" t="s">
        <v>4069</v>
      </c>
      <c r="J735" t="s">
        <v>13103</v>
      </c>
      <c r="K735" t="s">
        <v>13589</v>
      </c>
    </row>
    <row r="736" spans="1:11" x14ac:dyDescent="0.25">
      <c r="A736" s="3">
        <v>1</v>
      </c>
      <c r="B736" s="3" t="s">
        <v>857</v>
      </c>
      <c r="C736" s="3" t="s">
        <v>4070</v>
      </c>
      <c r="D736" s="3" t="s">
        <v>4071</v>
      </c>
      <c r="E736" s="3" t="s">
        <v>4072</v>
      </c>
      <c r="F736" t="s">
        <v>4069</v>
      </c>
      <c r="J736" t="s">
        <v>13104</v>
      </c>
      <c r="K736" t="s">
        <v>13590</v>
      </c>
    </row>
    <row r="737" spans="1:11" x14ac:dyDescent="0.25">
      <c r="A737" s="3">
        <v>1</v>
      </c>
      <c r="B737" s="3" t="s">
        <v>858</v>
      </c>
      <c r="C737" s="3" t="s">
        <v>4073</v>
      </c>
      <c r="D737" s="3" t="s">
        <v>4074</v>
      </c>
      <c r="E737" s="3" t="s">
        <v>4075</v>
      </c>
      <c r="F737" t="s">
        <v>4069</v>
      </c>
      <c r="J737" t="s">
        <v>9004</v>
      </c>
      <c r="K737" t="s">
        <v>13591</v>
      </c>
    </row>
    <row r="738" spans="1:11" x14ac:dyDescent="0.25">
      <c r="A738" s="3">
        <v>1</v>
      </c>
      <c r="B738" s="3" t="s">
        <v>859</v>
      </c>
      <c r="C738" s="3" t="s">
        <v>4076</v>
      </c>
      <c r="D738" s="3" t="s">
        <v>4077</v>
      </c>
      <c r="E738" s="3" t="s">
        <v>4078</v>
      </c>
      <c r="F738" t="s">
        <v>4079</v>
      </c>
      <c r="J738" t="s">
        <v>3557</v>
      </c>
      <c r="K738" t="s">
        <v>707</v>
      </c>
    </row>
    <row r="739" spans="1:11" x14ac:dyDescent="0.25">
      <c r="A739" s="3">
        <v>1</v>
      </c>
      <c r="B739" s="3" t="s">
        <v>860</v>
      </c>
      <c r="C739" s="3" t="s">
        <v>4080</v>
      </c>
      <c r="D739" s="3" t="s">
        <v>4081</v>
      </c>
      <c r="E739" s="3" t="s">
        <v>4082</v>
      </c>
      <c r="F739" t="s">
        <v>4083</v>
      </c>
      <c r="J739" t="s">
        <v>3561</v>
      </c>
      <c r="K739" t="s">
        <v>708</v>
      </c>
    </row>
    <row r="740" spans="1:11" x14ac:dyDescent="0.25">
      <c r="A740" s="3">
        <v>1</v>
      </c>
      <c r="B740" s="3" t="s">
        <v>861</v>
      </c>
      <c r="C740" s="3" t="s">
        <v>4084</v>
      </c>
      <c r="D740" s="3" t="s">
        <v>4085</v>
      </c>
      <c r="E740" s="3" t="s">
        <v>4086</v>
      </c>
      <c r="F740" t="s">
        <v>1755</v>
      </c>
      <c r="J740" t="s">
        <v>3564</v>
      </c>
      <c r="K740" t="s">
        <v>709</v>
      </c>
    </row>
    <row r="741" spans="1:11" x14ac:dyDescent="0.25">
      <c r="A741" s="3">
        <v>1</v>
      </c>
      <c r="B741" s="3" t="s">
        <v>862</v>
      </c>
      <c r="C741" s="3" t="s">
        <v>4087</v>
      </c>
      <c r="D741" s="3" t="s">
        <v>4088</v>
      </c>
      <c r="E741" s="3" t="s">
        <v>4089</v>
      </c>
      <c r="F741" t="s">
        <v>4090</v>
      </c>
      <c r="J741" t="s">
        <v>11370</v>
      </c>
      <c r="K741" t="s">
        <v>13592</v>
      </c>
    </row>
    <row r="742" spans="1:11" x14ac:dyDescent="0.25">
      <c r="A742" s="3">
        <v>1</v>
      </c>
      <c r="B742" s="3" t="s">
        <v>863</v>
      </c>
      <c r="C742" s="3" t="s">
        <v>4091</v>
      </c>
      <c r="D742" s="3" t="s">
        <v>4092</v>
      </c>
      <c r="E742" s="3" t="s">
        <v>4093</v>
      </c>
      <c r="F742" t="s">
        <v>2654</v>
      </c>
      <c r="J742" t="s">
        <v>3567</v>
      </c>
      <c r="K742" t="s">
        <v>710</v>
      </c>
    </row>
    <row r="743" spans="1:11" x14ac:dyDescent="0.25">
      <c r="A743" s="3">
        <v>1</v>
      </c>
      <c r="B743" s="3" t="s">
        <v>864</v>
      </c>
      <c r="C743" s="3" t="s">
        <v>4094</v>
      </c>
      <c r="D743" s="3" t="s">
        <v>4095</v>
      </c>
      <c r="E743" s="3" t="s">
        <v>4096</v>
      </c>
      <c r="F743" t="s">
        <v>1689</v>
      </c>
      <c r="J743" t="s">
        <v>3570</v>
      </c>
      <c r="K743" t="s">
        <v>13593</v>
      </c>
    </row>
    <row r="744" spans="1:11" x14ac:dyDescent="0.25">
      <c r="A744" s="3">
        <v>1</v>
      </c>
      <c r="B744" s="3" t="s">
        <v>865</v>
      </c>
      <c r="C744" s="3" t="s">
        <v>4097</v>
      </c>
      <c r="D744" s="3" t="s">
        <v>4098</v>
      </c>
      <c r="E744" s="3" t="s">
        <v>4099</v>
      </c>
      <c r="F744" t="s">
        <v>1689</v>
      </c>
      <c r="J744" t="s">
        <v>13105</v>
      </c>
      <c r="K744" t="s">
        <v>13594</v>
      </c>
    </row>
    <row r="745" spans="1:11" x14ac:dyDescent="0.25">
      <c r="A745" s="3">
        <v>1</v>
      </c>
      <c r="B745" s="3" t="s">
        <v>866</v>
      </c>
      <c r="C745" s="3" t="s">
        <v>4100</v>
      </c>
      <c r="D745" s="3" t="s">
        <v>4101</v>
      </c>
      <c r="E745" s="3" t="s">
        <v>4102</v>
      </c>
      <c r="F745" t="s">
        <v>1900</v>
      </c>
      <c r="J745" t="s">
        <v>3573</v>
      </c>
      <c r="K745" t="s">
        <v>712</v>
      </c>
    </row>
    <row r="746" spans="1:11" x14ac:dyDescent="0.25">
      <c r="A746" s="3">
        <v>1</v>
      </c>
      <c r="B746" s="3" t="s">
        <v>867</v>
      </c>
      <c r="C746" s="3" t="s">
        <v>4103</v>
      </c>
      <c r="D746" s="3" t="s">
        <v>4104</v>
      </c>
      <c r="E746" s="3" t="s">
        <v>4105</v>
      </c>
      <c r="F746" t="s">
        <v>4106</v>
      </c>
      <c r="J746" t="s">
        <v>3576</v>
      </c>
      <c r="K746" t="s">
        <v>713</v>
      </c>
    </row>
    <row r="747" spans="1:11" x14ac:dyDescent="0.25">
      <c r="A747" s="3">
        <v>1</v>
      </c>
      <c r="B747" s="3" t="s">
        <v>868</v>
      </c>
      <c r="C747" s="3" t="s">
        <v>4107</v>
      </c>
      <c r="D747" s="3" t="s">
        <v>4108</v>
      </c>
      <c r="E747" s="3" t="s">
        <v>4109</v>
      </c>
      <c r="F747" t="s">
        <v>1689</v>
      </c>
      <c r="J747" t="s">
        <v>3579</v>
      </c>
      <c r="K747" t="s">
        <v>714</v>
      </c>
    </row>
    <row r="748" spans="1:11" x14ac:dyDescent="0.25">
      <c r="A748" s="3">
        <v>1</v>
      </c>
      <c r="B748" s="3" t="s">
        <v>869</v>
      </c>
      <c r="C748" s="3" t="s">
        <v>4110</v>
      </c>
      <c r="D748" s="3" t="s">
        <v>4111</v>
      </c>
      <c r="E748" s="3" t="s">
        <v>4112</v>
      </c>
      <c r="F748" t="s">
        <v>4113</v>
      </c>
      <c r="J748" t="s">
        <v>11503</v>
      </c>
      <c r="K748" t="s">
        <v>13595</v>
      </c>
    </row>
    <row r="749" spans="1:11" x14ac:dyDescent="0.25">
      <c r="A749" s="3">
        <v>1</v>
      </c>
      <c r="B749" s="3" t="s">
        <v>870</v>
      </c>
      <c r="C749" s="3" t="s">
        <v>4114</v>
      </c>
      <c r="D749" s="3" t="s">
        <v>4115</v>
      </c>
      <c r="E749" s="3" t="s">
        <v>4116</v>
      </c>
      <c r="F749" t="s">
        <v>1689</v>
      </c>
      <c r="J749" t="s">
        <v>11508</v>
      </c>
      <c r="K749" t="s">
        <v>13596</v>
      </c>
    </row>
    <row r="750" spans="1:11" x14ac:dyDescent="0.25">
      <c r="A750" s="3">
        <v>1</v>
      </c>
      <c r="B750" s="3" t="s">
        <v>871</v>
      </c>
      <c r="C750" s="3" t="s">
        <v>4117</v>
      </c>
      <c r="D750" s="3" t="s">
        <v>4118</v>
      </c>
      <c r="E750" s="3" t="s">
        <v>4119</v>
      </c>
      <c r="F750" t="s">
        <v>1689</v>
      </c>
      <c r="J750" t="s">
        <v>11514</v>
      </c>
      <c r="K750" t="s">
        <v>13597</v>
      </c>
    </row>
    <row r="751" spans="1:11" x14ac:dyDescent="0.25">
      <c r="A751" s="3">
        <v>1</v>
      </c>
      <c r="B751" s="3" t="s">
        <v>872</v>
      </c>
      <c r="C751" s="3" t="s">
        <v>4120</v>
      </c>
      <c r="D751" s="3" t="s">
        <v>4121</v>
      </c>
      <c r="E751" s="3" t="s">
        <v>4122</v>
      </c>
      <c r="F751" t="s">
        <v>1725</v>
      </c>
      <c r="J751" t="s">
        <v>11520</v>
      </c>
      <c r="K751" t="s">
        <v>13598</v>
      </c>
    </row>
    <row r="752" spans="1:11" x14ac:dyDescent="0.25">
      <c r="A752" s="3">
        <v>1</v>
      </c>
      <c r="B752" s="3" t="s">
        <v>873</v>
      </c>
      <c r="C752" s="3" t="s">
        <v>4123</v>
      </c>
      <c r="D752" s="3" t="s">
        <v>4124</v>
      </c>
      <c r="E752" s="3" t="s">
        <v>4125</v>
      </c>
      <c r="F752" t="s">
        <v>4126</v>
      </c>
      <c r="J752" t="s">
        <v>3582</v>
      </c>
      <c r="K752" t="s">
        <v>715</v>
      </c>
    </row>
    <row r="753" spans="1:11" x14ac:dyDescent="0.25">
      <c r="A753" s="3">
        <v>1</v>
      </c>
      <c r="B753" s="3" t="s">
        <v>874</v>
      </c>
      <c r="C753" s="3" t="s">
        <v>4127</v>
      </c>
      <c r="D753" s="3" t="s">
        <v>4128</v>
      </c>
      <c r="E753" s="3" t="s">
        <v>4129</v>
      </c>
      <c r="F753" t="s">
        <v>1685</v>
      </c>
      <c r="J753" t="s">
        <v>3585</v>
      </c>
      <c r="K753" t="s">
        <v>716</v>
      </c>
    </row>
    <row r="754" spans="1:11" x14ac:dyDescent="0.25">
      <c r="A754" s="3">
        <v>1</v>
      </c>
      <c r="B754" s="3" t="s">
        <v>875</v>
      </c>
      <c r="C754" s="3" t="s">
        <v>4130</v>
      </c>
      <c r="D754" s="3" t="s">
        <v>4131</v>
      </c>
      <c r="E754" s="3" t="s">
        <v>4132</v>
      </c>
      <c r="F754" t="s">
        <v>1697</v>
      </c>
      <c r="J754" t="s">
        <v>3589</v>
      </c>
      <c r="K754" t="s">
        <v>717</v>
      </c>
    </row>
    <row r="755" spans="1:11" x14ac:dyDescent="0.25">
      <c r="A755" s="3">
        <v>1</v>
      </c>
      <c r="B755" s="3" t="s">
        <v>876</v>
      </c>
      <c r="C755" s="3" t="s">
        <v>4133</v>
      </c>
      <c r="D755" s="3" t="s">
        <v>4134</v>
      </c>
      <c r="E755" s="3" t="s">
        <v>4135</v>
      </c>
      <c r="F755" t="s">
        <v>1954</v>
      </c>
      <c r="J755" t="s">
        <v>13106</v>
      </c>
      <c r="K755" t="s">
        <v>13599</v>
      </c>
    </row>
    <row r="756" spans="1:11" x14ac:dyDescent="0.25">
      <c r="A756" s="3">
        <v>1</v>
      </c>
      <c r="B756" s="3" t="s">
        <v>877</v>
      </c>
      <c r="C756" s="3" t="s">
        <v>4136</v>
      </c>
      <c r="D756" s="3" t="s">
        <v>4137</v>
      </c>
      <c r="E756" s="3" t="s">
        <v>4138</v>
      </c>
      <c r="F756" t="s">
        <v>2320</v>
      </c>
      <c r="J756" t="s">
        <v>13107</v>
      </c>
      <c r="K756" t="s">
        <v>13600</v>
      </c>
    </row>
    <row r="757" spans="1:11" x14ac:dyDescent="0.25">
      <c r="A757" s="3">
        <v>1</v>
      </c>
      <c r="B757" s="3" t="s">
        <v>878</v>
      </c>
      <c r="C757" s="3" t="s">
        <v>4139</v>
      </c>
      <c r="D757" s="3" t="s">
        <v>4140</v>
      </c>
      <c r="E757" s="3" t="s">
        <v>4141</v>
      </c>
      <c r="F757" t="s">
        <v>1689</v>
      </c>
      <c r="J757" t="s">
        <v>3592</v>
      </c>
      <c r="K757" t="s">
        <v>718</v>
      </c>
    </row>
    <row r="758" spans="1:11" x14ac:dyDescent="0.25">
      <c r="A758" s="3">
        <v>1</v>
      </c>
      <c r="B758" s="3" t="s">
        <v>879</v>
      </c>
      <c r="C758" s="3" t="s">
        <v>4142</v>
      </c>
      <c r="D758" s="3" t="s">
        <v>4143</v>
      </c>
      <c r="E758" s="3" t="s">
        <v>4144</v>
      </c>
      <c r="F758" t="s">
        <v>1697</v>
      </c>
      <c r="J758" t="s">
        <v>3595</v>
      </c>
      <c r="K758" t="s">
        <v>719</v>
      </c>
    </row>
    <row r="759" spans="1:11" x14ac:dyDescent="0.25">
      <c r="A759" s="3">
        <v>1</v>
      </c>
      <c r="B759" s="3" t="s">
        <v>880</v>
      </c>
      <c r="C759" s="3" t="s">
        <v>4145</v>
      </c>
      <c r="D759" s="3" t="s">
        <v>4146</v>
      </c>
      <c r="E759" s="3" t="s">
        <v>4147</v>
      </c>
      <c r="F759" t="s">
        <v>1689</v>
      </c>
      <c r="J759" t="s">
        <v>3598</v>
      </c>
      <c r="K759" t="s">
        <v>720</v>
      </c>
    </row>
    <row r="760" spans="1:11" x14ac:dyDescent="0.25">
      <c r="A760" s="3">
        <v>1</v>
      </c>
      <c r="B760" s="3" t="s">
        <v>881</v>
      </c>
      <c r="C760" s="3" t="s">
        <v>4148</v>
      </c>
      <c r="D760" s="3" t="s">
        <v>4149</v>
      </c>
      <c r="E760" s="3" t="s">
        <v>4150</v>
      </c>
      <c r="F760" t="s">
        <v>3151</v>
      </c>
      <c r="J760" t="s">
        <v>3601</v>
      </c>
      <c r="K760" t="s">
        <v>721</v>
      </c>
    </row>
    <row r="761" spans="1:11" x14ac:dyDescent="0.25">
      <c r="A761" s="3">
        <v>1</v>
      </c>
      <c r="B761" s="3" t="s">
        <v>882</v>
      </c>
      <c r="C761" s="3" t="s">
        <v>4151</v>
      </c>
      <c r="D761" s="3" t="s">
        <v>4152</v>
      </c>
      <c r="E761" s="3" t="s">
        <v>4153</v>
      </c>
      <c r="F761" t="s">
        <v>1697</v>
      </c>
      <c r="J761" t="s">
        <v>3604</v>
      </c>
      <c r="K761" t="s">
        <v>722</v>
      </c>
    </row>
    <row r="762" spans="1:11" x14ac:dyDescent="0.25">
      <c r="A762" s="3">
        <v>1</v>
      </c>
      <c r="B762" s="3" t="s">
        <v>883</v>
      </c>
      <c r="C762" s="3" t="s">
        <v>4154</v>
      </c>
      <c r="D762" s="3" t="s">
        <v>4155</v>
      </c>
      <c r="E762" s="3" t="s">
        <v>4156</v>
      </c>
      <c r="F762" t="s">
        <v>1689</v>
      </c>
      <c r="J762" t="s">
        <v>3607</v>
      </c>
      <c r="K762" t="s">
        <v>723</v>
      </c>
    </row>
    <row r="763" spans="1:11" x14ac:dyDescent="0.25">
      <c r="A763" s="3">
        <v>1</v>
      </c>
      <c r="B763" s="3" t="s">
        <v>884</v>
      </c>
      <c r="C763" s="3" t="s">
        <v>4157</v>
      </c>
      <c r="D763" s="3" t="s">
        <v>4158</v>
      </c>
      <c r="E763" s="3" t="s">
        <v>4159</v>
      </c>
      <c r="F763" t="s">
        <v>1697</v>
      </c>
      <c r="J763" t="s">
        <v>3610</v>
      </c>
      <c r="K763" t="s">
        <v>724</v>
      </c>
    </row>
    <row r="764" spans="1:11" x14ac:dyDescent="0.25">
      <c r="A764" s="3">
        <v>1</v>
      </c>
      <c r="B764" s="3" t="s">
        <v>885</v>
      </c>
      <c r="C764" s="3" t="s">
        <v>4160</v>
      </c>
      <c r="D764" s="3" t="s">
        <v>4161</v>
      </c>
      <c r="E764" s="3" t="s">
        <v>4162</v>
      </c>
      <c r="F764" t="s">
        <v>3016</v>
      </c>
      <c r="J764" t="s">
        <v>3613</v>
      </c>
      <c r="K764" t="s">
        <v>725</v>
      </c>
    </row>
    <row r="765" spans="1:11" x14ac:dyDescent="0.25">
      <c r="A765" s="3">
        <v>1</v>
      </c>
      <c r="B765" s="3" t="s">
        <v>886</v>
      </c>
      <c r="C765" s="3" t="s">
        <v>3013</v>
      </c>
      <c r="D765" s="3" t="s">
        <v>4163</v>
      </c>
      <c r="E765" s="3" t="s">
        <v>4164</v>
      </c>
      <c r="F765" t="s">
        <v>3016</v>
      </c>
      <c r="J765" t="s">
        <v>3617</v>
      </c>
      <c r="K765" t="s">
        <v>726</v>
      </c>
    </row>
    <row r="766" spans="1:11" x14ac:dyDescent="0.25">
      <c r="A766" s="3">
        <v>1</v>
      </c>
      <c r="B766" s="3" t="s">
        <v>887</v>
      </c>
      <c r="C766" s="3" t="s">
        <v>4165</v>
      </c>
      <c r="D766" s="3" t="s">
        <v>4166</v>
      </c>
      <c r="E766" s="3" t="s">
        <v>4167</v>
      </c>
      <c r="F766" t="s">
        <v>1689</v>
      </c>
      <c r="J766" t="s">
        <v>3620</v>
      </c>
      <c r="K766" t="s">
        <v>727</v>
      </c>
    </row>
    <row r="767" spans="1:11" x14ac:dyDescent="0.25">
      <c r="A767" s="3">
        <v>1</v>
      </c>
      <c r="B767" s="3" t="s">
        <v>888</v>
      </c>
      <c r="C767" s="3" t="s">
        <v>4168</v>
      </c>
      <c r="D767" s="3" t="s">
        <v>4169</v>
      </c>
      <c r="E767" s="3" t="s">
        <v>4170</v>
      </c>
      <c r="F767" t="s">
        <v>4171</v>
      </c>
      <c r="J767" t="s">
        <v>3624</v>
      </c>
      <c r="K767" t="s">
        <v>728</v>
      </c>
    </row>
    <row r="768" spans="1:11" x14ac:dyDescent="0.25">
      <c r="A768" s="3">
        <v>1</v>
      </c>
      <c r="B768" s="3" t="s">
        <v>889</v>
      </c>
      <c r="C768" s="3" t="s">
        <v>4172</v>
      </c>
      <c r="D768" s="3" t="s">
        <v>4173</v>
      </c>
      <c r="E768" s="3" t="s">
        <v>4174</v>
      </c>
      <c r="F768" t="s">
        <v>1697</v>
      </c>
      <c r="J768" t="s">
        <v>3628</v>
      </c>
      <c r="K768" t="s">
        <v>729</v>
      </c>
    </row>
    <row r="769" spans="1:11" x14ac:dyDescent="0.25">
      <c r="A769" s="3">
        <v>1</v>
      </c>
      <c r="B769" s="3" t="s">
        <v>890</v>
      </c>
      <c r="C769" s="3" t="s">
        <v>4175</v>
      </c>
      <c r="D769" s="3" t="s">
        <v>4176</v>
      </c>
      <c r="E769" s="3" t="s">
        <v>4177</v>
      </c>
      <c r="F769" t="s">
        <v>4178</v>
      </c>
      <c r="J769" t="s">
        <v>3631</v>
      </c>
      <c r="K769" t="s">
        <v>730</v>
      </c>
    </row>
    <row r="770" spans="1:11" x14ac:dyDescent="0.25">
      <c r="A770" s="3">
        <v>1</v>
      </c>
      <c r="B770" s="3" t="s">
        <v>891</v>
      </c>
      <c r="C770" s="3" t="s">
        <v>4179</v>
      </c>
      <c r="D770" s="3" t="s">
        <v>4180</v>
      </c>
      <c r="E770" s="3" t="s">
        <v>4181</v>
      </c>
      <c r="F770" t="s">
        <v>4182</v>
      </c>
      <c r="J770" t="s">
        <v>3634</v>
      </c>
      <c r="K770" t="s">
        <v>731</v>
      </c>
    </row>
    <row r="771" spans="1:11" x14ac:dyDescent="0.25">
      <c r="A771" s="3">
        <v>1</v>
      </c>
      <c r="B771" s="3" t="s">
        <v>892</v>
      </c>
      <c r="C771" s="3" t="s">
        <v>4183</v>
      </c>
      <c r="D771" s="3" t="s">
        <v>4184</v>
      </c>
      <c r="E771" s="3" t="s">
        <v>4185</v>
      </c>
      <c r="F771" t="s">
        <v>1697</v>
      </c>
      <c r="J771" t="s">
        <v>3637</v>
      </c>
      <c r="K771" t="s">
        <v>732</v>
      </c>
    </row>
    <row r="772" spans="1:11" x14ac:dyDescent="0.25">
      <c r="A772" s="3">
        <v>1</v>
      </c>
      <c r="B772" s="3" t="s">
        <v>893</v>
      </c>
      <c r="C772" s="3" t="s">
        <v>4186</v>
      </c>
      <c r="D772" s="3" t="s">
        <v>4187</v>
      </c>
      <c r="E772" s="3" t="s">
        <v>4188</v>
      </c>
      <c r="F772" t="s">
        <v>1689</v>
      </c>
      <c r="J772" t="s">
        <v>3640</v>
      </c>
      <c r="K772" t="s">
        <v>733</v>
      </c>
    </row>
    <row r="773" spans="1:11" x14ac:dyDescent="0.25">
      <c r="A773" s="3">
        <v>1</v>
      </c>
      <c r="B773" s="3" t="s">
        <v>894</v>
      </c>
      <c r="C773" s="3" t="s">
        <v>4189</v>
      </c>
      <c r="D773" s="3" t="s">
        <v>4190</v>
      </c>
      <c r="E773" s="3" t="s">
        <v>4191</v>
      </c>
      <c r="F773" t="s">
        <v>1689</v>
      </c>
      <c r="J773" t="s">
        <v>3643</v>
      </c>
      <c r="K773" t="s">
        <v>734</v>
      </c>
    </row>
    <row r="774" spans="1:11" x14ac:dyDescent="0.25">
      <c r="A774" s="3">
        <v>1</v>
      </c>
      <c r="B774" s="3" t="s">
        <v>895</v>
      </c>
      <c r="C774" s="3" t="s">
        <v>4192</v>
      </c>
      <c r="D774" s="3" t="s">
        <v>4193</v>
      </c>
      <c r="E774" s="3" t="s">
        <v>4194</v>
      </c>
      <c r="F774" t="s">
        <v>1697</v>
      </c>
      <c r="J774" t="s">
        <v>9572</v>
      </c>
      <c r="K774" t="s">
        <v>735</v>
      </c>
    </row>
    <row r="775" spans="1:11" x14ac:dyDescent="0.25">
      <c r="A775" s="3">
        <v>1</v>
      </c>
      <c r="B775" s="3" t="s">
        <v>896</v>
      </c>
      <c r="C775" s="3" t="s">
        <v>4195</v>
      </c>
      <c r="D775" s="3" t="s">
        <v>4196</v>
      </c>
      <c r="E775" s="3" t="s">
        <v>4197</v>
      </c>
      <c r="F775" t="s">
        <v>1689</v>
      </c>
      <c r="J775" t="s">
        <v>3646</v>
      </c>
      <c r="K775" t="s">
        <v>735</v>
      </c>
    </row>
    <row r="776" spans="1:11" x14ac:dyDescent="0.25">
      <c r="A776" s="3">
        <v>1</v>
      </c>
      <c r="B776" s="3" t="s">
        <v>897</v>
      </c>
      <c r="C776" s="3" t="s">
        <v>4198</v>
      </c>
      <c r="D776" s="3" t="s">
        <v>4199</v>
      </c>
      <c r="E776" s="3" t="s">
        <v>4200</v>
      </c>
      <c r="F776" t="s">
        <v>4178</v>
      </c>
      <c r="J776" t="s">
        <v>3649</v>
      </c>
      <c r="K776" t="s">
        <v>736</v>
      </c>
    </row>
    <row r="777" spans="1:11" x14ac:dyDescent="0.25">
      <c r="A777" s="3">
        <v>1</v>
      </c>
      <c r="B777" s="3" t="s">
        <v>898</v>
      </c>
      <c r="C777" s="3" t="s">
        <v>4201</v>
      </c>
      <c r="D777" s="3" t="s">
        <v>4202</v>
      </c>
      <c r="E777" s="3" t="s">
        <v>4203</v>
      </c>
      <c r="F777" t="s">
        <v>1697</v>
      </c>
      <c r="J777" t="s">
        <v>3652</v>
      </c>
      <c r="K777" t="s">
        <v>737</v>
      </c>
    </row>
    <row r="778" spans="1:11" x14ac:dyDescent="0.25">
      <c r="A778" s="3">
        <v>1</v>
      </c>
      <c r="B778" s="3" t="s">
        <v>899</v>
      </c>
      <c r="C778" s="3" t="s">
        <v>4204</v>
      </c>
      <c r="D778" s="3" t="s">
        <v>4205</v>
      </c>
      <c r="E778" s="3" t="s">
        <v>4206</v>
      </c>
      <c r="F778" t="s">
        <v>3982</v>
      </c>
      <c r="J778" t="s">
        <v>3656</v>
      </c>
      <c r="K778" t="s">
        <v>738</v>
      </c>
    </row>
    <row r="779" spans="1:11" x14ac:dyDescent="0.25">
      <c r="A779" s="3">
        <v>1</v>
      </c>
      <c r="B779" s="3" t="s">
        <v>900</v>
      </c>
      <c r="C779" s="3" t="s">
        <v>4207</v>
      </c>
      <c r="D779" s="3" t="s">
        <v>4208</v>
      </c>
      <c r="E779" s="3" t="s">
        <v>4209</v>
      </c>
      <c r="F779" t="s">
        <v>1689</v>
      </c>
      <c r="J779" t="s">
        <v>3659</v>
      </c>
      <c r="K779" t="s">
        <v>739</v>
      </c>
    </row>
    <row r="780" spans="1:11" x14ac:dyDescent="0.25">
      <c r="A780" s="3">
        <v>1</v>
      </c>
      <c r="B780" s="3" t="s">
        <v>901</v>
      </c>
      <c r="C780" s="3" t="s">
        <v>4210</v>
      </c>
      <c r="D780" s="3" t="s">
        <v>4211</v>
      </c>
      <c r="E780" s="3" t="s">
        <v>4212</v>
      </c>
      <c r="F780" t="s">
        <v>1697</v>
      </c>
      <c r="J780" t="s">
        <v>3662</v>
      </c>
      <c r="K780" t="s">
        <v>740</v>
      </c>
    </row>
    <row r="781" spans="1:11" x14ac:dyDescent="0.25">
      <c r="A781" s="3">
        <v>1</v>
      </c>
      <c r="B781" s="3" t="s">
        <v>902</v>
      </c>
      <c r="C781" s="3" t="s">
        <v>4213</v>
      </c>
      <c r="D781" s="3" t="s">
        <v>4214</v>
      </c>
      <c r="E781" s="3" t="s">
        <v>4215</v>
      </c>
      <c r="F781" t="s">
        <v>1689</v>
      </c>
      <c r="J781" t="s">
        <v>13108</v>
      </c>
      <c r="K781" t="s">
        <v>13601</v>
      </c>
    </row>
    <row r="782" spans="1:11" x14ac:dyDescent="0.25">
      <c r="A782" s="3">
        <v>1</v>
      </c>
      <c r="B782" s="3" t="s">
        <v>903</v>
      </c>
      <c r="C782" s="3" t="s">
        <v>4216</v>
      </c>
      <c r="D782" s="3" t="s">
        <v>4217</v>
      </c>
      <c r="E782" s="3" t="s">
        <v>4218</v>
      </c>
      <c r="F782" t="s">
        <v>1725</v>
      </c>
      <c r="J782" t="s">
        <v>3665</v>
      </c>
      <c r="K782" t="s">
        <v>741</v>
      </c>
    </row>
    <row r="783" spans="1:11" x14ac:dyDescent="0.25">
      <c r="A783" s="3">
        <v>1</v>
      </c>
      <c r="B783" s="3" t="s">
        <v>904</v>
      </c>
      <c r="C783" s="3" t="s">
        <v>4219</v>
      </c>
      <c r="D783" s="3" t="s">
        <v>4220</v>
      </c>
      <c r="E783" s="3" t="s">
        <v>4221</v>
      </c>
      <c r="F783" t="s">
        <v>1815</v>
      </c>
      <c r="J783" t="s">
        <v>13109</v>
      </c>
      <c r="K783" t="s">
        <v>13602</v>
      </c>
    </row>
    <row r="784" spans="1:11" x14ac:dyDescent="0.25">
      <c r="A784" s="3">
        <v>1</v>
      </c>
      <c r="B784" s="3" t="s">
        <v>905</v>
      </c>
      <c r="C784" s="3" t="s">
        <v>4222</v>
      </c>
      <c r="D784" s="3" t="s">
        <v>4223</v>
      </c>
      <c r="E784" s="3" t="s">
        <v>4224</v>
      </c>
      <c r="F784" t="s">
        <v>4225</v>
      </c>
      <c r="J784" t="s">
        <v>3668</v>
      </c>
      <c r="K784" t="s">
        <v>742</v>
      </c>
    </row>
    <row r="785" spans="1:11" x14ac:dyDescent="0.25">
      <c r="A785" s="3">
        <v>1</v>
      </c>
      <c r="B785" s="3" t="s">
        <v>906</v>
      </c>
      <c r="C785" s="3" t="s">
        <v>4226</v>
      </c>
      <c r="D785" s="3" t="s">
        <v>4227</v>
      </c>
      <c r="E785" s="3" t="s">
        <v>4228</v>
      </c>
      <c r="F785" t="s">
        <v>1689</v>
      </c>
      <c r="J785" t="s">
        <v>13110</v>
      </c>
      <c r="K785" t="s">
        <v>13603</v>
      </c>
    </row>
    <row r="786" spans="1:11" x14ac:dyDescent="0.25">
      <c r="A786" s="3">
        <v>1</v>
      </c>
      <c r="B786" s="3" t="s">
        <v>907</v>
      </c>
      <c r="C786" s="3" t="s">
        <v>4229</v>
      </c>
      <c r="D786" s="3" t="s">
        <v>4230</v>
      </c>
      <c r="E786" s="3" t="s">
        <v>4231</v>
      </c>
      <c r="F786" t="s">
        <v>1689</v>
      </c>
      <c r="J786" t="s">
        <v>13111</v>
      </c>
      <c r="K786" t="s">
        <v>13604</v>
      </c>
    </row>
    <row r="787" spans="1:11" x14ac:dyDescent="0.25">
      <c r="A787" s="3">
        <v>1</v>
      </c>
      <c r="B787" s="3" t="s">
        <v>908</v>
      </c>
      <c r="C787" s="3" t="s">
        <v>4232</v>
      </c>
      <c r="D787" s="3" t="s">
        <v>4233</v>
      </c>
      <c r="E787" s="3" t="s">
        <v>4234</v>
      </c>
      <c r="F787" t="s">
        <v>4178</v>
      </c>
      <c r="J787" t="s">
        <v>13112</v>
      </c>
      <c r="K787" t="s">
        <v>13605</v>
      </c>
    </row>
    <row r="788" spans="1:11" x14ac:dyDescent="0.25">
      <c r="A788" s="3">
        <v>1</v>
      </c>
      <c r="B788" s="3" t="s">
        <v>909</v>
      </c>
      <c r="C788" s="3" t="s">
        <v>4235</v>
      </c>
      <c r="D788" s="3" t="s">
        <v>4236</v>
      </c>
      <c r="E788" s="3" t="s">
        <v>4237</v>
      </c>
      <c r="F788" t="s">
        <v>1689</v>
      </c>
      <c r="J788" t="s">
        <v>3671</v>
      </c>
      <c r="K788" t="s">
        <v>743</v>
      </c>
    </row>
    <row r="789" spans="1:11" x14ac:dyDescent="0.25">
      <c r="A789" s="3">
        <v>1</v>
      </c>
      <c r="B789" s="3" t="s">
        <v>910</v>
      </c>
      <c r="C789" s="3" t="s">
        <v>4238</v>
      </c>
      <c r="D789" s="3" t="s">
        <v>4239</v>
      </c>
      <c r="E789" s="3" t="s">
        <v>4240</v>
      </c>
      <c r="F789" t="s">
        <v>1689</v>
      </c>
      <c r="J789" t="s">
        <v>3674</v>
      </c>
      <c r="K789" t="s">
        <v>744</v>
      </c>
    </row>
    <row r="790" spans="1:11" x14ac:dyDescent="0.25">
      <c r="A790" s="3">
        <v>1</v>
      </c>
      <c r="B790" s="3" t="s">
        <v>911</v>
      </c>
      <c r="C790" s="3" t="s">
        <v>4241</v>
      </c>
      <c r="D790" s="3" t="s">
        <v>4242</v>
      </c>
      <c r="E790" s="3" t="s">
        <v>4243</v>
      </c>
      <c r="F790" t="s">
        <v>4244</v>
      </c>
      <c r="J790" t="s">
        <v>3677</v>
      </c>
      <c r="K790" t="s">
        <v>745</v>
      </c>
    </row>
    <row r="791" spans="1:11" x14ac:dyDescent="0.25">
      <c r="A791" s="3">
        <v>1</v>
      </c>
      <c r="B791" s="3" t="s">
        <v>912</v>
      </c>
      <c r="C791" s="3" t="s">
        <v>4245</v>
      </c>
      <c r="D791" s="3" t="s">
        <v>4246</v>
      </c>
      <c r="E791" s="3" t="s">
        <v>4247</v>
      </c>
      <c r="F791" t="s">
        <v>1697</v>
      </c>
      <c r="J791" t="s">
        <v>3680</v>
      </c>
      <c r="K791" t="s">
        <v>745</v>
      </c>
    </row>
    <row r="792" spans="1:11" x14ac:dyDescent="0.25">
      <c r="A792" s="3">
        <v>1</v>
      </c>
      <c r="B792" s="3" t="s">
        <v>913</v>
      </c>
      <c r="C792" s="3" t="s">
        <v>4248</v>
      </c>
      <c r="D792" s="3" t="s">
        <v>4249</v>
      </c>
      <c r="E792" s="3" t="s">
        <v>4250</v>
      </c>
      <c r="F792" t="s">
        <v>1725</v>
      </c>
      <c r="J792" t="s">
        <v>3683</v>
      </c>
      <c r="K792" t="s">
        <v>745</v>
      </c>
    </row>
    <row r="793" spans="1:11" x14ac:dyDescent="0.25">
      <c r="A793" s="3">
        <v>1</v>
      </c>
      <c r="B793" s="3" t="s">
        <v>914</v>
      </c>
      <c r="C793" s="3" t="s">
        <v>4251</v>
      </c>
      <c r="D793" s="3" t="s">
        <v>4252</v>
      </c>
      <c r="E793" s="3" t="s">
        <v>4253</v>
      </c>
      <c r="F793" t="s">
        <v>1689</v>
      </c>
      <c r="J793" t="s">
        <v>3686</v>
      </c>
      <c r="K793" t="s">
        <v>746</v>
      </c>
    </row>
    <row r="794" spans="1:11" x14ac:dyDescent="0.25">
      <c r="A794" s="3">
        <v>1</v>
      </c>
      <c r="B794" s="3" t="s">
        <v>915</v>
      </c>
      <c r="C794" s="3" t="s">
        <v>4254</v>
      </c>
      <c r="D794" s="3" t="s">
        <v>4255</v>
      </c>
      <c r="E794" s="3" t="s">
        <v>4256</v>
      </c>
      <c r="F794" t="s">
        <v>1689</v>
      </c>
      <c r="J794" t="s">
        <v>3689</v>
      </c>
      <c r="K794" t="s">
        <v>747</v>
      </c>
    </row>
    <row r="795" spans="1:11" x14ac:dyDescent="0.25">
      <c r="A795" s="3">
        <v>1</v>
      </c>
      <c r="B795" s="3" t="s">
        <v>916</v>
      </c>
      <c r="C795" s="3" t="s">
        <v>4257</v>
      </c>
      <c r="D795" s="3" t="s">
        <v>4258</v>
      </c>
      <c r="E795" s="3" t="s">
        <v>4259</v>
      </c>
      <c r="F795" t="s">
        <v>1697</v>
      </c>
      <c r="J795" t="s">
        <v>3692</v>
      </c>
      <c r="K795" t="s">
        <v>748</v>
      </c>
    </row>
    <row r="796" spans="1:11" x14ac:dyDescent="0.25">
      <c r="A796" s="3">
        <v>1</v>
      </c>
      <c r="B796" s="3" t="s">
        <v>917</v>
      </c>
      <c r="C796" s="3" t="s">
        <v>4260</v>
      </c>
      <c r="D796" s="3" t="s">
        <v>4261</v>
      </c>
      <c r="E796" s="3" t="s">
        <v>4262</v>
      </c>
      <c r="F796" t="s">
        <v>1689</v>
      </c>
      <c r="J796" t="s">
        <v>3695</v>
      </c>
      <c r="K796" t="s">
        <v>749</v>
      </c>
    </row>
    <row r="797" spans="1:11" x14ac:dyDescent="0.25">
      <c r="A797" s="3">
        <v>1</v>
      </c>
      <c r="B797" s="3" t="s">
        <v>918</v>
      </c>
      <c r="C797" s="3" t="s">
        <v>4263</v>
      </c>
      <c r="D797" s="3" t="s">
        <v>4264</v>
      </c>
      <c r="E797" s="3" t="s">
        <v>4265</v>
      </c>
      <c r="F797" t="s">
        <v>4266</v>
      </c>
      <c r="J797" t="s">
        <v>3699</v>
      </c>
      <c r="K797" t="s">
        <v>750</v>
      </c>
    </row>
    <row r="798" spans="1:11" x14ac:dyDescent="0.25">
      <c r="A798" s="3">
        <v>1</v>
      </c>
      <c r="B798" s="3" t="s">
        <v>919</v>
      </c>
      <c r="C798" s="3" t="s">
        <v>4267</v>
      </c>
      <c r="D798" s="3" t="s">
        <v>4268</v>
      </c>
      <c r="E798" s="3" t="s">
        <v>4269</v>
      </c>
      <c r="F798" t="s">
        <v>1689</v>
      </c>
      <c r="J798" t="s">
        <v>3702</v>
      </c>
      <c r="K798" t="s">
        <v>751</v>
      </c>
    </row>
    <row r="799" spans="1:11" x14ac:dyDescent="0.25">
      <c r="A799" s="3">
        <v>1</v>
      </c>
      <c r="B799" s="3" t="s">
        <v>920</v>
      </c>
      <c r="C799" s="3" t="s">
        <v>4270</v>
      </c>
      <c r="D799" s="3" t="s">
        <v>4271</v>
      </c>
      <c r="E799" s="3" t="s">
        <v>4272</v>
      </c>
      <c r="F799" t="s">
        <v>4273</v>
      </c>
      <c r="J799" t="s">
        <v>13113</v>
      </c>
      <c r="K799" t="s">
        <v>13606</v>
      </c>
    </row>
    <row r="800" spans="1:11" x14ac:dyDescent="0.25">
      <c r="A800" s="3">
        <v>2</v>
      </c>
      <c r="B800" s="3" t="s">
        <v>921</v>
      </c>
      <c r="C800" s="3" t="s">
        <v>4274</v>
      </c>
      <c r="D800" s="3" t="s">
        <v>4275</v>
      </c>
      <c r="E800" s="3" t="s">
        <v>4276</v>
      </c>
      <c r="F800" t="s">
        <v>1697</v>
      </c>
      <c r="J800" t="s">
        <v>13114</v>
      </c>
      <c r="K800" t="s">
        <v>13607</v>
      </c>
    </row>
    <row r="801" spans="1:11" x14ac:dyDescent="0.25">
      <c r="A801" s="3">
        <v>2</v>
      </c>
      <c r="B801" s="3" t="s">
        <v>921</v>
      </c>
      <c r="C801" s="3" t="s">
        <v>4277</v>
      </c>
      <c r="D801" s="3" t="s">
        <v>4278</v>
      </c>
      <c r="E801" s="3" t="s">
        <v>4279</v>
      </c>
      <c r="F801" t="s">
        <v>1689</v>
      </c>
      <c r="J801" t="s">
        <v>3705</v>
      </c>
      <c r="K801" t="s">
        <v>752</v>
      </c>
    </row>
    <row r="802" spans="1:11" x14ac:dyDescent="0.25">
      <c r="A802" s="3">
        <v>1</v>
      </c>
      <c r="B802" s="3" t="s">
        <v>922</v>
      </c>
      <c r="C802" s="3" t="s">
        <v>4280</v>
      </c>
      <c r="D802" s="3" t="s">
        <v>4281</v>
      </c>
      <c r="E802" s="3" t="s">
        <v>4282</v>
      </c>
      <c r="F802" t="s">
        <v>1689</v>
      </c>
      <c r="J802" t="s">
        <v>12234</v>
      </c>
      <c r="K802" t="s">
        <v>13608</v>
      </c>
    </row>
    <row r="803" spans="1:11" x14ac:dyDescent="0.25">
      <c r="A803" s="3">
        <v>1</v>
      </c>
      <c r="B803" s="3" t="s">
        <v>923</v>
      </c>
      <c r="C803" s="3" t="s">
        <v>4283</v>
      </c>
      <c r="D803" s="3" t="s">
        <v>4284</v>
      </c>
      <c r="E803" s="3" t="s">
        <v>4285</v>
      </c>
      <c r="F803" t="s">
        <v>1689</v>
      </c>
      <c r="J803" t="s">
        <v>3708</v>
      </c>
      <c r="K803" t="s">
        <v>753</v>
      </c>
    </row>
    <row r="804" spans="1:11" x14ac:dyDescent="0.25">
      <c r="A804" s="3">
        <v>1</v>
      </c>
      <c r="B804" s="3" t="s">
        <v>924</v>
      </c>
      <c r="C804" s="3" t="s">
        <v>4286</v>
      </c>
      <c r="D804" s="3" t="s">
        <v>4287</v>
      </c>
      <c r="E804" s="3" t="s">
        <v>4288</v>
      </c>
      <c r="F804" t="s">
        <v>1697</v>
      </c>
      <c r="J804" t="s">
        <v>3711</v>
      </c>
      <c r="K804" t="s">
        <v>754</v>
      </c>
    </row>
    <row r="805" spans="1:11" x14ac:dyDescent="0.25">
      <c r="A805" s="3">
        <v>1</v>
      </c>
      <c r="B805" s="3" t="s">
        <v>925</v>
      </c>
      <c r="C805" s="3" t="s">
        <v>4289</v>
      </c>
      <c r="D805" s="3" t="s">
        <v>4290</v>
      </c>
      <c r="E805" s="3" t="s">
        <v>4291</v>
      </c>
      <c r="F805" t="s">
        <v>4292</v>
      </c>
      <c r="J805" t="s">
        <v>3715</v>
      </c>
      <c r="K805" t="s">
        <v>755</v>
      </c>
    </row>
    <row r="806" spans="1:11" x14ac:dyDescent="0.25">
      <c r="A806" s="3">
        <v>1</v>
      </c>
      <c r="B806" s="3" t="s">
        <v>926</v>
      </c>
      <c r="C806" s="3" t="s">
        <v>4293</v>
      </c>
      <c r="D806" s="3" t="s">
        <v>4294</v>
      </c>
      <c r="E806" s="3" t="s">
        <v>4295</v>
      </c>
      <c r="F806" t="s">
        <v>1689</v>
      </c>
      <c r="J806" t="s">
        <v>3719</v>
      </c>
      <c r="K806" t="s">
        <v>756</v>
      </c>
    </row>
    <row r="807" spans="1:11" x14ac:dyDescent="0.25">
      <c r="A807" s="3">
        <v>1</v>
      </c>
      <c r="B807" s="3" t="s">
        <v>927</v>
      </c>
      <c r="C807" s="3" t="s">
        <v>4296</v>
      </c>
      <c r="D807" s="3" t="s">
        <v>4297</v>
      </c>
      <c r="E807" s="3" t="s">
        <v>4298</v>
      </c>
      <c r="F807" t="s">
        <v>4299</v>
      </c>
      <c r="J807" t="s">
        <v>13115</v>
      </c>
      <c r="K807" t="s">
        <v>13609</v>
      </c>
    </row>
    <row r="808" spans="1:11" x14ac:dyDescent="0.25">
      <c r="A808" s="3">
        <v>1</v>
      </c>
      <c r="B808" s="3" t="s">
        <v>928</v>
      </c>
      <c r="C808" s="3" t="s">
        <v>4300</v>
      </c>
      <c r="D808" s="3" t="s">
        <v>4301</v>
      </c>
      <c r="E808" s="3" t="s">
        <v>4302</v>
      </c>
      <c r="F808" t="s">
        <v>4299</v>
      </c>
      <c r="J808" t="s">
        <v>3722</v>
      </c>
      <c r="K808" t="s">
        <v>757</v>
      </c>
    </row>
    <row r="809" spans="1:11" x14ac:dyDescent="0.25">
      <c r="A809" s="3">
        <v>1</v>
      </c>
      <c r="B809" s="3" t="s">
        <v>929</v>
      </c>
      <c r="C809" s="3" t="s">
        <v>4303</v>
      </c>
      <c r="D809" s="3" t="s">
        <v>4304</v>
      </c>
      <c r="E809" s="3" t="s">
        <v>4305</v>
      </c>
      <c r="F809" t="s">
        <v>1689</v>
      </c>
      <c r="J809" t="s">
        <v>13116</v>
      </c>
      <c r="K809" t="s">
        <v>13610</v>
      </c>
    </row>
    <row r="810" spans="1:11" x14ac:dyDescent="0.25">
      <c r="A810" s="3">
        <v>1</v>
      </c>
      <c r="B810" s="3" t="s">
        <v>930</v>
      </c>
      <c r="C810" s="3" t="s">
        <v>4306</v>
      </c>
      <c r="D810" s="3" t="s">
        <v>4307</v>
      </c>
      <c r="E810" s="3" t="s">
        <v>4308</v>
      </c>
      <c r="F810" t="s">
        <v>2668</v>
      </c>
      <c r="J810" t="s">
        <v>3725</v>
      </c>
      <c r="K810" t="s">
        <v>758</v>
      </c>
    </row>
    <row r="811" spans="1:11" x14ac:dyDescent="0.25">
      <c r="A811" s="3">
        <v>1</v>
      </c>
      <c r="B811" s="3" t="s">
        <v>931</v>
      </c>
      <c r="C811" s="3" t="s">
        <v>4309</v>
      </c>
      <c r="D811" s="3" t="s">
        <v>4310</v>
      </c>
      <c r="E811" s="3" t="s">
        <v>4311</v>
      </c>
      <c r="F811" t="s">
        <v>4312</v>
      </c>
      <c r="J811" t="s">
        <v>3728</v>
      </c>
      <c r="K811" t="s">
        <v>759</v>
      </c>
    </row>
    <row r="812" spans="1:11" x14ac:dyDescent="0.25">
      <c r="A812" s="3">
        <v>1</v>
      </c>
      <c r="B812" s="3" t="s">
        <v>932</v>
      </c>
      <c r="C812" s="3" t="s">
        <v>4313</v>
      </c>
      <c r="D812" s="3" t="s">
        <v>4314</v>
      </c>
      <c r="E812" s="3" t="s">
        <v>4315</v>
      </c>
      <c r="F812" t="s">
        <v>4316</v>
      </c>
      <c r="J812" t="s">
        <v>3731</v>
      </c>
      <c r="K812" t="s">
        <v>760</v>
      </c>
    </row>
    <row r="813" spans="1:11" x14ac:dyDescent="0.25">
      <c r="A813" s="3">
        <v>1</v>
      </c>
      <c r="B813" s="3" t="s">
        <v>933</v>
      </c>
      <c r="C813" s="3" t="s">
        <v>4317</v>
      </c>
      <c r="D813" s="3" t="s">
        <v>4318</v>
      </c>
      <c r="E813" s="3" t="s">
        <v>4319</v>
      </c>
      <c r="F813" t="s">
        <v>1689</v>
      </c>
      <c r="J813" t="s">
        <v>13117</v>
      </c>
      <c r="K813" t="s">
        <v>13611</v>
      </c>
    </row>
    <row r="814" spans="1:11" x14ac:dyDescent="0.25">
      <c r="A814" s="3">
        <v>1</v>
      </c>
      <c r="B814" s="3" t="s">
        <v>934</v>
      </c>
      <c r="C814" s="3" t="s">
        <v>4320</v>
      </c>
      <c r="D814" s="3" t="s">
        <v>4321</v>
      </c>
      <c r="E814" s="3" t="s">
        <v>4322</v>
      </c>
      <c r="F814" t="s">
        <v>1697</v>
      </c>
      <c r="J814" t="s">
        <v>3734</v>
      </c>
      <c r="K814" t="s">
        <v>761</v>
      </c>
    </row>
    <row r="815" spans="1:11" x14ac:dyDescent="0.25">
      <c r="A815" s="3">
        <v>1</v>
      </c>
      <c r="B815" s="3" t="s">
        <v>935</v>
      </c>
      <c r="C815" s="3" t="s">
        <v>4323</v>
      </c>
      <c r="D815" s="3" t="s">
        <v>4324</v>
      </c>
      <c r="E815" s="3" t="s">
        <v>4325</v>
      </c>
      <c r="F815" t="s">
        <v>4326</v>
      </c>
      <c r="J815" t="s">
        <v>3736</v>
      </c>
      <c r="K815" t="s">
        <v>762</v>
      </c>
    </row>
    <row r="816" spans="1:11" x14ac:dyDescent="0.25">
      <c r="A816" s="3">
        <v>1</v>
      </c>
      <c r="B816" s="3" t="s">
        <v>936</v>
      </c>
      <c r="C816" s="3" t="s">
        <v>3976</v>
      </c>
      <c r="D816" s="3" t="s">
        <v>4327</v>
      </c>
      <c r="E816" s="3" t="s">
        <v>4328</v>
      </c>
      <c r="F816" t="s">
        <v>1832</v>
      </c>
      <c r="J816" t="s">
        <v>3739</v>
      </c>
      <c r="K816" t="s">
        <v>763</v>
      </c>
    </row>
    <row r="817" spans="1:11" x14ac:dyDescent="0.25">
      <c r="A817" s="3">
        <v>1</v>
      </c>
      <c r="B817" s="3" t="s">
        <v>937</v>
      </c>
      <c r="C817" s="3" t="s">
        <v>4329</v>
      </c>
      <c r="D817" s="3" t="s">
        <v>4330</v>
      </c>
      <c r="E817" s="3" t="s">
        <v>4331</v>
      </c>
      <c r="F817" t="s">
        <v>2383</v>
      </c>
      <c r="J817" t="s">
        <v>3742</v>
      </c>
      <c r="K817" t="s">
        <v>764</v>
      </c>
    </row>
    <row r="818" spans="1:11" x14ac:dyDescent="0.25">
      <c r="A818" s="3">
        <v>1</v>
      </c>
      <c r="B818" s="3" t="s">
        <v>938</v>
      </c>
      <c r="C818" s="3" t="s">
        <v>4332</v>
      </c>
      <c r="D818" s="3" t="s">
        <v>4333</v>
      </c>
      <c r="E818" s="3" t="s">
        <v>4334</v>
      </c>
      <c r="F818" t="s">
        <v>4335</v>
      </c>
      <c r="J818" t="s">
        <v>13118</v>
      </c>
      <c r="K818" t="s">
        <v>13612</v>
      </c>
    </row>
    <row r="819" spans="1:11" x14ac:dyDescent="0.25">
      <c r="A819" s="3">
        <v>1</v>
      </c>
      <c r="B819" s="3" t="s">
        <v>939</v>
      </c>
      <c r="C819" s="3" t="s">
        <v>4336</v>
      </c>
      <c r="D819" s="3" t="s">
        <v>4337</v>
      </c>
      <c r="E819" s="3" t="s">
        <v>4338</v>
      </c>
      <c r="F819" t="s">
        <v>4335</v>
      </c>
      <c r="J819" t="s">
        <v>3746</v>
      </c>
      <c r="K819" t="s">
        <v>765</v>
      </c>
    </row>
    <row r="820" spans="1:11" x14ac:dyDescent="0.25">
      <c r="A820" s="3">
        <v>1</v>
      </c>
      <c r="B820" s="3" t="s">
        <v>940</v>
      </c>
      <c r="C820" s="3" t="s">
        <v>4339</v>
      </c>
      <c r="D820" s="3" t="s">
        <v>4340</v>
      </c>
      <c r="E820" s="3" t="s">
        <v>4341</v>
      </c>
      <c r="F820" t="s">
        <v>3264</v>
      </c>
      <c r="J820" t="s">
        <v>3750</v>
      </c>
      <c r="K820" t="s">
        <v>766</v>
      </c>
    </row>
    <row r="821" spans="1:11" x14ac:dyDescent="0.25">
      <c r="A821" s="3">
        <v>1</v>
      </c>
      <c r="B821" s="3" t="s">
        <v>941</v>
      </c>
      <c r="C821" s="3" t="s">
        <v>4342</v>
      </c>
      <c r="D821" s="3" t="s">
        <v>4343</v>
      </c>
      <c r="E821" s="3" t="s">
        <v>4344</v>
      </c>
      <c r="F821" t="s">
        <v>3621</v>
      </c>
      <c r="J821" t="s">
        <v>3754</v>
      </c>
      <c r="K821" t="s">
        <v>767</v>
      </c>
    </row>
    <row r="822" spans="1:11" x14ac:dyDescent="0.25">
      <c r="A822" s="3">
        <v>1</v>
      </c>
      <c r="B822" s="3" t="s">
        <v>942</v>
      </c>
      <c r="C822" s="3" t="s">
        <v>4345</v>
      </c>
      <c r="D822" s="3" t="s">
        <v>4346</v>
      </c>
      <c r="E822" s="3" t="s">
        <v>4347</v>
      </c>
      <c r="F822" t="s">
        <v>4348</v>
      </c>
      <c r="J822" t="s">
        <v>3757</v>
      </c>
      <c r="K822" t="s">
        <v>768</v>
      </c>
    </row>
    <row r="823" spans="1:11" x14ac:dyDescent="0.25">
      <c r="A823" s="3">
        <v>1</v>
      </c>
      <c r="B823" s="3" t="s">
        <v>943</v>
      </c>
      <c r="C823" s="3" t="s">
        <v>4349</v>
      </c>
      <c r="D823" s="3" t="s">
        <v>4350</v>
      </c>
      <c r="E823" s="3" t="s">
        <v>4351</v>
      </c>
      <c r="F823" t="s">
        <v>1689</v>
      </c>
      <c r="J823" t="s">
        <v>3760</v>
      </c>
      <c r="K823" t="s">
        <v>769</v>
      </c>
    </row>
    <row r="824" spans="1:11" x14ac:dyDescent="0.25">
      <c r="A824" s="3">
        <v>1</v>
      </c>
      <c r="B824" s="3" t="s">
        <v>944</v>
      </c>
      <c r="C824" s="3" t="s">
        <v>4352</v>
      </c>
      <c r="D824" s="3" t="s">
        <v>4353</v>
      </c>
      <c r="E824" s="3" t="s">
        <v>4354</v>
      </c>
      <c r="F824" t="s">
        <v>1689</v>
      </c>
      <c r="J824" t="s">
        <v>3764</v>
      </c>
      <c r="K824" t="s">
        <v>770</v>
      </c>
    </row>
    <row r="825" spans="1:11" x14ac:dyDescent="0.25">
      <c r="A825" s="3">
        <v>1</v>
      </c>
      <c r="B825" s="3" t="s">
        <v>945</v>
      </c>
      <c r="C825" s="3" t="s">
        <v>4355</v>
      </c>
      <c r="D825" s="3" t="s">
        <v>4356</v>
      </c>
      <c r="E825" s="3" t="s">
        <v>4357</v>
      </c>
      <c r="F825" t="s">
        <v>1689</v>
      </c>
      <c r="J825" t="s">
        <v>3768</v>
      </c>
      <c r="K825" t="s">
        <v>771</v>
      </c>
    </row>
    <row r="826" spans="1:11" x14ac:dyDescent="0.25">
      <c r="A826" s="3">
        <v>1</v>
      </c>
      <c r="B826" s="3" t="s">
        <v>946</v>
      </c>
      <c r="C826" s="3" t="s">
        <v>4358</v>
      </c>
      <c r="D826" s="3" t="s">
        <v>4359</v>
      </c>
      <c r="E826" s="3" t="s">
        <v>4360</v>
      </c>
      <c r="F826" t="s">
        <v>1689</v>
      </c>
      <c r="J826" t="s">
        <v>3771</v>
      </c>
      <c r="K826" t="s">
        <v>772</v>
      </c>
    </row>
    <row r="827" spans="1:11" x14ac:dyDescent="0.25">
      <c r="A827" s="3">
        <v>1</v>
      </c>
      <c r="B827" s="3" t="s">
        <v>947</v>
      </c>
      <c r="C827" s="3" t="s">
        <v>4361</v>
      </c>
      <c r="D827" s="3" t="s">
        <v>4362</v>
      </c>
      <c r="E827" s="3" t="s">
        <v>4363</v>
      </c>
      <c r="F827" t="s">
        <v>2324</v>
      </c>
      <c r="J827" t="s">
        <v>3775</v>
      </c>
      <c r="K827" t="s">
        <v>773</v>
      </c>
    </row>
    <row r="828" spans="1:11" x14ac:dyDescent="0.25">
      <c r="A828" s="3">
        <v>1</v>
      </c>
      <c r="B828" s="3" t="s">
        <v>948</v>
      </c>
      <c r="C828" s="3" t="s">
        <v>4364</v>
      </c>
      <c r="D828" s="3" t="s">
        <v>4365</v>
      </c>
      <c r="E828" s="3" t="s">
        <v>4366</v>
      </c>
      <c r="F828" t="s">
        <v>1697</v>
      </c>
      <c r="J828" t="s">
        <v>3778</v>
      </c>
      <c r="K828" t="s">
        <v>774</v>
      </c>
    </row>
    <row r="829" spans="1:11" x14ac:dyDescent="0.25">
      <c r="A829" s="3">
        <v>1</v>
      </c>
      <c r="B829" s="3" t="s">
        <v>949</v>
      </c>
      <c r="C829" s="3" t="s">
        <v>4367</v>
      </c>
      <c r="D829" s="3" t="s">
        <v>4368</v>
      </c>
      <c r="E829" s="3" t="s">
        <v>4369</v>
      </c>
      <c r="F829" t="s">
        <v>2284</v>
      </c>
      <c r="J829" t="s">
        <v>3781</v>
      </c>
      <c r="K829" t="s">
        <v>775</v>
      </c>
    </row>
    <row r="830" spans="1:11" x14ac:dyDescent="0.25">
      <c r="A830" s="3">
        <v>1</v>
      </c>
      <c r="B830" s="3" t="s">
        <v>950</v>
      </c>
      <c r="C830" s="3" t="s">
        <v>4370</v>
      </c>
      <c r="D830" s="3" t="s">
        <v>4371</v>
      </c>
      <c r="E830" s="3" t="s">
        <v>4372</v>
      </c>
      <c r="F830" t="s">
        <v>1689</v>
      </c>
      <c r="J830" t="s">
        <v>3785</v>
      </c>
      <c r="K830" t="s">
        <v>776</v>
      </c>
    </row>
    <row r="831" spans="1:11" x14ac:dyDescent="0.25">
      <c r="A831" s="3">
        <v>1</v>
      </c>
      <c r="B831" s="3" t="s">
        <v>951</v>
      </c>
      <c r="C831" s="3" t="s">
        <v>4373</v>
      </c>
      <c r="D831" s="3" t="s">
        <v>1888</v>
      </c>
      <c r="E831" s="3" t="s">
        <v>1888</v>
      </c>
      <c r="F831" t="s">
        <v>2981</v>
      </c>
      <c r="J831" t="s">
        <v>3788</v>
      </c>
      <c r="K831" t="s">
        <v>777</v>
      </c>
    </row>
    <row r="832" spans="1:11" x14ac:dyDescent="0.25">
      <c r="A832" s="3">
        <v>1</v>
      </c>
      <c r="B832" s="3" t="s">
        <v>952</v>
      </c>
      <c r="C832" s="3" t="s">
        <v>4374</v>
      </c>
      <c r="D832" s="3" t="s">
        <v>4375</v>
      </c>
      <c r="E832" s="3" t="s">
        <v>4376</v>
      </c>
      <c r="F832" t="s">
        <v>2981</v>
      </c>
      <c r="J832" t="s">
        <v>3791</v>
      </c>
      <c r="K832" t="s">
        <v>778</v>
      </c>
    </row>
    <row r="833" spans="1:11" x14ac:dyDescent="0.25">
      <c r="A833" s="3">
        <v>1</v>
      </c>
      <c r="B833" s="3" t="s">
        <v>953</v>
      </c>
      <c r="C833" s="3" t="s">
        <v>4377</v>
      </c>
      <c r="D833" s="3" t="s">
        <v>4378</v>
      </c>
      <c r="E833" s="3" t="s">
        <v>4379</v>
      </c>
      <c r="F833" t="s">
        <v>1689</v>
      </c>
      <c r="J833" t="s">
        <v>13119</v>
      </c>
      <c r="K833" t="s">
        <v>13613</v>
      </c>
    </row>
    <row r="834" spans="1:11" x14ac:dyDescent="0.25">
      <c r="A834" s="3">
        <v>1</v>
      </c>
      <c r="B834" s="3" t="s">
        <v>954</v>
      </c>
      <c r="C834" s="3" t="s">
        <v>4380</v>
      </c>
      <c r="D834" s="3" t="s">
        <v>4381</v>
      </c>
      <c r="E834" s="3" t="s">
        <v>4382</v>
      </c>
      <c r="F834" t="s">
        <v>1725</v>
      </c>
      <c r="J834" t="s">
        <v>13120</v>
      </c>
      <c r="K834" t="s">
        <v>13614</v>
      </c>
    </row>
    <row r="835" spans="1:11" x14ac:dyDescent="0.25">
      <c r="A835" s="3">
        <v>1</v>
      </c>
      <c r="B835" s="3" t="s">
        <v>955</v>
      </c>
      <c r="C835" s="3" t="s">
        <v>4383</v>
      </c>
      <c r="D835" s="3" t="s">
        <v>4384</v>
      </c>
      <c r="E835" s="3" t="s">
        <v>4385</v>
      </c>
      <c r="F835" t="s">
        <v>1697</v>
      </c>
      <c r="J835" t="s">
        <v>13121</v>
      </c>
      <c r="K835" t="s">
        <v>13615</v>
      </c>
    </row>
    <row r="836" spans="1:11" x14ac:dyDescent="0.25">
      <c r="A836" s="3">
        <v>1</v>
      </c>
      <c r="B836" s="3" t="s">
        <v>956</v>
      </c>
      <c r="C836" s="3" t="s">
        <v>4386</v>
      </c>
      <c r="D836" s="3" t="s">
        <v>4387</v>
      </c>
      <c r="E836" s="3" t="s">
        <v>4388</v>
      </c>
      <c r="F836" t="s">
        <v>2383</v>
      </c>
      <c r="J836" t="s">
        <v>13122</v>
      </c>
      <c r="K836" t="s">
        <v>13616</v>
      </c>
    </row>
    <row r="837" spans="1:11" x14ac:dyDescent="0.25">
      <c r="A837" s="3">
        <v>1</v>
      </c>
      <c r="B837" s="3" t="s">
        <v>957</v>
      </c>
      <c r="C837" s="3" t="s">
        <v>4389</v>
      </c>
      <c r="D837" s="3" t="s">
        <v>4390</v>
      </c>
      <c r="E837" s="3" t="s">
        <v>4391</v>
      </c>
      <c r="F837" t="s">
        <v>2383</v>
      </c>
      <c r="J837" t="s">
        <v>3794</v>
      </c>
      <c r="K837" t="s">
        <v>779</v>
      </c>
    </row>
    <row r="838" spans="1:11" x14ac:dyDescent="0.25">
      <c r="A838" s="3">
        <v>2</v>
      </c>
      <c r="B838" s="3" t="s">
        <v>958</v>
      </c>
      <c r="C838" s="3" t="s">
        <v>4392</v>
      </c>
      <c r="D838" s="3" t="s">
        <v>4393</v>
      </c>
      <c r="E838" s="3" t="s">
        <v>4394</v>
      </c>
      <c r="F838" t="s">
        <v>1900</v>
      </c>
      <c r="J838" t="s">
        <v>3797</v>
      </c>
      <c r="K838" t="s">
        <v>780</v>
      </c>
    </row>
    <row r="839" spans="1:11" x14ac:dyDescent="0.25">
      <c r="A839" s="3">
        <v>2</v>
      </c>
      <c r="B839" s="3" t="s">
        <v>958</v>
      </c>
      <c r="C839" s="3" t="s">
        <v>4395</v>
      </c>
      <c r="D839" s="3" t="s">
        <v>4396</v>
      </c>
      <c r="E839" s="3" t="s">
        <v>4397</v>
      </c>
      <c r="F839" t="s">
        <v>1697</v>
      </c>
      <c r="J839" t="s">
        <v>3800</v>
      </c>
      <c r="K839" t="s">
        <v>781</v>
      </c>
    </row>
    <row r="840" spans="1:11" x14ac:dyDescent="0.25">
      <c r="A840" s="3">
        <v>1</v>
      </c>
      <c r="B840" s="3" t="s">
        <v>959</v>
      </c>
      <c r="C840" s="3" t="s">
        <v>4398</v>
      </c>
      <c r="D840" s="3" t="s">
        <v>4399</v>
      </c>
      <c r="E840" s="3" t="s">
        <v>4400</v>
      </c>
      <c r="F840" t="s">
        <v>2131</v>
      </c>
      <c r="J840" t="s">
        <v>3803</v>
      </c>
      <c r="K840" t="s">
        <v>782</v>
      </c>
    </row>
    <row r="841" spans="1:11" x14ac:dyDescent="0.25">
      <c r="A841" s="3">
        <v>1</v>
      </c>
      <c r="B841" s="3" t="s">
        <v>960</v>
      </c>
      <c r="C841" s="3" t="s">
        <v>4401</v>
      </c>
      <c r="D841" s="3" t="s">
        <v>4402</v>
      </c>
      <c r="E841" s="3" t="s">
        <v>4403</v>
      </c>
      <c r="F841" t="s">
        <v>1689</v>
      </c>
      <c r="J841" t="s">
        <v>3806</v>
      </c>
      <c r="K841" t="s">
        <v>783</v>
      </c>
    </row>
    <row r="842" spans="1:11" x14ac:dyDescent="0.25">
      <c r="A842" s="3">
        <v>1</v>
      </c>
      <c r="B842" s="3" t="s">
        <v>961</v>
      </c>
      <c r="C842" s="3" t="s">
        <v>4404</v>
      </c>
      <c r="D842" s="3" t="s">
        <v>4405</v>
      </c>
      <c r="E842" s="3" t="s">
        <v>4406</v>
      </c>
      <c r="F842" t="s">
        <v>1815</v>
      </c>
      <c r="J842" t="s">
        <v>3809</v>
      </c>
      <c r="K842" t="s">
        <v>784</v>
      </c>
    </row>
    <row r="843" spans="1:11" x14ac:dyDescent="0.25">
      <c r="A843" s="3">
        <v>1</v>
      </c>
      <c r="B843" s="3" t="s">
        <v>962</v>
      </c>
      <c r="C843" s="3" t="s">
        <v>4407</v>
      </c>
      <c r="D843" s="3" t="s">
        <v>4408</v>
      </c>
      <c r="E843" s="3" t="s">
        <v>4409</v>
      </c>
      <c r="F843" t="s">
        <v>2284</v>
      </c>
      <c r="J843" t="s">
        <v>13123</v>
      </c>
      <c r="K843" t="s">
        <v>13617</v>
      </c>
    </row>
    <row r="844" spans="1:11" x14ac:dyDescent="0.25">
      <c r="A844" s="3">
        <v>1</v>
      </c>
      <c r="B844" s="3" t="s">
        <v>963</v>
      </c>
      <c r="C844" s="3" t="s">
        <v>4410</v>
      </c>
      <c r="D844" s="3" t="s">
        <v>4411</v>
      </c>
      <c r="E844" s="3" t="s">
        <v>4412</v>
      </c>
      <c r="F844" t="s">
        <v>4413</v>
      </c>
      <c r="J844" t="s">
        <v>3813</v>
      </c>
      <c r="K844" t="s">
        <v>785</v>
      </c>
    </row>
    <row r="845" spans="1:11" x14ac:dyDescent="0.25">
      <c r="A845" s="3">
        <v>1</v>
      </c>
      <c r="B845" s="3" t="s">
        <v>964</v>
      </c>
      <c r="C845" s="3" t="s">
        <v>4414</v>
      </c>
      <c r="D845" s="3" t="s">
        <v>4415</v>
      </c>
      <c r="E845" s="3" t="s">
        <v>4416</v>
      </c>
      <c r="F845" t="s">
        <v>4417</v>
      </c>
      <c r="J845" t="s">
        <v>3816</v>
      </c>
      <c r="K845" t="s">
        <v>786</v>
      </c>
    </row>
    <row r="846" spans="1:11" x14ac:dyDescent="0.25">
      <c r="A846" s="3">
        <v>1</v>
      </c>
      <c r="B846" s="3" t="s">
        <v>965</v>
      </c>
      <c r="C846" s="3" t="s">
        <v>4418</v>
      </c>
      <c r="D846" s="3" t="s">
        <v>4419</v>
      </c>
      <c r="E846" s="3" t="s">
        <v>4420</v>
      </c>
      <c r="F846" t="s">
        <v>1954</v>
      </c>
      <c r="J846" t="s">
        <v>3819</v>
      </c>
      <c r="K846" t="s">
        <v>787</v>
      </c>
    </row>
    <row r="847" spans="1:11" x14ac:dyDescent="0.25">
      <c r="A847" s="3">
        <v>1</v>
      </c>
      <c r="B847" s="3" t="s">
        <v>966</v>
      </c>
      <c r="C847" s="3" t="s">
        <v>4421</v>
      </c>
      <c r="D847" s="3" t="s">
        <v>4422</v>
      </c>
      <c r="E847" s="3" t="s">
        <v>4423</v>
      </c>
      <c r="F847" t="s">
        <v>3181</v>
      </c>
      <c r="J847" t="s">
        <v>3823</v>
      </c>
      <c r="K847" t="s">
        <v>788</v>
      </c>
    </row>
    <row r="848" spans="1:11" x14ac:dyDescent="0.25">
      <c r="A848" s="3">
        <v>1</v>
      </c>
      <c r="B848" s="3" t="s">
        <v>967</v>
      </c>
      <c r="C848" s="3" t="s">
        <v>4424</v>
      </c>
      <c r="D848" s="3" t="s">
        <v>4425</v>
      </c>
      <c r="E848" s="3" t="s">
        <v>4426</v>
      </c>
      <c r="F848" t="s">
        <v>1725</v>
      </c>
      <c r="J848" t="s">
        <v>3830</v>
      </c>
      <c r="K848" t="s">
        <v>790</v>
      </c>
    </row>
    <row r="849" spans="1:11" x14ac:dyDescent="0.25">
      <c r="A849" s="3">
        <v>1</v>
      </c>
      <c r="B849" s="3" t="s">
        <v>968</v>
      </c>
      <c r="C849" s="3" t="s">
        <v>4427</v>
      </c>
      <c r="D849" s="3" t="s">
        <v>4428</v>
      </c>
      <c r="E849" s="3" t="s">
        <v>4429</v>
      </c>
      <c r="F849" t="s">
        <v>4430</v>
      </c>
      <c r="J849" t="s">
        <v>3833</v>
      </c>
      <c r="K849" t="s">
        <v>791</v>
      </c>
    </row>
    <row r="850" spans="1:11" x14ac:dyDescent="0.25">
      <c r="A850" s="3">
        <v>1</v>
      </c>
      <c r="B850" s="3" t="s">
        <v>969</v>
      </c>
      <c r="C850" s="3" t="s">
        <v>4431</v>
      </c>
      <c r="D850" s="3" t="s">
        <v>4432</v>
      </c>
      <c r="E850" s="3" t="s">
        <v>4433</v>
      </c>
      <c r="F850" t="s">
        <v>1689</v>
      </c>
      <c r="J850" t="s">
        <v>3836</v>
      </c>
      <c r="K850" t="s">
        <v>792</v>
      </c>
    </row>
    <row r="851" spans="1:11" x14ac:dyDescent="0.25">
      <c r="A851" s="3">
        <v>1</v>
      </c>
      <c r="B851" s="3" t="s">
        <v>970</v>
      </c>
      <c r="C851" s="3" t="s">
        <v>4434</v>
      </c>
      <c r="D851" s="3" t="s">
        <v>4435</v>
      </c>
      <c r="E851" s="3" t="s">
        <v>4436</v>
      </c>
      <c r="F851" t="s">
        <v>4437</v>
      </c>
      <c r="J851" t="s">
        <v>3840</v>
      </c>
      <c r="K851" t="s">
        <v>793</v>
      </c>
    </row>
    <row r="852" spans="1:11" x14ac:dyDescent="0.25">
      <c r="A852" s="3">
        <v>1</v>
      </c>
      <c r="B852" s="3" t="s">
        <v>971</v>
      </c>
      <c r="C852" s="3" t="s">
        <v>4438</v>
      </c>
      <c r="D852" s="3" t="s">
        <v>4439</v>
      </c>
      <c r="E852" s="3" t="s">
        <v>4440</v>
      </c>
      <c r="F852" t="s">
        <v>1697</v>
      </c>
      <c r="J852" t="s">
        <v>3844</v>
      </c>
      <c r="K852" t="s">
        <v>794</v>
      </c>
    </row>
    <row r="853" spans="1:11" x14ac:dyDescent="0.25">
      <c r="A853" s="3">
        <v>1</v>
      </c>
      <c r="B853" s="3" t="s">
        <v>972</v>
      </c>
      <c r="C853" s="3" t="s">
        <v>4441</v>
      </c>
      <c r="D853" s="3" t="s">
        <v>4442</v>
      </c>
      <c r="E853" s="3" t="s">
        <v>4443</v>
      </c>
      <c r="F853" t="s">
        <v>1689</v>
      </c>
      <c r="J853" t="s">
        <v>3847</v>
      </c>
      <c r="K853" t="s">
        <v>795</v>
      </c>
    </row>
    <row r="854" spans="1:11" x14ac:dyDescent="0.25">
      <c r="A854" s="3">
        <v>1</v>
      </c>
      <c r="B854" s="3" t="s">
        <v>973</v>
      </c>
      <c r="C854" s="3" t="s">
        <v>4444</v>
      </c>
      <c r="D854" s="3" t="s">
        <v>4445</v>
      </c>
      <c r="E854" s="3" t="s">
        <v>4446</v>
      </c>
      <c r="F854" t="s">
        <v>1725</v>
      </c>
      <c r="J854" t="s">
        <v>3850</v>
      </c>
      <c r="K854" t="s">
        <v>796</v>
      </c>
    </row>
    <row r="855" spans="1:11" x14ac:dyDescent="0.25">
      <c r="A855" s="3">
        <v>1</v>
      </c>
      <c r="B855" s="3" t="s">
        <v>974</v>
      </c>
      <c r="C855" s="3" t="s">
        <v>4447</v>
      </c>
      <c r="D855" s="3" t="s">
        <v>4448</v>
      </c>
      <c r="E855" s="3" t="s">
        <v>4449</v>
      </c>
      <c r="F855" t="s">
        <v>1697</v>
      </c>
      <c r="J855" t="s">
        <v>3853</v>
      </c>
      <c r="K855" t="s">
        <v>797</v>
      </c>
    </row>
    <row r="856" spans="1:11" x14ac:dyDescent="0.25">
      <c r="A856" s="3">
        <v>1</v>
      </c>
      <c r="B856" s="3" t="s">
        <v>975</v>
      </c>
      <c r="C856" s="3" t="s">
        <v>4450</v>
      </c>
      <c r="D856" s="3" t="s">
        <v>4451</v>
      </c>
      <c r="E856" s="3" t="s">
        <v>4452</v>
      </c>
      <c r="F856" t="s">
        <v>1689</v>
      </c>
      <c r="J856" t="s">
        <v>3857</v>
      </c>
      <c r="K856" t="s">
        <v>798</v>
      </c>
    </row>
    <row r="857" spans="1:11" x14ac:dyDescent="0.25">
      <c r="A857" s="3">
        <v>1</v>
      </c>
      <c r="B857" s="3" t="s">
        <v>976</v>
      </c>
      <c r="C857" s="3" t="s">
        <v>4453</v>
      </c>
      <c r="D857" s="3" t="s">
        <v>4454</v>
      </c>
      <c r="E857" s="3" t="s">
        <v>4455</v>
      </c>
      <c r="F857" t="s">
        <v>1697</v>
      </c>
      <c r="J857" t="s">
        <v>3860</v>
      </c>
      <c r="K857" t="s">
        <v>799</v>
      </c>
    </row>
    <row r="858" spans="1:11" x14ac:dyDescent="0.25">
      <c r="A858" s="3">
        <v>1</v>
      </c>
      <c r="B858" s="3" t="s">
        <v>977</v>
      </c>
      <c r="C858" s="3" t="s">
        <v>4456</v>
      </c>
      <c r="D858" s="3" t="s">
        <v>4457</v>
      </c>
      <c r="E858" s="3" t="s">
        <v>4458</v>
      </c>
      <c r="F858" t="s">
        <v>1689</v>
      </c>
      <c r="J858" t="s">
        <v>8126</v>
      </c>
      <c r="K858" t="s">
        <v>800</v>
      </c>
    </row>
    <row r="859" spans="1:11" x14ac:dyDescent="0.25">
      <c r="A859" s="3">
        <v>1</v>
      </c>
      <c r="B859" s="3" t="s">
        <v>978</v>
      </c>
      <c r="C859" s="3" t="s">
        <v>4459</v>
      </c>
      <c r="D859" s="3" t="s">
        <v>4460</v>
      </c>
      <c r="E859" s="3" t="s">
        <v>4461</v>
      </c>
      <c r="F859" t="s">
        <v>2405</v>
      </c>
      <c r="J859" t="s">
        <v>10537</v>
      </c>
      <c r="K859" t="s">
        <v>13618</v>
      </c>
    </row>
    <row r="860" spans="1:11" x14ac:dyDescent="0.25">
      <c r="A860" s="3">
        <v>1</v>
      </c>
      <c r="B860" s="3" t="s">
        <v>979</v>
      </c>
      <c r="C860" s="3" t="s">
        <v>4462</v>
      </c>
      <c r="D860" s="3" t="s">
        <v>4463</v>
      </c>
      <c r="E860" s="3" t="s">
        <v>4464</v>
      </c>
      <c r="F860" t="s">
        <v>1689</v>
      </c>
      <c r="J860" t="s">
        <v>3866</v>
      </c>
      <c r="K860" t="s">
        <v>801</v>
      </c>
    </row>
    <row r="861" spans="1:11" x14ac:dyDescent="0.25">
      <c r="A861" s="3">
        <v>1</v>
      </c>
      <c r="B861" s="3" t="s">
        <v>980</v>
      </c>
      <c r="C861" s="3" t="s">
        <v>4465</v>
      </c>
      <c r="D861" s="3" t="s">
        <v>4466</v>
      </c>
      <c r="E861" s="3" t="s">
        <v>4467</v>
      </c>
      <c r="F861" t="s">
        <v>1689</v>
      </c>
      <c r="J861" t="s">
        <v>3869</v>
      </c>
      <c r="K861" t="s">
        <v>802</v>
      </c>
    </row>
    <row r="862" spans="1:11" x14ac:dyDescent="0.25">
      <c r="A862" s="3">
        <v>1</v>
      </c>
      <c r="B862" s="3" t="s">
        <v>981</v>
      </c>
      <c r="C862" s="3" t="s">
        <v>4468</v>
      </c>
      <c r="D862" s="3" t="s">
        <v>4469</v>
      </c>
      <c r="E862" s="3" t="s">
        <v>4470</v>
      </c>
      <c r="F862" t="s">
        <v>1697</v>
      </c>
      <c r="J862" t="s">
        <v>3872</v>
      </c>
      <c r="K862" t="s">
        <v>803</v>
      </c>
    </row>
    <row r="863" spans="1:11" x14ac:dyDescent="0.25">
      <c r="A863" s="3">
        <v>1</v>
      </c>
      <c r="B863" s="3" t="s">
        <v>982</v>
      </c>
      <c r="C863" s="3" t="s">
        <v>4471</v>
      </c>
      <c r="D863" s="3" t="s">
        <v>4472</v>
      </c>
      <c r="E863" s="3" t="s">
        <v>4473</v>
      </c>
      <c r="F863" t="s">
        <v>1832</v>
      </c>
      <c r="J863" t="s">
        <v>13124</v>
      </c>
      <c r="K863" t="s">
        <v>13619</v>
      </c>
    </row>
    <row r="864" spans="1:11" x14ac:dyDescent="0.25">
      <c r="A864" s="3">
        <v>1</v>
      </c>
      <c r="B864" s="3" t="s">
        <v>983</v>
      </c>
      <c r="C864" s="3" t="s">
        <v>4474</v>
      </c>
      <c r="D864" s="3" t="s">
        <v>4475</v>
      </c>
      <c r="E864" s="3" t="s">
        <v>4476</v>
      </c>
      <c r="F864" t="s">
        <v>4477</v>
      </c>
      <c r="J864" t="s">
        <v>13125</v>
      </c>
      <c r="K864" t="s">
        <v>13620</v>
      </c>
    </row>
    <row r="865" spans="1:11" x14ac:dyDescent="0.25">
      <c r="A865" s="3">
        <v>1</v>
      </c>
      <c r="B865" s="3" t="s">
        <v>984</v>
      </c>
      <c r="C865" s="3" t="s">
        <v>1857</v>
      </c>
      <c r="D865" s="3" t="s">
        <v>4475</v>
      </c>
      <c r="E865" s="3" t="s">
        <v>4478</v>
      </c>
      <c r="F865" t="s">
        <v>4477</v>
      </c>
      <c r="J865" t="s">
        <v>3875</v>
      </c>
      <c r="K865" t="s">
        <v>804</v>
      </c>
    </row>
    <row r="866" spans="1:11" x14ac:dyDescent="0.25">
      <c r="A866" s="3">
        <v>1</v>
      </c>
      <c r="B866" s="3" t="s">
        <v>985</v>
      </c>
      <c r="C866" s="3" t="s">
        <v>4479</v>
      </c>
      <c r="D866" s="3" t="s">
        <v>1888</v>
      </c>
      <c r="E866" s="3" t="s">
        <v>1888</v>
      </c>
      <c r="F866" t="s">
        <v>1697</v>
      </c>
      <c r="J866" t="s">
        <v>3878</v>
      </c>
      <c r="K866" t="s">
        <v>805</v>
      </c>
    </row>
    <row r="867" spans="1:11" x14ac:dyDescent="0.25">
      <c r="A867" s="3">
        <v>1</v>
      </c>
      <c r="B867" s="3" t="s">
        <v>986</v>
      </c>
      <c r="C867" s="3" t="s">
        <v>4480</v>
      </c>
      <c r="D867" s="3" t="s">
        <v>4481</v>
      </c>
      <c r="E867" s="3" t="s">
        <v>4482</v>
      </c>
      <c r="F867" t="s">
        <v>1689</v>
      </c>
      <c r="J867" t="s">
        <v>3881</v>
      </c>
      <c r="K867" t="s">
        <v>806</v>
      </c>
    </row>
    <row r="868" spans="1:11" x14ac:dyDescent="0.25">
      <c r="A868" s="3">
        <v>1</v>
      </c>
      <c r="B868" s="3" t="s">
        <v>987</v>
      </c>
      <c r="C868" s="3" t="s">
        <v>4483</v>
      </c>
      <c r="D868" s="3" t="s">
        <v>4484</v>
      </c>
      <c r="E868" s="3" t="s">
        <v>4485</v>
      </c>
      <c r="F868" t="s">
        <v>1689</v>
      </c>
      <c r="J868" t="s">
        <v>3885</v>
      </c>
      <c r="K868" t="s">
        <v>807</v>
      </c>
    </row>
    <row r="869" spans="1:11" x14ac:dyDescent="0.25">
      <c r="A869" s="3">
        <v>1</v>
      </c>
      <c r="B869" s="3" t="s">
        <v>988</v>
      </c>
      <c r="C869" s="3" t="s">
        <v>4486</v>
      </c>
      <c r="D869" s="3" t="s">
        <v>4487</v>
      </c>
      <c r="E869" s="3" t="s">
        <v>4488</v>
      </c>
      <c r="F869" t="s">
        <v>1689</v>
      </c>
      <c r="J869" t="s">
        <v>5506</v>
      </c>
      <c r="K869" t="s">
        <v>13621</v>
      </c>
    </row>
    <row r="870" spans="1:11" x14ac:dyDescent="0.25">
      <c r="A870" s="3">
        <v>1</v>
      </c>
      <c r="B870" s="3" t="s">
        <v>989</v>
      </c>
      <c r="C870" s="3" t="s">
        <v>4489</v>
      </c>
      <c r="D870" s="3" t="s">
        <v>4490</v>
      </c>
      <c r="E870" s="3" t="s">
        <v>4491</v>
      </c>
      <c r="F870" t="s">
        <v>2151</v>
      </c>
      <c r="J870" t="s">
        <v>3888</v>
      </c>
      <c r="K870" t="s">
        <v>808</v>
      </c>
    </row>
    <row r="871" spans="1:11" x14ac:dyDescent="0.25">
      <c r="A871" s="3">
        <v>1</v>
      </c>
      <c r="B871" s="3" t="s">
        <v>990</v>
      </c>
      <c r="C871" s="3" t="s">
        <v>4492</v>
      </c>
      <c r="D871" s="3" t="s">
        <v>4493</v>
      </c>
      <c r="E871" s="3" t="s">
        <v>4494</v>
      </c>
      <c r="F871" t="s">
        <v>1697</v>
      </c>
      <c r="J871" t="s">
        <v>13126</v>
      </c>
      <c r="K871" t="s">
        <v>13622</v>
      </c>
    </row>
    <row r="872" spans="1:11" x14ac:dyDescent="0.25">
      <c r="A872" s="3">
        <v>1</v>
      </c>
      <c r="B872" s="3" t="s">
        <v>991</v>
      </c>
      <c r="C872" s="3" t="s">
        <v>4495</v>
      </c>
      <c r="D872" s="3" t="s">
        <v>4496</v>
      </c>
      <c r="E872" s="3" t="s">
        <v>4497</v>
      </c>
      <c r="F872" t="s">
        <v>4498</v>
      </c>
      <c r="J872" t="s">
        <v>3891</v>
      </c>
      <c r="K872" t="s">
        <v>809</v>
      </c>
    </row>
    <row r="873" spans="1:11" x14ac:dyDescent="0.25">
      <c r="A873" s="3">
        <v>1</v>
      </c>
      <c r="B873" s="3" t="s">
        <v>992</v>
      </c>
      <c r="C873" s="3" t="s">
        <v>4499</v>
      </c>
      <c r="D873" s="3" t="s">
        <v>4500</v>
      </c>
      <c r="E873" s="3" t="s">
        <v>4501</v>
      </c>
      <c r="F873" t="s">
        <v>4502</v>
      </c>
      <c r="J873" t="s">
        <v>3894</v>
      </c>
      <c r="K873" t="s">
        <v>810</v>
      </c>
    </row>
    <row r="874" spans="1:11" x14ac:dyDescent="0.25">
      <c r="A874" s="3">
        <v>1</v>
      </c>
      <c r="B874" s="3" t="s">
        <v>993</v>
      </c>
      <c r="C874" s="3" t="s">
        <v>4503</v>
      </c>
      <c r="D874" s="3" t="s">
        <v>4504</v>
      </c>
      <c r="E874" s="3" t="s">
        <v>4505</v>
      </c>
      <c r="F874" t="s">
        <v>1697</v>
      </c>
      <c r="J874" t="s">
        <v>3897</v>
      </c>
      <c r="K874" t="s">
        <v>811</v>
      </c>
    </row>
    <row r="875" spans="1:11" x14ac:dyDescent="0.25">
      <c r="A875" s="3">
        <v>1</v>
      </c>
      <c r="B875" s="3" t="s">
        <v>994</v>
      </c>
      <c r="C875" s="3" t="s">
        <v>4506</v>
      </c>
      <c r="D875" s="3" t="s">
        <v>4507</v>
      </c>
      <c r="E875" s="3" t="s">
        <v>4508</v>
      </c>
      <c r="F875" t="s">
        <v>4090</v>
      </c>
      <c r="J875" t="s">
        <v>3900</v>
      </c>
      <c r="K875" t="s">
        <v>812</v>
      </c>
    </row>
    <row r="876" spans="1:11" x14ac:dyDescent="0.25">
      <c r="A876" s="3">
        <v>1</v>
      </c>
      <c r="B876" s="3" t="s">
        <v>995</v>
      </c>
      <c r="C876" s="3" t="s">
        <v>4509</v>
      </c>
      <c r="D876" s="3" t="s">
        <v>4510</v>
      </c>
      <c r="E876" s="3" t="s">
        <v>4511</v>
      </c>
      <c r="F876" t="s">
        <v>1697</v>
      </c>
      <c r="J876" t="s">
        <v>3903</v>
      </c>
      <c r="K876" t="s">
        <v>812</v>
      </c>
    </row>
    <row r="877" spans="1:11" x14ac:dyDescent="0.25">
      <c r="A877" s="3">
        <v>1</v>
      </c>
      <c r="B877" s="3" t="s">
        <v>996</v>
      </c>
      <c r="C877" s="3" t="s">
        <v>4512</v>
      </c>
      <c r="D877" s="3" t="s">
        <v>4513</v>
      </c>
      <c r="E877" s="3" t="s">
        <v>4514</v>
      </c>
      <c r="F877" t="s">
        <v>1697</v>
      </c>
      <c r="J877" t="s">
        <v>3907</v>
      </c>
      <c r="K877" t="s">
        <v>813</v>
      </c>
    </row>
    <row r="878" spans="1:11" x14ac:dyDescent="0.25">
      <c r="A878" s="3">
        <v>1</v>
      </c>
      <c r="B878" s="3" t="s">
        <v>997</v>
      </c>
      <c r="C878" s="3" t="s">
        <v>4515</v>
      </c>
      <c r="D878" s="3" t="s">
        <v>4516</v>
      </c>
      <c r="E878" s="3" t="s">
        <v>4517</v>
      </c>
      <c r="F878" t="s">
        <v>1697</v>
      </c>
      <c r="J878" t="s">
        <v>3910</v>
      </c>
      <c r="K878" t="s">
        <v>814</v>
      </c>
    </row>
    <row r="879" spans="1:11" x14ac:dyDescent="0.25">
      <c r="A879" s="3">
        <v>1</v>
      </c>
      <c r="B879" s="3" t="s">
        <v>998</v>
      </c>
      <c r="C879" s="3" t="s">
        <v>4518</v>
      </c>
      <c r="D879" s="3" t="s">
        <v>4519</v>
      </c>
      <c r="E879" s="3" t="s">
        <v>4520</v>
      </c>
      <c r="F879" t="s">
        <v>4521</v>
      </c>
      <c r="J879" t="s">
        <v>13127</v>
      </c>
      <c r="K879" t="s">
        <v>13623</v>
      </c>
    </row>
    <row r="880" spans="1:11" x14ac:dyDescent="0.25">
      <c r="A880" s="3">
        <v>1</v>
      </c>
      <c r="B880" s="3" t="s">
        <v>999</v>
      </c>
      <c r="C880" s="3" t="s">
        <v>4522</v>
      </c>
      <c r="D880" s="3" t="s">
        <v>4523</v>
      </c>
      <c r="E880" s="3" t="s">
        <v>4524</v>
      </c>
      <c r="F880" t="s">
        <v>3161</v>
      </c>
      <c r="J880" t="s">
        <v>13128</v>
      </c>
      <c r="K880" t="s">
        <v>13624</v>
      </c>
    </row>
    <row r="881" spans="1:11" x14ac:dyDescent="0.25">
      <c r="A881" s="3">
        <v>1</v>
      </c>
      <c r="B881" s="3" t="s">
        <v>1000</v>
      </c>
      <c r="C881" s="3" t="s">
        <v>4525</v>
      </c>
      <c r="D881" s="3" t="s">
        <v>4526</v>
      </c>
      <c r="E881" s="3" t="s">
        <v>4527</v>
      </c>
      <c r="F881" t="s">
        <v>1689</v>
      </c>
      <c r="J881" t="s">
        <v>13129</v>
      </c>
      <c r="K881" t="s">
        <v>13625</v>
      </c>
    </row>
    <row r="882" spans="1:11" x14ac:dyDescent="0.25">
      <c r="A882" s="3">
        <v>1</v>
      </c>
      <c r="B882" s="3" t="s">
        <v>1001</v>
      </c>
      <c r="C882" s="3" t="s">
        <v>4528</v>
      </c>
      <c r="D882" s="3" t="s">
        <v>4529</v>
      </c>
      <c r="E882" s="3" t="s">
        <v>4530</v>
      </c>
      <c r="F882" t="s">
        <v>1689</v>
      </c>
      <c r="J882" t="s">
        <v>6876</v>
      </c>
      <c r="K882" t="s">
        <v>13626</v>
      </c>
    </row>
    <row r="883" spans="1:11" x14ac:dyDescent="0.25">
      <c r="A883" s="3">
        <v>1</v>
      </c>
      <c r="B883" s="3" t="s">
        <v>1002</v>
      </c>
      <c r="C883" s="3" t="s">
        <v>4531</v>
      </c>
      <c r="D883" s="3" t="s">
        <v>4532</v>
      </c>
      <c r="E883" s="3" t="s">
        <v>4533</v>
      </c>
      <c r="F883" t="s">
        <v>1815</v>
      </c>
      <c r="J883" t="s">
        <v>7062</v>
      </c>
      <c r="K883" t="s">
        <v>13627</v>
      </c>
    </row>
    <row r="884" spans="1:11" x14ac:dyDescent="0.25">
      <c r="A884" s="3">
        <v>1</v>
      </c>
      <c r="B884" s="3" t="s">
        <v>1003</v>
      </c>
      <c r="C884" s="3" t="s">
        <v>4534</v>
      </c>
      <c r="D884" s="3" t="s">
        <v>4535</v>
      </c>
      <c r="E884" s="3" t="s">
        <v>4536</v>
      </c>
      <c r="F884" t="s">
        <v>2328</v>
      </c>
      <c r="J884" t="s">
        <v>13130</v>
      </c>
      <c r="K884" t="s">
        <v>13628</v>
      </c>
    </row>
    <row r="885" spans="1:11" x14ac:dyDescent="0.25">
      <c r="A885" s="3">
        <v>1</v>
      </c>
      <c r="B885" s="3" t="s">
        <v>1004</v>
      </c>
      <c r="C885" s="3" t="s">
        <v>4537</v>
      </c>
      <c r="D885" s="3" t="s">
        <v>4538</v>
      </c>
      <c r="E885" s="3" t="s">
        <v>4539</v>
      </c>
      <c r="F885" t="s">
        <v>1815</v>
      </c>
      <c r="J885" t="s">
        <v>7331</v>
      </c>
      <c r="K885" t="s">
        <v>815</v>
      </c>
    </row>
    <row r="886" spans="1:11" x14ac:dyDescent="0.25">
      <c r="A886" s="3">
        <v>1</v>
      </c>
      <c r="B886" s="3" t="s">
        <v>1005</v>
      </c>
      <c r="C886" s="3" t="s">
        <v>4540</v>
      </c>
      <c r="D886" s="3" t="s">
        <v>4541</v>
      </c>
      <c r="E886" s="3" t="s">
        <v>4542</v>
      </c>
      <c r="F886" t="s">
        <v>1755</v>
      </c>
      <c r="J886" t="s">
        <v>3917</v>
      </c>
      <c r="K886" t="s">
        <v>816</v>
      </c>
    </row>
    <row r="887" spans="1:11" x14ac:dyDescent="0.25">
      <c r="A887" s="3">
        <v>1</v>
      </c>
      <c r="B887" s="3" t="s">
        <v>1006</v>
      </c>
      <c r="C887" s="3" t="s">
        <v>4543</v>
      </c>
      <c r="D887" s="3" t="s">
        <v>4544</v>
      </c>
      <c r="E887" s="3" t="s">
        <v>4545</v>
      </c>
      <c r="F887" t="s">
        <v>3309</v>
      </c>
      <c r="J887" t="s">
        <v>3920</v>
      </c>
      <c r="K887" t="s">
        <v>817</v>
      </c>
    </row>
    <row r="888" spans="1:11" x14ac:dyDescent="0.25">
      <c r="A888" s="3">
        <v>1</v>
      </c>
      <c r="B888" s="3" t="s">
        <v>1007</v>
      </c>
      <c r="C888" s="3" t="s">
        <v>4546</v>
      </c>
      <c r="D888" s="3" t="s">
        <v>4547</v>
      </c>
      <c r="E888" s="3" t="s">
        <v>4548</v>
      </c>
      <c r="F888" t="s">
        <v>1689</v>
      </c>
      <c r="J888" t="s">
        <v>3923</v>
      </c>
      <c r="K888" t="s">
        <v>818</v>
      </c>
    </row>
    <row r="889" spans="1:11" x14ac:dyDescent="0.25">
      <c r="A889" s="3">
        <v>1</v>
      </c>
      <c r="B889" s="3" t="s">
        <v>1008</v>
      </c>
      <c r="C889" s="3" t="s">
        <v>4549</v>
      </c>
      <c r="D889" s="3" t="s">
        <v>4550</v>
      </c>
      <c r="E889" s="3" t="s">
        <v>4551</v>
      </c>
      <c r="F889" t="s">
        <v>1697</v>
      </c>
      <c r="J889" t="s">
        <v>3926</v>
      </c>
      <c r="K889" t="s">
        <v>819</v>
      </c>
    </row>
    <row r="890" spans="1:11" x14ac:dyDescent="0.25">
      <c r="A890" s="3">
        <v>1</v>
      </c>
      <c r="B890" s="3" t="s">
        <v>1009</v>
      </c>
      <c r="C890" s="3" t="s">
        <v>4552</v>
      </c>
      <c r="D890" s="3" t="s">
        <v>4553</v>
      </c>
      <c r="E890" s="3" t="s">
        <v>4554</v>
      </c>
      <c r="F890" t="s">
        <v>1689</v>
      </c>
      <c r="J890" t="s">
        <v>3929</v>
      </c>
      <c r="K890" t="s">
        <v>820</v>
      </c>
    </row>
    <row r="891" spans="1:11" x14ac:dyDescent="0.25">
      <c r="A891" s="3">
        <v>1</v>
      </c>
      <c r="B891" s="3" t="s">
        <v>1010</v>
      </c>
      <c r="C891" s="3" t="s">
        <v>4555</v>
      </c>
      <c r="D891" s="3" t="s">
        <v>4556</v>
      </c>
      <c r="E891" s="3" t="s">
        <v>4557</v>
      </c>
      <c r="F891" t="s">
        <v>1689</v>
      </c>
      <c r="J891" t="s">
        <v>3932</v>
      </c>
      <c r="K891" t="s">
        <v>821</v>
      </c>
    </row>
    <row r="892" spans="1:11" x14ac:dyDescent="0.25">
      <c r="A892" s="3">
        <v>1</v>
      </c>
      <c r="B892" s="3" t="s">
        <v>1011</v>
      </c>
      <c r="C892" s="3" t="s">
        <v>4558</v>
      </c>
      <c r="D892" s="3" t="s">
        <v>4559</v>
      </c>
      <c r="E892" s="3" t="s">
        <v>4560</v>
      </c>
      <c r="F892" t="s">
        <v>1697</v>
      </c>
      <c r="J892" t="s">
        <v>3935</v>
      </c>
      <c r="K892" t="s">
        <v>822</v>
      </c>
    </row>
    <row r="893" spans="1:11" x14ac:dyDescent="0.25">
      <c r="A893" s="3">
        <v>1</v>
      </c>
      <c r="B893" s="3" t="s">
        <v>1012</v>
      </c>
      <c r="C893" s="3" t="s">
        <v>4561</v>
      </c>
      <c r="D893" s="3" t="s">
        <v>4562</v>
      </c>
      <c r="E893" s="3" t="s">
        <v>4563</v>
      </c>
      <c r="F893" t="s">
        <v>1697</v>
      </c>
      <c r="J893" t="s">
        <v>3938</v>
      </c>
      <c r="K893" t="s">
        <v>823</v>
      </c>
    </row>
    <row r="894" spans="1:11" x14ac:dyDescent="0.25">
      <c r="A894" s="3">
        <v>1</v>
      </c>
      <c r="B894" s="3" t="s">
        <v>1013</v>
      </c>
      <c r="C894" s="3" t="s">
        <v>4564</v>
      </c>
      <c r="D894" s="3" t="s">
        <v>4565</v>
      </c>
      <c r="E894" s="3" t="s">
        <v>4566</v>
      </c>
      <c r="F894" t="s">
        <v>1697</v>
      </c>
      <c r="J894" t="s">
        <v>3941</v>
      </c>
      <c r="K894" t="s">
        <v>824</v>
      </c>
    </row>
    <row r="895" spans="1:11" x14ac:dyDescent="0.25">
      <c r="A895" s="3">
        <v>1</v>
      </c>
      <c r="B895" s="3" t="s">
        <v>1014</v>
      </c>
      <c r="C895" s="3" t="s">
        <v>4567</v>
      </c>
      <c r="D895" s="3" t="s">
        <v>4568</v>
      </c>
      <c r="E895" s="3" t="s">
        <v>4569</v>
      </c>
      <c r="F895" t="s">
        <v>1689</v>
      </c>
      <c r="J895" t="s">
        <v>3944</v>
      </c>
      <c r="K895" t="s">
        <v>825</v>
      </c>
    </row>
    <row r="896" spans="1:11" x14ac:dyDescent="0.25">
      <c r="A896" s="3">
        <v>1</v>
      </c>
      <c r="B896" s="3" t="s">
        <v>1015</v>
      </c>
      <c r="C896" s="3" t="s">
        <v>4570</v>
      </c>
      <c r="D896" s="3" t="s">
        <v>4571</v>
      </c>
      <c r="E896" s="3" t="s">
        <v>4572</v>
      </c>
      <c r="F896" t="s">
        <v>1689</v>
      </c>
      <c r="J896" t="s">
        <v>3947</v>
      </c>
      <c r="K896" t="s">
        <v>825</v>
      </c>
    </row>
    <row r="897" spans="1:11" x14ac:dyDescent="0.25">
      <c r="A897" s="3">
        <v>1</v>
      </c>
      <c r="B897" s="3" t="s">
        <v>1016</v>
      </c>
      <c r="C897" s="3" t="s">
        <v>4573</v>
      </c>
      <c r="D897" s="3" t="s">
        <v>4574</v>
      </c>
      <c r="E897" s="3" t="s">
        <v>4575</v>
      </c>
      <c r="F897" t="s">
        <v>1689</v>
      </c>
      <c r="J897" t="s">
        <v>13131</v>
      </c>
      <c r="K897" t="s">
        <v>13629</v>
      </c>
    </row>
    <row r="898" spans="1:11" x14ac:dyDescent="0.25">
      <c r="A898" s="3">
        <v>1</v>
      </c>
      <c r="B898" s="3" t="s">
        <v>1017</v>
      </c>
      <c r="C898" s="3" t="s">
        <v>4576</v>
      </c>
      <c r="D898" s="3" t="s">
        <v>4577</v>
      </c>
      <c r="E898" s="3" t="s">
        <v>4578</v>
      </c>
      <c r="F898" t="s">
        <v>2060</v>
      </c>
      <c r="J898" t="s">
        <v>3957</v>
      </c>
      <c r="K898" t="s">
        <v>826</v>
      </c>
    </row>
    <row r="899" spans="1:11" x14ac:dyDescent="0.25">
      <c r="A899" s="3">
        <v>1</v>
      </c>
      <c r="B899" s="3" t="s">
        <v>1018</v>
      </c>
      <c r="C899" s="3" t="s">
        <v>4579</v>
      </c>
      <c r="D899" s="3" t="s">
        <v>4580</v>
      </c>
      <c r="E899" s="3" t="s">
        <v>4581</v>
      </c>
      <c r="F899" t="s">
        <v>1693</v>
      </c>
      <c r="J899" t="s">
        <v>3951</v>
      </c>
      <c r="K899" t="s">
        <v>826</v>
      </c>
    </row>
    <row r="900" spans="1:11" x14ac:dyDescent="0.25">
      <c r="A900" s="3">
        <v>1</v>
      </c>
      <c r="B900" s="3" t="s">
        <v>1019</v>
      </c>
      <c r="C900" s="3" t="s">
        <v>4582</v>
      </c>
      <c r="D900" s="3" t="s">
        <v>4583</v>
      </c>
      <c r="E900" s="3" t="s">
        <v>4584</v>
      </c>
      <c r="F900" t="s">
        <v>1689</v>
      </c>
      <c r="J900" t="s">
        <v>3954</v>
      </c>
      <c r="K900" t="s">
        <v>826</v>
      </c>
    </row>
    <row r="901" spans="1:11" x14ac:dyDescent="0.25">
      <c r="A901" s="3">
        <v>1</v>
      </c>
      <c r="B901" s="3" t="s">
        <v>1020</v>
      </c>
      <c r="C901" s="3" t="s">
        <v>4585</v>
      </c>
      <c r="D901" s="3" t="s">
        <v>4586</v>
      </c>
      <c r="E901" s="3" t="s">
        <v>4587</v>
      </c>
      <c r="F901" t="s">
        <v>1689</v>
      </c>
      <c r="J901" t="s">
        <v>3960</v>
      </c>
      <c r="K901" t="s">
        <v>827</v>
      </c>
    </row>
    <row r="902" spans="1:11" x14ac:dyDescent="0.25">
      <c r="A902" s="3">
        <v>1</v>
      </c>
      <c r="B902" s="3" t="s">
        <v>1021</v>
      </c>
      <c r="C902" s="3" t="s">
        <v>4588</v>
      </c>
      <c r="D902" s="3" t="s">
        <v>4589</v>
      </c>
      <c r="E902" s="3" t="s">
        <v>4590</v>
      </c>
      <c r="F902" t="s">
        <v>4591</v>
      </c>
      <c r="J902" t="s">
        <v>3963</v>
      </c>
      <c r="K902" t="s">
        <v>828</v>
      </c>
    </row>
    <row r="903" spans="1:11" x14ac:dyDescent="0.25">
      <c r="A903" s="3">
        <v>1</v>
      </c>
      <c r="B903" s="3" t="s">
        <v>1022</v>
      </c>
      <c r="C903" s="3" t="s">
        <v>4592</v>
      </c>
      <c r="D903" s="3" t="s">
        <v>4593</v>
      </c>
      <c r="E903" s="3" t="s">
        <v>4594</v>
      </c>
      <c r="F903" t="s">
        <v>1759</v>
      </c>
      <c r="J903" t="s">
        <v>3966</v>
      </c>
      <c r="K903" t="s">
        <v>829</v>
      </c>
    </row>
    <row r="904" spans="1:11" x14ac:dyDescent="0.25">
      <c r="A904" s="3">
        <v>1</v>
      </c>
      <c r="B904" s="3" t="s">
        <v>1023</v>
      </c>
      <c r="C904" s="3" t="s">
        <v>4595</v>
      </c>
      <c r="D904" s="3" t="s">
        <v>4596</v>
      </c>
      <c r="E904" s="3" t="s">
        <v>4597</v>
      </c>
      <c r="F904" t="s">
        <v>1759</v>
      </c>
      <c r="J904" t="s">
        <v>3969</v>
      </c>
      <c r="K904" t="s">
        <v>830</v>
      </c>
    </row>
    <row r="905" spans="1:11" x14ac:dyDescent="0.25">
      <c r="A905" s="3">
        <v>1</v>
      </c>
      <c r="B905" s="3" t="s">
        <v>1024</v>
      </c>
      <c r="C905" s="3" t="s">
        <v>4598</v>
      </c>
      <c r="D905" s="3" t="s">
        <v>4599</v>
      </c>
      <c r="E905" s="3" t="s">
        <v>4600</v>
      </c>
      <c r="F905" t="s">
        <v>1689</v>
      </c>
      <c r="J905" t="s">
        <v>3972</v>
      </c>
      <c r="K905" t="s">
        <v>831</v>
      </c>
    </row>
    <row r="906" spans="1:11" x14ac:dyDescent="0.25">
      <c r="A906" s="3">
        <v>1</v>
      </c>
      <c r="B906" s="3" t="s">
        <v>1025</v>
      </c>
      <c r="C906" s="3" t="s">
        <v>4601</v>
      </c>
      <c r="D906" s="3" t="s">
        <v>4602</v>
      </c>
      <c r="E906" s="3" t="s">
        <v>4603</v>
      </c>
      <c r="F906" t="s">
        <v>3111</v>
      </c>
      <c r="J906" t="s">
        <v>3975</v>
      </c>
      <c r="K906" t="s">
        <v>832</v>
      </c>
    </row>
    <row r="907" spans="1:11" x14ac:dyDescent="0.25">
      <c r="A907" s="3">
        <v>1</v>
      </c>
      <c r="B907" s="3" t="s">
        <v>1026</v>
      </c>
      <c r="C907" s="3" t="s">
        <v>4604</v>
      </c>
      <c r="D907" s="3" t="s">
        <v>4605</v>
      </c>
      <c r="E907" s="3" t="s">
        <v>4606</v>
      </c>
      <c r="F907" t="s">
        <v>1689</v>
      </c>
      <c r="J907" t="s">
        <v>3981</v>
      </c>
      <c r="K907" t="s">
        <v>832</v>
      </c>
    </row>
    <row r="908" spans="1:11" x14ac:dyDescent="0.25">
      <c r="A908" s="3">
        <v>1</v>
      </c>
      <c r="B908" s="3" t="s">
        <v>1027</v>
      </c>
      <c r="C908" s="3" t="s">
        <v>4607</v>
      </c>
      <c r="D908" s="3" t="s">
        <v>4608</v>
      </c>
      <c r="E908" s="3" t="s">
        <v>4609</v>
      </c>
      <c r="F908" t="s">
        <v>1697</v>
      </c>
      <c r="J908" t="s">
        <v>3978</v>
      </c>
      <c r="K908" t="s">
        <v>832</v>
      </c>
    </row>
    <row r="909" spans="1:11" x14ac:dyDescent="0.25">
      <c r="A909" s="3">
        <v>1</v>
      </c>
      <c r="B909" s="3" t="s">
        <v>1028</v>
      </c>
      <c r="C909" s="3" t="s">
        <v>4610</v>
      </c>
      <c r="D909" s="3" t="s">
        <v>4611</v>
      </c>
      <c r="E909" s="3" t="s">
        <v>4612</v>
      </c>
      <c r="F909" t="s">
        <v>4613</v>
      </c>
      <c r="J909" t="s">
        <v>7354</v>
      </c>
      <c r="K909" t="s">
        <v>13630</v>
      </c>
    </row>
    <row r="910" spans="1:11" x14ac:dyDescent="0.25">
      <c r="A910" s="3">
        <v>1</v>
      </c>
      <c r="B910" s="3" t="s">
        <v>1029</v>
      </c>
      <c r="C910" s="3" t="s">
        <v>4614</v>
      </c>
      <c r="D910" s="3" t="s">
        <v>4615</v>
      </c>
      <c r="E910" s="3" t="s">
        <v>4616</v>
      </c>
      <c r="F910" t="s">
        <v>1689</v>
      </c>
      <c r="J910" t="s">
        <v>3985</v>
      </c>
      <c r="K910" t="s">
        <v>833</v>
      </c>
    </row>
    <row r="911" spans="1:11" x14ac:dyDescent="0.25">
      <c r="A911" s="3">
        <v>1</v>
      </c>
      <c r="B911" s="3" t="s">
        <v>1030</v>
      </c>
      <c r="C911" s="3" t="s">
        <v>4617</v>
      </c>
      <c r="D911" s="3" t="s">
        <v>4618</v>
      </c>
      <c r="E911" s="3" t="s">
        <v>4619</v>
      </c>
      <c r="F911" t="s">
        <v>1689</v>
      </c>
      <c r="J911" t="s">
        <v>3988</v>
      </c>
      <c r="K911" t="s">
        <v>833</v>
      </c>
    </row>
    <row r="912" spans="1:11" x14ac:dyDescent="0.25">
      <c r="A912" s="3">
        <v>1</v>
      </c>
      <c r="B912" s="3" t="s">
        <v>1031</v>
      </c>
      <c r="C912" s="3" t="s">
        <v>4620</v>
      </c>
      <c r="D912" s="3" t="s">
        <v>4621</v>
      </c>
      <c r="E912" s="3" t="s">
        <v>4622</v>
      </c>
      <c r="F912" t="s">
        <v>1689</v>
      </c>
      <c r="J912" t="s">
        <v>3991</v>
      </c>
      <c r="K912" t="s">
        <v>834</v>
      </c>
    </row>
    <row r="913" spans="1:11" x14ac:dyDescent="0.25">
      <c r="A913" s="3">
        <v>1</v>
      </c>
      <c r="B913" s="3" t="s">
        <v>1032</v>
      </c>
      <c r="C913" s="3" t="s">
        <v>4623</v>
      </c>
      <c r="D913" s="3" t="s">
        <v>4624</v>
      </c>
      <c r="E913" s="3" t="s">
        <v>4625</v>
      </c>
      <c r="F913" t="s">
        <v>1689</v>
      </c>
      <c r="J913" t="s">
        <v>3994</v>
      </c>
      <c r="K913" t="s">
        <v>835</v>
      </c>
    </row>
    <row r="914" spans="1:11" x14ac:dyDescent="0.25">
      <c r="A914" s="3">
        <v>1</v>
      </c>
      <c r="B914" s="3" t="s">
        <v>1033</v>
      </c>
      <c r="C914" s="3" t="s">
        <v>4626</v>
      </c>
      <c r="D914" s="3" t="s">
        <v>4627</v>
      </c>
      <c r="E914" s="3" t="s">
        <v>4628</v>
      </c>
      <c r="F914" t="s">
        <v>1689</v>
      </c>
      <c r="J914" t="s">
        <v>3997</v>
      </c>
      <c r="K914" t="s">
        <v>836</v>
      </c>
    </row>
    <row r="915" spans="1:11" x14ac:dyDescent="0.25">
      <c r="A915" s="3">
        <v>1</v>
      </c>
      <c r="B915" s="3" t="s">
        <v>1034</v>
      </c>
      <c r="C915" s="3" t="s">
        <v>4629</v>
      </c>
      <c r="D915" s="3" t="s">
        <v>4630</v>
      </c>
      <c r="E915" s="3" t="s">
        <v>4631</v>
      </c>
      <c r="F915" t="s">
        <v>1697</v>
      </c>
      <c r="J915" t="s">
        <v>4000</v>
      </c>
      <c r="K915" t="s">
        <v>836</v>
      </c>
    </row>
    <row r="916" spans="1:11" x14ac:dyDescent="0.25">
      <c r="A916" s="3">
        <v>1</v>
      </c>
      <c r="B916" s="3" t="s">
        <v>1035</v>
      </c>
      <c r="C916" s="3" t="s">
        <v>4632</v>
      </c>
      <c r="D916" s="3" t="s">
        <v>4633</v>
      </c>
      <c r="E916" s="3" t="s">
        <v>4634</v>
      </c>
      <c r="F916" t="s">
        <v>1697</v>
      </c>
      <c r="J916" t="s">
        <v>4003</v>
      </c>
      <c r="K916" t="s">
        <v>837</v>
      </c>
    </row>
    <row r="917" spans="1:11" x14ac:dyDescent="0.25">
      <c r="A917" s="3">
        <v>1</v>
      </c>
      <c r="B917" s="3" t="s">
        <v>1036</v>
      </c>
      <c r="C917" s="3" t="s">
        <v>4635</v>
      </c>
      <c r="D917" s="3" t="s">
        <v>4636</v>
      </c>
      <c r="E917" s="3" t="s">
        <v>4637</v>
      </c>
      <c r="F917" t="s">
        <v>2383</v>
      </c>
      <c r="J917" t="s">
        <v>13132</v>
      </c>
      <c r="K917" t="s">
        <v>13631</v>
      </c>
    </row>
    <row r="918" spans="1:11" x14ac:dyDescent="0.25">
      <c r="A918" s="3">
        <v>1</v>
      </c>
      <c r="B918" s="3" t="s">
        <v>1037</v>
      </c>
      <c r="C918" s="3" t="s">
        <v>4638</v>
      </c>
      <c r="D918" s="3" t="s">
        <v>4639</v>
      </c>
      <c r="E918" s="3" t="s">
        <v>4640</v>
      </c>
      <c r="F918" t="s">
        <v>3347</v>
      </c>
      <c r="J918" t="s">
        <v>13133</v>
      </c>
      <c r="K918" t="s">
        <v>13632</v>
      </c>
    </row>
    <row r="919" spans="1:11" x14ac:dyDescent="0.25">
      <c r="A919" s="3">
        <v>1</v>
      </c>
      <c r="B919" s="3" t="s">
        <v>1038</v>
      </c>
      <c r="C919" s="3" t="s">
        <v>4641</v>
      </c>
      <c r="D919" s="3" t="s">
        <v>4642</v>
      </c>
      <c r="E919" s="3" t="s">
        <v>4643</v>
      </c>
      <c r="F919" t="s">
        <v>1689</v>
      </c>
      <c r="J919" t="s">
        <v>13134</v>
      </c>
      <c r="K919" t="s">
        <v>13633</v>
      </c>
    </row>
    <row r="920" spans="1:11" x14ac:dyDescent="0.25">
      <c r="A920" s="3">
        <v>1</v>
      </c>
      <c r="B920" s="3" t="s">
        <v>1039</v>
      </c>
      <c r="C920" s="3" t="s">
        <v>4644</v>
      </c>
      <c r="D920" s="3" t="s">
        <v>4645</v>
      </c>
      <c r="E920" s="3" t="s">
        <v>4646</v>
      </c>
      <c r="F920" t="s">
        <v>4647</v>
      </c>
      <c r="J920" t="s">
        <v>4006</v>
      </c>
      <c r="K920" t="s">
        <v>838</v>
      </c>
    </row>
    <row r="921" spans="1:11" x14ac:dyDescent="0.25">
      <c r="A921" s="3">
        <v>1</v>
      </c>
      <c r="B921" s="3" t="s">
        <v>1040</v>
      </c>
      <c r="C921" s="3" t="s">
        <v>4648</v>
      </c>
      <c r="D921" s="3" t="s">
        <v>4649</v>
      </c>
      <c r="E921" s="3" t="s">
        <v>4650</v>
      </c>
      <c r="F921" t="s">
        <v>2223</v>
      </c>
      <c r="J921" t="s">
        <v>13135</v>
      </c>
      <c r="K921" t="s">
        <v>13634</v>
      </c>
    </row>
    <row r="922" spans="1:11" x14ac:dyDescent="0.25">
      <c r="A922" s="3">
        <v>1</v>
      </c>
      <c r="B922" s="3" t="s">
        <v>1041</v>
      </c>
      <c r="C922" s="3" t="s">
        <v>4651</v>
      </c>
      <c r="D922" s="3" t="s">
        <v>4652</v>
      </c>
      <c r="E922" s="3" t="s">
        <v>4653</v>
      </c>
      <c r="F922" t="s">
        <v>1832</v>
      </c>
      <c r="J922" t="s">
        <v>13136</v>
      </c>
      <c r="K922" t="s">
        <v>13635</v>
      </c>
    </row>
    <row r="923" spans="1:11" x14ac:dyDescent="0.25">
      <c r="A923" s="3">
        <v>1</v>
      </c>
      <c r="B923" s="3" t="s">
        <v>1042</v>
      </c>
      <c r="C923" s="3" t="s">
        <v>4654</v>
      </c>
      <c r="D923" s="3" t="s">
        <v>4655</v>
      </c>
      <c r="E923" s="3" t="s">
        <v>4656</v>
      </c>
      <c r="F923" t="s">
        <v>1689</v>
      </c>
      <c r="J923" t="s">
        <v>4009</v>
      </c>
      <c r="K923" t="s">
        <v>839</v>
      </c>
    </row>
    <row r="924" spans="1:11" x14ac:dyDescent="0.25">
      <c r="A924" s="3">
        <v>1</v>
      </c>
      <c r="B924" s="3" t="s">
        <v>1043</v>
      </c>
      <c r="C924" s="3" t="s">
        <v>4657</v>
      </c>
      <c r="D924" s="3" t="s">
        <v>4658</v>
      </c>
      <c r="E924" s="3" t="s">
        <v>4659</v>
      </c>
      <c r="F924" t="s">
        <v>4660</v>
      </c>
      <c r="J924" t="s">
        <v>4012</v>
      </c>
      <c r="K924" t="s">
        <v>840</v>
      </c>
    </row>
    <row r="925" spans="1:11" x14ac:dyDescent="0.25">
      <c r="A925" s="3">
        <v>1</v>
      </c>
      <c r="B925" s="3" t="s">
        <v>1044</v>
      </c>
      <c r="C925" s="3" t="s">
        <v>4661</v>
      </c>
      <c r="D925" s="3" t="s">
        <v>4662</v>
      </c>
      <c r="E925" s="3" t="s">
        <v>4663</v>
      </c>
      <c r="F925" t="s">
        <v>1689</v>
      </c>
      <c r="J925" t="s">
        <v>13137</v>
      </c>
      <c r="K925" t="s">
        <v>13636</v>
      </c>
    </row>
    <row r="926" spans="1:11" x14ac:dyDescent="0.25">
      <c r="A926" s="3">
        <v>1</v>
      </c>
      <c r="B926" s="3" t="s">
        <v>1045</v>
      </c>
      <c r="C926" s="3" t="s">
        <v>4664</v>
      </c>
      <c r="D926" s="3" t="s">
        <v>4665</v>
      </c>
      <c r="E926" s="3" t="s">
        <v>4666</v>
      </c>
      <c r="F926" t="s">
        <v>2467</v>
      </c>
      <c r="J926" t="s">
        <v>13138</v>
      </c>
      <c r="K926" t="s">
        <v>13637</v>
      </c>
    </row>
    <row r="927" spans="1:11" x14ac:dyDescent="0.25">
      <c r="A927" s="3">
        <v>1</v>
      </c>
      <c r="B927" s="3" t="s">
        <v>1046</v>
      </c>
      <c r="C927" s="3" t="s">
        <v>4667</v>
      </c>
      <c r="D927" s="3" t="s">
        <v>2526</v>
      </c>
      <c r="E927" s="3" t="s">
        <v>4668</v>
      </c>
      <c r="F927" t="s">
        <v>2151</v>
      </c>
      <c r="J927" t="s">
        <v>11192</v>
      </c>
      <c r="K927" t="s">
        <v>13638</v>
      </c>
    </row>
    <row r="928" spans="1:11" x14ac:dyDescent="0.25">
      <c r="A928" s="3">
        <v>1</v>
      </c>
      <c r="B928" s="3" t="s">
        <v>1047</v>
      </c>
      <c r="C928" s="3" t="s">
        <v>4669</v>
      </c>
      <c r="D928" s="3" t="s">
        <v>4670</v>
      </c>
      <c r="E928" s="3" t="s">
        <v>4671</v>
      </c>
      <c r="F928" t="s">
        <v>1697</v>
      </c>
      <c r="J928" t="s">
        <v>4015</v>
      </c>
      <c r="K928" t="s">
        <v>841</v>
      </c>
    </row>
    <row r="929" spans="1:11" x14ac:dyDescent="0.25">
      <c r="A929" s="3">
        <v>1</v>
      </c>
      <c r="B929" s="3" t="s">
        <v>1048</v>
      </c>
      <c r="C929" s="3" t="s">
        <v>4672</v>
      </c>
      <c r="D929" s="3" t="s">
        <v>4673</v>
      </c>
      <c r="E929" s="3" t="s">
        <v>4674</v>
      </c>
      <c r="F929" t="s">
        <v>1697</v>
      </c>
      <c r="J929" t="s">
        <v>13139</v>
      </c>
      <c r="K929" t="s">
        <v>13639</v>
      </c>
    </row>
    <row r="930" spans="1:11" x14ac:dyDescent="0.25">
      <c r="A930" s="3">
        <v>1</v>
      </c>
      <c r="B930" s="3" t="s">
        <v>1049</v>
      </c>
      <c r="C930" s="3" t="s">
        <v>4675</v>
      </c>
      <c r="D930" s="3" t="s">
        <v>4676</v>
      </c>
      <c r="E930" s="3" t="s">
        <v>4677</v>
      </c>
      <c r="F930" t="s">
        <v>1689</v>
      </c>
      <c r="J930" t="s">
        <v>13140</v>
      </c>
      <c r="K930" t="s">
        <v>13640</v>
      </c>
    </row>
    <row r="931" spans="1:11" x14ac:dyDescent="0.25">
      <c r="A931" s="3">
        <v>1</v>
      </c>
      <c r="B931" s="3" t="s">
        <v>1050</v>
      </c>
      <c r="C931" s="3" t="s">
        <v>4678</v>
      </c>
      <c r="D931" s="3" t="s">
        <v>4679</v>
      </c>
      <c r="E931" s="3" t="s">
        <v>4680</v>
      </c>
      <c r="F931" t="s">
        <v>1697</v>
      </c>
      <c r="J931" t="s">
        <v>4018</v>
      </c>
      <c r="K931" t="s">
        <v>842</v>
      </c>
    </row>
    <row r="932" spans="1:11" x14ac:dyDescent="0.25">
      <c r="A932" s="3">
        <v>1</v>
      </c>
      <c r="B932" s="3" t="s">
        <v>1051</v>
      </c>
      <c r="C932" s="3" t="s">
        <v>4681</v>
      </c>
      <c r="D932" s="3" t="s">
        <v>4682</v>
      </c>
      <c r="E932" s="3" t="s">
        <v>4683</v>
      </c>
      <c r="F932" t="s">
        <v>1697</v>
      </c>
      <c r="J932" t="s">
        <v>4021</v>
      </c>
      <c r="K932" t="s">
        <v>843</v>
      </c>
    </row>
    <row r="933" spans="1:11" x14ac:dyDescent="0.25">
      <c r="A933" s="3">
        <v>1</v>
      </c>
      <c r="B933" s="3" t="s">
        <v>1052</v>
      </c>
      <c r="C933" s="3" t="s">
        <v>4684</v>
      </c>
      <c r="D933" s="3" t="s">
        <v>4685</v>
      </c>
      <c r="E933" s="3" t="s">
        <v>4686</v>
      </c>
      <c r="F933" t="s">
        <v>1759</v>
      </c>
      <c r="J933" t="s">
        <v>4024</v>
      </c>
      <c r="K933" t="s">
        <v>844</v>
      </c>
    </row>
    <row r="934" spans="1:11" x14ac:dyDescent="0.25">
      <c r="A934" s="3">
        <v>1</v>
      </c>
      <c r="B934" s="3" t="s">
        <v>1053</v>
      </c>
      <c r="C934" s="3" t="s">
        <v>4687</v>
      </c>
      <c r="D934" s="3" t="s">
        <v>4688</v>
      </c>
      <c r="E934" s="3" t="s">
        <v>4689</v>
      </c>
      <c r="F934" t="s">
        <v>1697</v>
      </c>
      <c r="J934" t="s">
        <v>4028</v>
      </c>
      <c r="K934" t="s">
        <v>845</v>
      </c>
    </row>
    <row r="935" spans="1:11" x14ac:dyDescent="0.25">
      <c r="A935" s="3">
        <v>1</v>
      </c>
      <c r="B935" s="3" t="s">
        <v>1054</v>
      </c>
      <c r="C935" s="3" t="s">
        <v>4690</v>
      </c>
      <c r="D935" s="3" t="s">
        <v>4691</v>
      </c>
      <c r="E935" s="3" t="s">
        <v>4692</v>
      </c>
      <c r="F935" t="s">
        <v>1689</v>
      </c>
      <c r="J935" t="s">
        <v>4031</v>
      </c>
      <c r="K935" t="s">
        <v>846</v>
      </c>
    </row>
    <row r="936" spans="1:11" x14ac:dyDescent="0.25">
      <c r="A936" s="3">
        <v>1</v>
      </c>
      <c r="B936" s="3" t="s">
        <v>1055</v>
      </c>
      <c r="C936" s="3" t="s">
        <v>4693</v>
      </c>
      <c r="D936" s="3" t="s">
        <v>4694</v>
      </c>
      <c r="E936" s="3" t="s">
        <v>4695</v>
      </c>
      <c r="F936" t="s">
        <v>1697</v>
      </c>
      <c r="J936" t="s">
        <v>4034</v>
      </c>
      <c r="K936" t="s">
        <v>847</v>
      </c>
    </row>
    <row r="937" spans="1:11" x14ac:dyDescent="0.25">
      <c r="A937" s="3">
        <v>1</v>
      </c>
      <c r="B937" s="3" t="s">
        <v>1056</v>
      </c>
      <c r="C937" s="3" t="s">
        <v>4696</v>
      </c>
      <c r="D937" s="3" t="s">
        <v>4697</v>
      </c>
      <c r="E937" s="3" t="s">
        <v>4698</v>
      </c>
      <c r="F937" t="s">
        <v>3538</v>
      </c>
      <c r="J937" t="s">
        <v>13141</v>
      </c>
      <c r="K937" t="s">
        <v>13641</v>
      </c>
    </row>
    <row r="938" spans="1:11" x14ac:dyDescent="0.25">
      <c r="A938" s="3">
        <v>1</v>
      </c>
      <c r="B938" s="3" t="s">
        <v>1057</v>
      </c>
      <c r="C938" s="3" t="s">
        <v>4699</v>
      </c>
      <c r="D938" s="3" t="s">
        <v>4700</v>
      </c>
      <c r="E938" s="3" t="s">
        <v>4701</v>
      </c>
      <c r="F938" t="s">
        <v>3538</v>
      </c>
      <c r="J938" t="s">
        <v>13142</v>
      </c>
      <c r="K938" t="s">
        <v>13642</v>
      </c>
    </row>
    <row r="939" spans="1:11" x14ac:dyDescent="0.25">
      <c r="A939" s="3">
        <v>1</v>
      </c>
      <c r="B939" s="3" t="s">
        <v>1058</v>
      </c>
      <c r="C939" s="3" t="s">
        <v>4702</v>
      </c>
      <c r="D939" s="3" t="s">
        <v>4703</v>
      </c>
      <c r="E939" s="3" t="s">
        <v>4704</v>
      </c>
      <c r="F939" t="s">
        <v>4705</v>
      </c>
      <c r="J939" t="s">
        <v>13143</v>
      </c>
      <c r="K939" t="s">
        <v>13643</v>
      </c>
    </row>
    <row r="940" spans="1:11" x14ac:dyDescent="0.25">
      <c r="A940" s="3">
        <v>1</v>
      </c>
      <c r="B940" s="3" t="s">
        <v>1059</v>
      </c>
      <c r="C940" s="3" t="s">
        <v>4706</v>
      </c>
      <c r="D940" s="3" t="s">
        <v>4707</v>
      </c>
      <c r="E940" s="3" t="s">
        <v>4708</v>
      </c>
      <c r="F940" t="s">
        <v>4709</v>
      </c>
      <c r="J940" t="s">
        <v>13144</v>
      </c>
      <c r="K940" t="s">
        <v>13644</v>
      </c>
    </row>
    <row r="941" spans="1:11" x14ac:dyDescent="0.25">
      <c r="A941" s="3">
        <v>1</v>
      </c>
      <c r="B941" s="3" t="s">
        <v>1060</v>
      </c>
      <c r="C941" s="3" t="s">
        <v>4710</v>
      </c>
      <c r="D941" s="3" t="s">
        <v>4711</v>
      </c>
      <c r="E941" s="3" t="s">
        <v>4712</v>
      </c>
      <c r="F941" t="s">
        <v>1689</v>
      </c>
      <c r="J941" t="s">
        <v>13145</v>
      </c>
      <c r="K941" t="s">
        <v>13645</v>
      </c>
    </row>
    <row r="942" spans="1:11" x14ac:dyDescent="0.25">
      <c r="A942" s="3">
        <v>1</v>
      </c>
      <c r="B942" s="3" t="s">
        <v>1061</v>
      </c>
      <c r="C942" s="3" t="s">
        <v>4713</v>
      </c>
      <c r="D942" s="3" t="s">
        <v>4714</v>
      </c>
      <c r="E942" s="3" t="s">
        <v>4715</v>
      </c>
      <c r="F942" t="s">
        <v>1697</v>
      </c>
      <c r="J942" t="s">
        <v>13146</v>
      </c>
      <c r="K942" t="s">
        <v>13646</v>
      </c>
    </row>
    <row r="943" spans="1:11" x14ac:dyDescent="0.25">
      <c r="A943" s="3">
        <v>1</v>
      </c>
      <c r="B943" s="3" t="s">
        <v>1062</v>
      </c>
      <c r="C943" s="3" t="s">
        <v>4716</v>
      </c>
      <c r="D943" s="3" t="s">
        <v>4717</v>
      </c>
      <c r="E943" s="3" t="s">
        <v>4718</v>
      </c>
      <c r="F943" t="s">
        <v>1986</v>
      </c>
      <c r="J943" t="s">
        <v>4038</v>
      </c>
      <c r="K943" t="s">
        <v>848</v>
      </c>
    </row>
    <row r="944" spans="1:11" x14ac:dyDescent="0.25">
      <c r="A944" s="3">
        <v>1</v>
      </c>
      <c r="B944" s="3" t="s">
        <v>1063</v>
      </c>
      <c r="C944" s="3" t="s">
        <v>4719</v>
      </c>
      <c r="D944" s="3" t="s">
        <v>4720</v>
      </c>
      <c r="E944" s="3" t="s">
        <v>4721</v>
      </c>
      <c r="F944" t="s">
        <v>1954</v>
      </c>
      <c r="J944" t="s">
        <v>10752</v>
      </c>
      <c r="K944" t="s">
        <v>849</v>
      </c>
    </row>
    <row r="945" spans="1:11" x14ac:dyDescent="0.25">
      <c r="A945" s="3">
        <v>2</v>
      </c>
      <c r="B945" s="3" t="s">
        <v>1064</v>
      </c>
      <c r="C945" s="3" t="s">
        <v>4722</v>
      </c>
      <c r="D945" s="3" t="s">
        <v>4723</v>
      </c>
      <c r="E945" s="3" t="s">
        <v>4724</v>
      </c>
      <c r="F945" t="s">
        <v>1759</v>
      </c>
      <c r="J945" t="s">
        <v>4045</v>
      </c>
      <c r="K945" t="s">
        <v>850</v>
      </c>
    </row>
    <row r="946" spans="1:11" x14ac:dyDescent="0.25">
      <c r="A946" s="3">
        <v>2</v>
      </c>
      <c r="B946" s="3" t="s">
        <v>1064</v>
      </c>
      <c r="C946" s="3" t="s">
        <v>4725</v>
      </c>
      <c r="D946" s="3" t="s">
        <v>4726</v>
      </c>
      <c r="E946" s="3" t="s">
        <v>4727</v>
      </c>
      <c r="F946" t="s">
        <v>1755</v>
      </c>
      <c r="J946" t="s">
        <v>13147</v>
      </c>
      <c r="K946" t="s">
        <v>13647</v>
      </c>
    </row>
    <row r="947" spans="1:11" x14ac:dyDescent="0.25">
      <c r="A947" s="3">
        <v>1</v>
      </c>
      <c r="B947" s="3" t="s">
        <v>1065</v>
      </c>
      <c r="C947" s="3" t="s">
        <v>4728</v>
      </c>
      <c r="D947" s="3" t="s">
        <v>4729</v>
      </c>
      <c r="E947" s="3" t="s">
        <v>4730</v>
      </c>
      <c r="F947" t="s">
        <v>1689</v>
      </c>
      <c r="J947" t="s">
        <v>11282</v>
      </c>
      <c r="K947" t="s">
        <v>851</v>
      </c>
    </row>
    <row r="948" spans="1:11" x14ac:dyDescent="0.25">
      <c r="A948" s="3">
        <v>1</v>
      </c>
      <c r="B948" s="3" t="s">
        <v>1066</v>
      </c>
      <c r="C948" s="3" t="s">
        <v>4731</v>
      </c>
      <c r="D948" s="3" t="s">
        <v>4732</v>
      </c>
      <c r="E948" s="3" t="s">
        <v>4733</v>
      </c>
      <c r="F948" t="s">
        <v>1697</v>
      </c>
      <c r="J948" t="s">
        <v>4051</v>
      </c>
      <c r="K948" t="s">
        <v>852</v>
      </c>
    </row>
    <row r="949" spans="1:11" x14ac:dyDescent="0.25">
      <c r="A949" s="3">
        <v>1</v>
      </c>
      <c r="B949" s="3" t="s">
        <v>1067</v>
      </c>
      <c r="C949" s="3" t="s">
        <v>4734</v>
      </c>
      <c r="D949" s="3" t="s">
        <v>4735</v>
      </c>
      <c r="E949" s="3" t="s">
        <v>4736</v>
      </c>
      <c r="F949" t="s">
        <v>1697</v>
      </c>
      <c r="J949" t="s">
        <v>4054</v>
      </c>
      <c r="K949" t="s">
        <v>853</v>
      </c>
    </row>
    <row r="950" spans="1:11" x14ac:dyDescent="0.25">
      <c r="A950" s="3">
        <v>1</v>
      </c>
      <c r="B950" s="3" t="s">
        <v>1068</v>
      </c>
      <c r="C950" s="3" t="s">
        <v>4737</v>
      </c>
      <c r="D950" s="3" t="s">
        <v>4738</v>
      </c>
      <c r="E950" s="3" t="s">
        <v>4739</v>
      </c>
      <c r="F950" t="s">
        <v>1697</v>
      </c>
      <c r="J950" t="s">
        <v>4058</v>
      </c>
      <c r="K950" t="s">
        <v>854</v>
      </c>
    </row>
    <row r="951" spans="1:11" x14ac:dyDescent="0.25">
      <c r="A951" s="3">
        <v>1</v>
      </c>
      <c r="B951" s="3" t="s">
        <v>1069</v>
      </c>
      <c r="C951" s="3" t="s">
        <v>4740</v>
      </c>
      <c r="D951" s="3" t="s">
        <v>4741</v>
      </c>
      <c r="E951" s="3" t="s">
        <v>4742</v>
      </c>
      <c r="F951" t="s">
        <v>4743</v>
      </c>
      <c r="J951" t="s">
        <v>13148</v>
      </c>
      <c r="K951" t="s">
        <v>13648</v>
      </c>
    </row>
    <row r="952" spans="1:11" x14ac:dyDescent="0.25">
      <c r="A952" s="3">
        <v>1</v>
      </c>
      <c r="B952" s="3" t="s">
        <v>1070</v>
      </c>
      <c r="C952" s="3" t="s">
        <v>4744</v>
      </c>
      <c r="D952" s="3" t="s">
        <v>4745</v>
      </c>
      <c r="E952" s="3" t="s">
        <v>4746</v>
      </c>
      <c r="F952" t="s">
        <v>1815</v>
      </c>
      <c r="J952" t="s">
        <v>4061</v>
      </c>
      <c r="K952" t="s">
        <v>855</v>
      </c>
    </row>
    <row r="953" spans="1:11" x14ac:dyDescent="0.25">
      <c r="A953" s="3">
        <v>1</v>
      </c>
      <c r="B953" s="3" t="s">
        <v>1071</v>
      </c>
      <c r="C953" s="3" t="s">
        <v>4747</v>
      </c>
      <c r="D953" s="3" t="s">
        <v>4748</v>
      </c>
      <c r="E953" s="3" t="s">
        <v>4749</v>
      </c>
      <c r="F953" t="s">
        <v>3111</v>
      </c>
      <c r="J953" t="s">
        <v>13149</v>
      </c>
      <c r="K953" t="s">
        <v>13649</v>
      </c>
    </row>
    <row r="954" spans="1:11" x14ac:dyDescent="0.25">
      <c r="A954" s="3">
        <v>1</v>
      </c>
      <c r="B954" s="3" t="s">
        <v>1072</v>
      </c>
      <c r="C954" s="3" t="s">
        <v>4750</v>
      </c>
      <c r="D954" s="3" t="s">
        <v>4751</v>
      </c>
      <c r="E954" s="3" t="s">
        <v>4752</v>
      </c>
      <c r="F954" t="s">
        <v>4753</v>
      </c>
      <c r="J954" t="s">
        <v>4064</v>
      </c>
      <c r="K954" t="s">
        <v>21</v>
      </c>
    </row>
    <row r="955" spans="1:11" x14ac:dyDescent="0.25">
      <c r="A955" s="3">
        <v>1</v>
      </c>
      <c r="B955" s="3" t="s">
        <v>1073</v>
      </c>
      <c r="C955" s="3" t="s">
        <v>4754</v>
      </c>
      <c r="D955" s="3" t="s">
        <v>4755</v>
      </c>
      <c r="E955" s="3" t="s">
        <v>4756</v>
      </c>
      <c r="F955" t="s">
        <v>1693</v>
      </c>
      <c r="J955" t="s">
        <v>13150</v>
      </c>
      <c r="K955" t="s">
        <v>13650</v>
      </c>
    </row>
    <row r="956" spans="1:11" x14ac:dyDescent="0.25">
      <c r="A956" s="3">
        <v>1</v>
      </c>
      <c r="B956" s="3" t="s">
        <v>1074</v>
      </c>
      <c r="C956" s="3" t="s">
        <v>4757</v>
      </c>
      <c r="D956" s="3" t="s">
        <v>4758</v>
      </c>
      <c r="E956" s="3" t="s">
        <v>4759</v>
      </c>
      <c r="F956" t="s">
        <v>1725</v>
      </c>
      <c r="J956" t="s">
        <v>4068</v>
      </c>
      <c r="K956" t="s">
        <v>856</v>
      </c>
    </row>
    <row r="957" spans="1:11" x14ac:dyDescent="0.25">
      <c r="A957" s="3">
        <v>1</v>
      </c>
      <c r="B957" s="3" t="s">
        <v>1075</v>
      </c>
      <c r="C957" s="3" t="s">
        <v>4760</v>
      </c>
      <c r="D957" s="3" t="s">
        <v>4761</v>
      </c>
      <c r="E957" s="3" t="s">
        <v>4762</v>
      </c>
      <c r="F957" t="s">
        <v>4763</v>
      </c>
      <c r="J957" t="s">
        <v>4072</v>
      </c>
      <c r="K957" t="s">
        <v>857</v>
      </c>
    </row>
    <row r="958" spans="1:11" x14ac:dyDescent="0.25">
      <c r="A958" s="3">
        <v>1</v>
      </c>
      <c r="B958" s="3" t="s">
        <v>1076</v>
      </c>
      <c r="C958" s="3" t="s">
        <v>4764</v>
      </c>
      <c r="D958" s="3" t="s">
        <v>4765</v>
      </c>
      <c r="E958" s="3" t="s">
        <v>4766</v>
      </c>
      <c r="F958" t="s">
        <v>4767</v>
      </c>
      <c r="J958" t="s">
        <v>4075</v>
      </c>
      <c r="K958" t="s">
        <v>858</v>
      </c>
    </row>
    <row r="959" spans="1:11" x14ac:dyDescent="0.25">
      <c r="A959" s="3">
        <v>1</v>
      </c>
      <c r="B959" s="3" t="s">
        <v>1077</v>
      </c>
      <c r="C959" s="3" t="s">
        <v>4768</v>
      </c>
      <c r="D959" s="3" t="s">
        <v>4769</v>
      </c>
      <c r="E959" s="3" t="s">
        <v>4770</v>
      </c>
      <c r="F959" t="s">
        <v>4771</v>
      </c>
      <c r="J959" t="s">
        <v>4078</v>
      </c>
      <c r="K959" t="s">
        <v>859</v>
      </c>
    </row>
    <row r="960" spans="1:11" x14ac:dyDescent="0.25">
      <c r="A960" s="3">
        <v>1</v>
      </c>
      <c r="B960" s="3" t="s">
        <v>1078</v>
      </c>
      <c r="C960" s="3" t="s">
        <v>4772</v>
      </c>
      <c r="D960" s="3" t="s">
        <v>4773</v>
      </c>
      <c r="E960" s="3" t="s">
        <v>4774</v>
      </c>
      <c r="F960" t="s">
        <v>1725</v>
      </c>
      <c r="J960" t="s">
        <v>4082</v>
      </c>
      <c r="K960" t="s">
        <v>860</v>
      </c>
    </row>
    <row r="961" spans="1:11" x14ac:dyDescent="0.25">
      <c r="A961" s="3">
        <v>1</v>
      </c>
      <c r="B961" s="3" t="s">
        <v>1079</v>
      </c>
      <c r="C961" s="3" t="s">
        <v>4775</v>
      </c>
      <c r="D961" s="3" t="s">
        <v>4776</v>
      </c>
      <c r="E961" s="3" t="s">
        <v>4777</v>
      </c>
      <c r="F961" t="s">
        <v>1689</v>
      </c>
      <c r="J961" t="s">
        <v>4086</v>
      </c>
      <c r="K961" t="s">
        <v>861</v>
      </c>
    </row>
    <row r="962" spans="1:11" x14ac:dyDescent="0.25">
      <c r="A962" s="3">
        <v>1</v>
      </c>
      <c r="B962" s="3" t="s">
        <v>1080</v>
      </c>
      <c r="C962" s="3" t="s">
        <v>4778</v>
      </c>
      <c r="D962" s="3" t="s">
        <v>4779</v>
      </c>
      <c r="E962" s="3" t="s">
        <v>4780</v>
      </c>
      <c r="F962" t="s">
        <v>1697</v>
      </c>
      <c r="J962" t="s">
        <v>4089</v>
      </c>
      <c r="K962" t="s">
        <v>862</v>
      </c>
    </row>
    <row r="963" spans="1:11" x14ac:dyDescent="0.25">
      <c r="A963" s="3">
        <v>1</v>
      </c>
      <c r="B963" s="3" t="s">
        <v>1081</v>
      </c>
      <c r="C963" s="3" t="s">
        <v>4781</v>
      </c>
      <c r="D963" s="3" t="s">
        <v>4782</v>
      </c>
      <c r="E963" s="3" t="s">
        <v>4783</v>
      </c>
      <c r="F963" t="s">
        <v>1875</v>
      </c>
      <c r="J963" t="s">
        <v>4093</v>
      </c>
      <c r="K963" t="s">
        <v>863</v>
      </c>
    </row>
    <row r="964" spans="1:11" x14ac:dyDescent="0.25">
      <c r="A964" s="3">
        <v>1</v>
      </c>
      <c r="B964" s="3" t="s">
        <v>1082</v>
      </c>
      <c r="C964" s="3" t="s">
        <v>4784</v>
      </c>
      <c r="D964" s="3" t="s">
        <v>4785</v>
      </c>
      <c r="E964" s="3" t="s">
        <v>4786</v>
      </c>
      <c r="F964" t="s">
        <v>1697</v>
      </c>
      <c r="J964" t="s">
        <v>4096</v>
      </c>
      <c r="K964" t="s">
        <v>864</v>
      </c>
    </row>
    <row r="965" spans="1:11" x14ac:dyDescent="0.25">
      <c r="A965" s="3">
        <v>1</v>
      </c>
      <c r="B965" s="3" t="s">
        <v>1083</v>
      </c>
      <c r="C965" s="3" t="s">
        <v>4787</v>
      </c>
      <c r="D965" s="3" t="s">
        <v>4788</v>
      </c>
      <c r="E965" s="3" t="s">
        <v>4789</v>
      </c>
      <c r="F965" t="s">
        <v>4790</v>
      </c>
      <c r="J965" t="s">
        <v>4099</v>
      </c>
      <c r="K965" t="s">
        <v>865</v>
      </c>
    </row>
    <row r="966" spans="1:11" x14ac:dyDescent="0.25">
      <c r="A966" s="3">
        <v>1</v>
      </c>
      <c r="B966" s="3" t="s">
        <v>1084</v>
      </c>
      <c r="C966" s="3" t="s">
        <v>4791</v>
      </c>
      <c r="D966" s="3" t="s">
        <v>4792</v>
      </c>
      <c r="E966" s="3" t="s">
        <v>4793</v>
      </c>
      <c r="F966" t="s">
        <v>1697</v>
      </c>
      <c r="J966" t="s">
        <v>4102</v>
      </c>
      <c r="K966" t="s">
        <v>866</v>
      </c>
    </row>
    <row r="967" spans="1:11" x14ac:dyDescent="0.25">
      <c r="A967" s="3">
        <v>1</v>
      </c>
      <c r="B967" s="3" t="s">
        <v>1085</v>
      </c>
      <c r="C967" s="3" t="s">
        <v>4794</v>
      </c>
      <c r="D967" s="3" t="s">
        <v>4795</v>
      </c>
      <c r="E967" s="3" t="s">
        <v>4796</v>
      </c>
      <c r="F967" t="s">
        <v>1832</v>
      </c>
      <c r="J967" t="s">
        <v>4105</v>
      </c>
      <c r="K967" t="s">
        <v>867</v>
      </c>
    </row>
    <row r="968" spans="1:11" x14ac:dyDescent="0.25">
      <c r="A968" s="3">
        <v>1</v>
      </c>
      <c r="B968" s="3" t="s">
        <v>1086</v>
      </c>
      <c r="C968" s="3" t="s">
        <v>4797</v>
      </c>
      <c r="D968" s="3" t="s">
        <v>4798</v>
      </c>
      <c r="E968" s="3" t="s">
        <v>4799</v>
      </c>
      <c r="F968" t="s">
        <v>2306</v>
      </c>
      <c r="J968" t="s">
        <v>4109</v>
      </c>
      <c r="K968" t="s">
        <v>868</v>
      </c>
    </row>
    <row r="969" spans="1:11" x14ac:dyDescent="0.25">
      <c r="A969" s="3">
        <v>1</v>
      </c>
      <c r="B969" s="3" t="s">
        <v>1087</v>
      </c>
      <c r="C969" s="3" t="s">
        <v>4800</v>
      </c>
      <c r="D969" s="3" t="s">
        <v>4801</v>
      </c>
      <c r="E969" s="3" t="s">
        <v>4802</v>
      </c>
      <c r="F969" t="s">
        <v>4803</v>
      </c>
      <c r="J969" t="s">
        <v>4112</v>
      </c>
      <c r="K969" t="s">
        <v>869</v>
      </c>
    </row>
    <row r="970" spans="1:11" x14ac:dyDescent="0.25">
      <c r="A970" s="3">
        <v>1</v>
      </c>
      <c r="B970" s="3" t="s">
        <v>1088</v>
      </c>
      <c r="C970" s="3" t="s">
        <v>4804</v>
      </c>
      <c r="D970" s="3" t="s">
        <v>4805</v>
      </c>
      <c r="E970" s="3" t="s">
        <v>4806</v>
      </c>
      <c r="F970" t="s">
        <v>4807</v>
      </c>
      <c r="J970" t="s">
        <v>4116</v>
      </c>
      <c r="K970" t="s">
        <v>870</v>
      </c>
    </row>
    <row r="971" spans="1:11" x14ac:dyDescent="0.25">
      <c r="A971" s="3">
        <v>1</v>
      </c>
      <c r="B971" s="3" t="s">
        <v>1089</v>
      </c>
      <c r="C971" s="3" t="s">
        <v>4808</v>
      </c>
      <c r="D971" s="3" t="s">
        <v>4809</v>
      </c>
      <c r="E971" s="3" t="s">
        <v>4810</v>
      </c>
      <c r="F971" t="s">
        <v>4811</v>
      </c>
      <c r="J971" t="s">
        <v>4119</v>
      </c>
      <c r="K971" t="s">
        <v>871</v>
      </c>
    </row>
    <row r="972" spans="1:11" x14ac:dyDescent="0.25">
      <c r="A972" s="3">
        <v>1</v>
      </c>
      <c r="B972" s="3" t="s">
        <v>1090</v>
      </c>
      <c r="C972" s="3" t="s">
        <v>4812</v>
      </c>
      <c r="D972" s="3" t="s">
        <v>4813</v>
      </c>
      <c r="E972" s="3" t="s">
        <v>4814</v>
      </c>
      <c r="F972" t="s">
        <v>4811</v>
      </c>
      <c r="J972" t="s">
        <v>11008</v>
      </c>
      <c r="K972" t="s">
        <v>872</v>
      </c>
    </row>
    <row r="973" spans="1:11" x14ac:dyDescent="0.25">
      <c r="A973" s="3">
        <v>1</v>
      </c>
      <c r="B973" s="3" t="s">
        <v>1091</v>
      </c>
      <c r="C973" s="3" t="s">
        <v>4815</v>
      </c>
      <c r="D973" s="3" t="s">
        <v>4816</v>
      </c>
      <c r="E973" s="3" t="s">
        <v>4817</v>
      </c>
      <c r="F973" t="s">
        <v>2383</v>
      </c>
      <c r="J973" t="s">
        <v>4125</v>
      </c>
      <c r="K973" t="s">
        <v>873</v>
      </c>
    </row>
    <row r="974" spans="1:11" x14ac:dyDescent="0.25">
      <c r="A974" s="3">
        <v>1</v>
      </c>
      <c r="B974" s="3" t="s">
        <v>1092</v>
      </c>
      <c r="C974" s="3" t="s">
        <v>4818</v>
      </c>
      <c r="D974" s="3" t="s">
        <v>4819</v>
      </c>
      <c r="E974" s="3" t="s">
        <v>4820</v>
      </c>
      <c r="F974" t="s">
        <v>1697</v>
      </c>
      <c r="J974" t="s">
        <v>4129</v>
      </c>
      <c r="K974" t="s">
        <v>874</v>
      </c>
    </row>
    <row r="975" spans="1:11" x14ac:dyDescent="0.25">
      <c r="A975" s="3">
        <v>1</v>
      </c>
      <c r="B975" s="3" t="s">
        <v>1093</v>
      </c>
      <c r="C975" s="3" t="s">
        <v>4821</v>
      </c>
      <c r="D975" s="3" t="s">
        <v>4822</v>
      </c>
      <c r="E975" s="3" t="s">
        <v>4823</v>
      </c>
      <c r="F975" t="s">
        <v>1697</v>
      </c>
      <c r="J975" t="s">
        <v>4132</v>
      </c>
      <c r="K975" t="s">
        <v>875</v>
      </c>
    </row>
    <row r="976" spans="1:11" x14ac:dyDescent="0.25">
      <c r="A976" s="3">
        <v>1</v>
      </c>
      <c r="B976" s="3" t="s">
        <v>1094</v>
      </c>
      <c r="C976" s="3" t="s">
        <v>4824</v>
      </c>
      <c r="D976" s="3" t="s">
        <v>4825</v>
      </c>
      <c r="E976" s="3" t="s">
        <v>4826</v>
      </c>
      <c r="F976" t="s">
        <v>4827</v>
      </c>
      <c r="J976" t="s">
        <v>4138</v>
      </c>
      <c r="K976" t="s">
        <v>877</v>
      </c>
    </row>
    <row r="977" spans="1:11" x14ac:dyDescent="0.25">
      <c r="A977" s="3">
        <v>1</v>
      </c>
      <c r="B977" s="3" t="s">
        <v>1095</v>
      </c>
      <c r="C977" s="3" t="s">
        <v>4828</v>
      </c>
      <c r="D977" s="3" t="s">
        <v>4829</v>
      </c>
      <c r="E977" s="3" t="s">
        <v>4830</v>
      </c>
      <c r="F977" t="s">
        <v>4831</v>
      </c>
      <c r="J977" t="s">
        <v>4141</v>
      </c>
      <c r="K977" t="s">
        <v>878</v>
      </c>
    </row>
    <row r="978" spans="1:11" x14ac:dyDescent="0.25">
      <c r="A978" s="3">
        <v>1</v>
      </c>
      <c r="B978" s="3" t="s">
        <v>1096</v>
      </c>
      <c r="C978" s="3" t="s">
        <v>4832</v>
      </c>
      <c r="D978" s="3" t="s">
        <v>4833</v>
      </c>
      <c r="E978" s="3" t="s">
        <v>4834</v>
      </c>
      <c r="F978" t="s">
        <v>1815</v>
      </c>
      <c r="J978" t="s">
        <v>4144</v>
      </c>
      <c r="K978" t="s">
        <v>879</v>
      </c>
    </row>
    <row r="979" spans="1:11" x14ac:dyDescent="0.25">
      <c r="A979" s="3">
        <v>1</v>
      </c>
      <c r="B979" s="3" t="s">
        <v>1097</v>
      </c>
      <c r="C979" s="3" t="s">
        <v>4835</v>
      </c>
      <c r="D979" s="3" t="s">
        <v>4836</v>
      </c>
      <c r="E979" s="3" t="s">
        <v>4837</v>
      </c>
      <c r="F979" t="s">
        <v>1697</v>
      </c>
      <c r="J979" t="s">
        <v>4147</v>
      </c>
      <c r="K979" t="s">
        <v>880</v>
      </c>
    </row>
    <row r="980" spans="1:11" x14ac:dyDescent="0.25">
      <c r="A980" s="3">
        <v>1</v>
      </c>
      <c r="B980" s="3" t="s">
        <v>1098</v>
      </c>
      <c r="C980" s="3" t="s">
        <v>4838</v>
      </c>
      <c r="D980" s="3" t="s">
        <v>4839</v>
      </c>
      <c r="E980" s="3" t="s">
        <v>4840</v>
      </c>
      <c r="F980" t="s">
        <v>1697</v>
      </c>
      <c r="J980" t="s">
        <v>4150</v>
      </c>
      <c r="K980" t="s">
        <v>881</v>
      </c>
    </row>
    <row r="981" spans="1:11" x14ac:dyDescent="0.25">
      <c r="A981" s="3">
        <v>1</v>
      </c>
      <c r="B981" s="3" t="s">
        <v>1099</v>
      </c>
      <c r="C981" s="3" t="s">
        <v>4841</v>
      </c>
      <c r="D981" s="3" t="s">
        <v>4842</v>
      </c>
      <c r="E981" s="3" t="s">
        <v>4843</v>
      </c>
      <c r="F981" t="s">
        <v>1875</v>
      </c>
      <c r="J981" t="s">
        <v>4153</v>
      </c>
      <c r="K981" t="s">
        <v>882</v>
      </c>
    </row>
    <row r="982" spans="1:11" x14ac:dyDescent="0.25">
      <c r="A982" s="3">
        <v>1</v>
      </c>
      <c r="B982" s="3" t="s">
        <v>1100</v>
      </c>
      <c r="C982" s="3" t="s">
        <v>4844</v>
      </c>
      <c r="D982" s="3" t="s">
        <v>4845</v>
      </c>
      <c r="E982" s="3" t="s">
        <v>4846</v>
      </c>
      <c r="F982" t="s">
        <v>1693</v>
      </c>
      <c r="J982" t="s">
        <v>4156</v>
      </c>
      <c r="K982" t="s">
        <v>883</v>
      </c>
    </row>
    <row r="983" spans="1:11" x14ac:dyDescent="0.25">
      <c r="A983" s="3">
        <v>1</v>
      </c>
      <c r="B983" s="3" t="s">
        <v>1101</v>
      </c>
      <c r="C983" s="3" t="s">
        <v>4847</v>
      </c>
      <c r="D983" s="3" t="s">
        <v>4848</v>
      </c>
      <c r="E983" s="3" t="s">
        <v>4849</v>
      </c>
      <c r="F983" t="s">
        <v>1697</v>
      </c>
      <c r="J983" t="s">
        <v>4159</v>
      </c>
      <c r="K983" t="s">
        <v>884</v>
      </c>
    </row>
    <row r="984" spans="1:11" x14ac:dyDescent="0.25">
      <c r="A984" s="3">
        <v>1</v>
      </c>
      <c r="B984" s="3" t="s">
        <v>1102</v>
      </c>
      <c r="C984" s="3" t="s">
        <v>4850</v>
      </c>
      <c r="D984" s="3" t="s">
        <v>4851</v>
      </c>
      <c r="E984" s="3" t="s">
        <v>4852</v>
      </c>
      <c r="F984" t="s">
        <v>1697</v>
      </c>
      <c r="J984" t="s">
        <v>13151</v>
      </c>
      <c r="K984" t="s">
        <v>13651</v>
      </c>
    </row>
    <row r="985" spans="1:11" x14ac:dyDescent="0.25">
      <c r="A985" s="3">
        <v>1</v>
      </c>
      <c r="B985" s="3" t="s">
        <v>1103</v>
      </c>
      <c r="C985" s="3" t="s">
        <v>4853</v>
      </c>
      <c r="D985" s="3" t="s">
        <v>4854</v>
      </c>
      <c r="E985" s="3" t="s">
        <v>4855</v>
      </c>
      <c r="F985" t="s">
        <v>1689</v>
      </c>
      <c r="J985" t="s">
        <v>4162</v>
      </c>
      <c r="K985" t="s">
        <v>885</v>
      </c>
    </row>
    <row r="986" spans="1:11" x14ac:dyDescent="0.25">
      <c r="A986" s="3">
        <v>1</v>
      </c>
      <c r="B986" s="3" t="s">
        <v>1104</v>
      </c>
      <c r="C986" s="3" t="s">
        <v>4856</v>
      </c>
      <c r="D986" s="3" t="s">
        <v>4857</v>
      </c>
      <c r="E986" s="3" t="s">
        <v>4858</v>
      </c>
      <c r="F986" t="s">
        <v>1697</v>
      </c>
      <c r="J986" t="s">
        <v>4164</v>
      </c>
      <c r="K986" t="s">
        <v>886</v>
      </c>
    </row>
    <row r="987" spans="1:11" x14ac:dyDescent="0.25">
      <c r="A987" s="3">
        <v>2</v>
      </c>
      <c r="B987" s="3" t="s">
        <v>1105</v>
      </c>
      <c r="C987" s="3" t="s">
        <v>4859</v>
      </c>
      <c r="D987" s="3" t="s">
        <v>4860</v>
      </c>
      <c r="E987" s="3" t="s">
        <v>4861</v>
      </c>
      <c r="F987" t="s">
        <v>1689</v>
      </c>
      <c r="J987" t="s">
        <v>4167</v>
      </c>
      <c r="K987" t="s">
        <v>887</v>
      </c>
    </row>
    <row r="988" spans="1:11" x14ac:dyDescent="0.25">
      <c r="A988" s="3">
        <v>2</v>
      </c>
      <c r="B988" s="3" t="s">
        <v>1105</v>
      </c>
      <c r="C988" s="3" t="s">
        <v>4862</v>
      </c>
      <c r="D988" s="3" t="s">
        <v>4863</v>
      </c>
      <c r="E988" s="3" t="s">
        <v>4864</v>
      </c>
      <c r="F988" t="s">
        <v>2405</v>
      </c>
      <c r="J988" t="s">
        <v>13152</v>
      </c>
      <c r="K988" t="s">
        <v>13652</v>
      </c>
    </row>
    <row r="989" spans="1:11" x14ac:dyDescent="0.25">
      <c r="A989" s="3">
        <v>1</v>
      </c>
      <c r="B989" s="3" t="s">
        <v>1106</v>
      </c>
      <c r="C989" s="3" t="s">
        <v>4865</v>
      </c>
      <c r="D989" s="3" t="s">
        <v>4866</v>
      </c>
      <c r="E989" s="3" t="s">
        <v>4867</v>
      </c>
      <c r="F989" t="s">
        <v>1693</v>
      </c>
      <c r="J989" t="s">
        <v>4170</v>
      </c>
      <c r="K989" t="s">
        <v>888</v>
      </c>
    </row>
    <row r="990" spans="1:11" x14ac:dyDescent="0.25">
      <c r="A990" s="3">
        <v>1</v>
      </c>
      <c r="B990" s="3" t="s">
        <v>1107</v>
      </c>
      <c r="C990" s="3" t="s">
        <v>4868</v>
      </c>
      <c r="D990" s="3" t="s">
        <v>4869</v>
      </c>
      <c r="E990" s="3" t="s">
        <v>4870</v>
      </c>
      <c r="F990" t="s">
        <v>1697</v>
      </c>
      <c r="J990" t="s">
        <v>4174</v>
      </c>
      <c r="K990" t="s">
        <v>889</v>
      </c>
    </row>
    <row r="991" spans="1:11" x14ac:dyDescent="0.25">
      <c r="A991" s="3">
        <v>1</v>
      </c>
      <c r="B991" s="3" t="s">
        <v>1108</v>
      </c>
      <c r="C991" s="3" t="s">
        <v>4871</v>
      </c>
      <c r="D991" s="3" t="s">
        <v>4872</v>
      </c>
      <c r="E991" s="3" t="s">
        <v>4873</v>
      </c>
      <c r="F991" t="s">
        <v>1759</v>
      </c>
      <c r="J991" t="s">
        <v>4177</v>
      </c>
      <c r="K991" t="s">
        <v>890</v>
      </c>
    </row>
    <row r="992" spans="1:11" x14ac:dyDescent="0.25">
      <c r="A992" s="3">
        <v>1</v>
      </c>
      <c r="B992" s="3" t="s">
        <v>1109</v>
      </c>
      <c r="C992" s="3" t="s">
        <v>4874</v>
      </c>
      <c r="D992" s="3" t="s">
        <v>4875</v>
      </c>
      <c r="E992" s="3" t="s">
        <v>4876</v>
      </c>
      <c r="F992" t="s">
        <v>3197</v>
      </c>
      <c r="J992" t="s">
        <v>4181</v>
      </c>
      <c r="K992" t="s">
        <v>891</v>
      </c>
    </row>
    <row r="993" spans="1:11" x14ac:dyDescent="0.25">
      <c r="A993" s="3">
        <v>2</v>
      </c>
      <c r="B993" s="3" t="s">
        <v>1110</v>
      </c>
      <c r="C993" s="3" t="s">
        <v>4877</v>
      </c>
      <c r="D993" s="3" t="s">
        <v>4878</v>
      </c>
      <c r="E993" s="3" t="s">
        <v>4879</v>
      </c>
      <c r="F993" t="s">
        <v>2139</v>
      </c>
      <c r="J993" t="s">
        <v>9037</v>
      </c>
      <c r="K993" t="s">
        <v>13653</v>
      </c>
    </row>
    <row r="994" spans="1:11" x14ac:dyDescent="0.25">
      <c r="A994" s="3">
        <v>2</v>
      </c>
      <c r="B994" s="3" t="s">
        <v>1110</v>
      </c>
      <c r="C994" s="3" t="s">
        <v>4880</v>
      </c>
      <c r="D994" s="3" t="s">
        <v>4881</v>
      </c>
      <c r="E994" s="3" t="s">
        <v>4882</v>
      </c>
      <c r="F994" t="s">
        <v>3538</v>
      </c>
      <c r="J994" t="s">
        <v>4185</v>
      </c>
      <c r="K994" t="s">
        <v>892</v>
      </c>
    </row>
    <row r="995" spans="1:11" x14ac:dyDescent="0.25">
      <c r="A995" s="3">
        <v>1</v>
      </c>
      <c r="B995" s="3" t="s">
        <v>1111</v>
      </c>
      <c r="C995" s="3" t="s">
        <v>4883</v>
      </c>
      <c r="D995" s="3" t="s">
        <v>4884</v>
      </c>
      <c r="E995" s="3" t="s">
        <v>4885</v>
      </c>
      <c r="F995" t="s">
        <v>1697</v>
      </c>
      <c r="J995" t="s">
        <v>9674</v>
      </c>
      <c r="K995" t="s">
        <v>13654</v>
      </c>
    </row>
    <row r="996" spans="1:11" x14ac:dyDescent="0.25">
      <c r="A996" s="3">
        <v>1</v>
      </c>
      <c r="B996" s="3" t="s">
        <v>1112</v>
      </c>
      <c r="C996" s="3" t="s">
        <v>4886</v>
      </c>
      <c r="D996" s="3" t="s">
        <v>4887</v>
      </c>
      <c r="E996" s="3" t="s">
        <v>4888</v>
      </c>
      <c r="F996" t="s">
        <v>1697</v>
      </c>
      <c r="J996" t="s">
        <v>4188</v>
      </c>
      <c r="K996" t="s">
        <v>893</v>
      </c>
    </row>
    <row r="997" spans="1:11" x14ac:dyDescent="0.25">
      <c r="A997" s="3">
        <v>1</v>
      </c>
      <c r="B997" s="3" t="s">
        <v>1113</v>
      </c>
      <c r="C997" s="3" t="s">
        <v>4889</v>
      </c>
      <c r="D997" s="3" t="s">
        <v>4890</v>
      </c>
      <c r="E997" s="3" t="s">
        <v>4891</v>
      </c>
      <c r="F997" t="s">
        <v>1697</v>
      </c>
      <c r="J997" t="s">
        <v>4191</v>
      </c>
      <c r="K997" t="s">
        <v>894</v>
      </c>
    </row>
    <row r="998" spans="1:11" x14ac:dyDescent="0.25">
      <c r="A998" s="3">
        <v>1</v>
      </c>
      <c r="B998" s="3" t="s">
        <v>1114</v>
      </c>
      <c r="C998" s="3" t="s">
        <v>4892</v>
      </c>
      <c r="D998" s="3" t="s">
        <v>1888</v>
      </c>
      <c r="E998" s="3" t="s">
        <v>1888</v>
      </c>
      <c r="F998" t="s">
        <v>1755</v>
      </c>
      <c r="J998" t="s">
        <v>4194</v>
      </c>
      <c r="K998" t="s">
        <v>895</v>
      </c>
    </row>
    <row r="999" spans="1:11" x14ac:dyDescent="0.25">
      <c r="A999" s="3">
        <v>1</v>
      </c>
      <c r="B999" s="3" t="s">
        <v>1115</v>
      </c>
      <c r="C999" s="3" t="s">
        <v>4893</v>
      </c>
      <c r="D999" s="3" t="s">
        <v>4894</v>
      </c>
      <c r="E999" s="3" t="s">
        <v>4895</v>
      </c>
      <c r="F999" t="s">
        <v>4896</v>
      </c>
      <c r="J999" t="s">
        <v>4197</v>
      </c>
      <c r="K999" t="s">
        <v>896</v>
      </c>
    </row>
    <row r="1000" spans="1:11" x14ac:dyDescent="0.25">
      <c r="A1000" s="3">
        <v>1</v>
      </c>
      <c r="B1000" s="3" t="s">
        <v>1116</v>
      </c>
      <c r="C1000" s="3" t="s">
        <v>4897</v>
      </c>
      <c r="D1000" s="3" t="s">
        <v>4898</v>
      </c>
      <c r="E1000" s="3" t="s">
        <v>4899</v>
      </c>
      <c r="F1000" t="s">
        <v>2260</v>
      </c>
      <c r="J1000" t="s">
        <v>4200</v>
      </c>
      <c r="K1000" t="s">
        <v>897</v>
      </c>
    </row>
    <row r="1001" spans="1:11" x14ac:dyDescent="0.25">
      <c r="A1001" s="3">
        <v>1</v>
      </c>
      <c r="B1001" s="3" t="s">
        <v>1117</v>
      </c>
      <c r="C1001" s="3" t="s">
        <v>4900</v>
      </c>
      <c r="D1001" s="3" t="s">
        <v>4901</v>
      </c>
      <c r="E1001" s="3" t="s">
        <v>4902</v>
      </c>
      <c r="F1001" t="s">
        <v>2060</v>
      </c>
      <c r="J1001" t="s">
        <v>4203</v>
      </c>
      <c r="K1001" t="s">
        <v>13655</v>
      </c>
    </row>
    <row r="1002" spans="1:11" x14ac:dyDescent="0.25">
      <c r="A1002" s="3">
        <v>1</v>
      </c>
      <c r="B1002" s="3" t="s">
        <v>1118</v>
      </c>
      <c r="C1002" s="3" t="s">
        <v>4903</v>
      </c>
      <c r="D1002" s="3" t="s">
        <v>4904</v>
      </c>
      <c r="E1002" s="3" t="s">
        <v>4905</v>
      </c>
      <c r="F1002" t="s">
        <v>1689</v>
      </c>
      <c r="J1002" t="s">
        <v>4206</v>
      </c>
      <c r="K1002" t="s">
        <v>899</v>
      </c>
    </row>
    <row r="1003" spans="1:11" x14ac:dyDescent="0.25">
      <c r="A1003" s="3">
        <v>1</v>
      </c>
      <c r="B1003" s="3" t="s">
        <v>1119</v>
      </c>
      <c r="C1003" s="3" t="s">
        <v>4906</v>
      </c>
      <c r="D1003" s="3" t="s">
        <v>4907</v>
      </c>
      <c r="E1003" s="3" t="s">
        <v>4908</v>
      </c>
      <c r="F1003" t="s">
        <v>3002</v>
      </c>
      <c r="J1003" t="s">
        <v>4212</v>
      </c>
      <c r="K1003" t="s">
        <v>901</v>
      </c>
    </row>
    <row r="1004" spans="1:11" x14ac:dyDescent="0.25">
      <c r="A1004" s="3">
        <v>1</v>
      </c>
      <c r="B1004" s="3" t="s">
        <v>1120</v>
      </c>
      <c r="C1004" s="3" t="s">
        <v>4909</v>
      </c>
      <c r="D1004" s="3" t="s">
        <v>4910</v>
      </c>
      <c r="E1004" s="3" t="s">
        <v>4911</v>
      </c>
      <c r="F1004" t="s">
        <v>1689</v>
      </c>
      <c r="J1004" t="s">
        <v>4215</v>
      </c>
      <c r="K1004" t="s">
        <v>902</v>
      </c>
    </row>
    <row r="1005" spans="1:11" x14ac:dyDescent="0.25">
      <c r="A1005" s="3">
        <v>1</v>
      </c>
      <c r="B1005" s="3" t="s">
        <v>1121</v>
      </c>
      <c r="C1005" s="3" t="s">
        <v>4912</v>
      </c>
      <c r="D1005" s="3" t="s">
        <v>4913</v>
      </c>
      <c r="E1005" s="3" t="s">
        <v>4914</v>
      </c>
      <c r="F1005" t="s">
        <v>1697</v>
      </c>
      <c r="J1005" t="s">
        <v>4218</v>
      </c>
      <c r="K1005" t="s">
        <v>903</v>
      </c>
    </row>
    <row r="1006" spans="1:11" x14ac:dyDescent="0.25">
      <c r="A1006" s="3">
        <v>1</v>
      </c>
      <c r="B1006" s="3" t="s">
        <v>1122</v>
      </c>
      <c r="C1006" s="3" t="s">
        <v>4915</v>
      </c>
      <c r="D1006" s="3" t="s">
        <v>4916</v>
      </c>
      <c r="E1006" s="3" t="s">
        <v>4917</v>
      </c>
      <c r="F1006" t="s">
        <v>4918</v>
      </c>
      <c r="J1006" t="s">
        <v>4221</v>
      </c>
      <c r="K1006" t="s">
        <v>904</v>
      </c>
    </row>
    <row r="1007" spans="1:11" x14ac:dyDescent="0.25">
      <c r="A1007" s="3">
        <v>1</v>
      </c>
      <c r="B1007" s="3" t="s">
        <v>1123</v>
      </c>
      <c r="C1007" s="3" t="s">
        <v>4919</v>
      </c>
      <c r="D1007" s="3" t="s">
        <v>4920</v>
      </c>
      <c r="E1007" s="3" t="s">
        <v>4921</v>
      </c>
      <c r="F1007" t="s">
        <v>4918</v>
      </c>
      <c r="J1007" t="s">
        <v>13153</v>
      </c>
      <c r="K1007" t="s">
        <v>13656</v>
      </c>
    </row>
    <row r="1008" spans="1:11" x14ac:dyDescent="0.25">
      <c r="A1008" s="3">
        <v>1</v>
      </c>
      <c r="B1008" s="3" t="s">
        <v>1124</v>
      </c>
      <c r="C1008" s="3" t="s">
        <v>4922</v>
      </c>
      <c r="D1008" s="3" t="s">
        <v>4923</v>
      </c>
      <c r="E1008" s="3" t="s">
        <v>4924</v>
      </c>
      <c r="F1008" t="s">
        <v>1815</v>
      </c>
      <c r="J1008" t="s">
        <v>4224</v>
      </c>
      <c r="K1008" t="s">
        <v>905</v>
      </c>
    </row>
    <row r="1009" spans="1:11" x14ac:dyDescent="0.25">
      <c r="A1009" s="3">
        <v>1</v>
      </c>
      <c r="B1009" s="3" t="s">
        <v>1125</v>
      </c>
      <c r="C1009" s="3" t="s">
        <v>4925</v>
      </c>
      <c r="D1009" s="3" t="s">
        <v>4926</v>
      </c>
      <c r="E1009" s="3" t="s">
        <v>4927</v>
      </c>
      <c r="F1009" t="s">
        <v>1689</v>
      </c>
      <c r="J1009" t="s">
        <v>4228</v>
      </c>
      <c r="K1009" t="s">
        <v>906</v>
      </c>
    </row>
    <row r="1010" spans="1:11" x14ac:dyDescent="0.25">
      <c r="A1010" s="3">
        <v>1</v>
      </c>
      <c r="B1010" s="3" t="s">
        <v>1126</v>
      </c>
      <c r="C1010" s="3" t="s">
        <v>4928</v>
      </c>
      <c r="D1010" s="3" t="s">
        <v>4929</v>
      </c>
      <c r="E1010" s="3" t="s">
        <v>4930</v>
      </c>
      <c r="F1010" t="s">
        <v>3810</v>
      </c>
      <c r="J1010" t="s">
        <v>13154</v>
      </c>
      <c r="K1010" t="s">
        <v>13657</v>
      </c>
    </row>
    <row r="1011" spans="1:11" x14ac:dyDescent="0.25">
      <c r="A1011" s="3">
        <v>1</v>
      </c>
      <c r="B1011" s="3" t="s">
        <v>1127</v>
      </c>
      <c r="C1011" s="3" t="s">
        <v>4931</v>
      </c>
      <c r="D1011" s="3" t="s">
        <v>4932</v>
      </c>
      <c r="E1011" s="3" t="s">
        <v>4933</v>
      </c>
      <c r="F1011" t="s">
        <v>1689</v>
      </c>
      <c r="J1011" t="s">
        <v>13155</v>
      </c>
      <c r="K1011" t="s">
        <v>13658</v>
      </c>
    </row>
    <row r="1012" spans="1:11" x14ac:dyDescent="0.25">
      <c r="A1012" s="3">
        <v>1</v>
      </c>
      <c r="B1012" s="3" t="s">
        <v>1128</v>
      </c>
      <c r="C1012" s="3" t="s">
        <v>4934</v>
      </c>
      <c r="D1012" s="3" t="s">
        <v>4935</v>
      </c>
      <c r="E1012" s="3" t="s">
        <v>4936</v>
      </c>
      <c r="F1012" t="s">
        <v>1697</v>
      </c>
      <c r="J1012" t="s">
        <v>7998</v>
      </c>
      <c r="K1012" t="s">
        <v>13659</v>
      </c>
    </row>
    <row r="1013" spans="1:11" x14ac:dyDescent="0.25">
      <c r="A1013" s="3">
        <v>1</v>
      </c>
      <c r="B1013" s="3" t="s">
        <v>1129</v>
      </c>
      <c r="C1013" s="3" t="s">
        <v>4937</v>
      </c>
      <c r="D1013" s="3" t="s">
        <v>4938</v>
      </c>
      <c r="E1013" s="3" t="s">
        <v>4939</v>
      </c>
      <c r="F1013" t="s">
        <v>1697</v>
      </c>
      <c r="J1013" t="s">
        <v>4231</v>
      </c>
      <c r="K1013" t="s">
        <v>907</v>
      </c>
    </row>
    <row r="1014" spans="1:11" x14ac:dyDescent="0.25">
      <c r="A1014" s="3">
        <v>1</v>
      </c>
      <c r="B1014" s="3" t="s">
        <v>1130</v>
      </c>
      <c r="C1014" s="3" t="s">
        <v>4940</v>
      </c>
      <c r="D1014" s="3" t="s">
        <v>4941</v>
      </c>
      <c r="E1014" s="3" t="s">
        <v>4942</v>
      </c>
      <c r="F1014" t="s">
        <v>1697</v>
      </c>
      <c r="J1014" t="s">
        <v>4234</v>
      </c>
      <c r="K1014" t="s">
        <v>908</v>
      </c>
    </row>
    <row r="1015" spans="1:11" x14ac:dyDescent="0.25">
      <c r="A1015" s="3">
        <v>1</v>
      </c>
      <c r="B1015" s="3" t="s">
        <v>1131</v>
      </c>
      <c r="C1015" s="3" t="s">
        <v>4943</v>
      </c>
      <c r="D1015" s="3" t="s">
        <v>4944</v>
      </c>
      <c r="E1015" s="3" t="s">
        <v>4945</v>
      </c>
      <c r="F1015" t="s">
        <v>1689</v>
      </c>
      <c r="J1015" t="s">
        <v>4237</v>
      </c>
      <c r="K1015" t="s">
        <v>909</v>
      </c>
    </row>
    <row r="1016" spans="1:11" x14ac:dyDescent="0.25">
      <c r="A1016" s="3">
        <v>1</v>
      </c>
      <c r="B1016" s="3" t="s">
        <v>1132</v>
      </c>
      <c r="C1016" s="3" t="s">
        <v>4946</v>
      </c>
      <c r="D1016" s="3" t="s">
        <v>4947</v>
      </c>
      <c r="E1016" s="3" t="s">
        <v>4948</v>
      </c>
      <c r="F1016" t="s">
        <v>2320</v>
      </c>
      <c r="J1016" t="s">
        <v>4240</v>
      </c>
      <c r="K1016" t="s">
        <v>910</v>
      </c>
    </row>
    <row r="1017" spans="1:11" x14ac:dyDescent="0.25">
      <c r="A1017" s="3">
        <v>1</v>
      </c>
      <c r="B1017" s="3" t="s">
        <v>1133</v>
      </c>
      <c r="C1017" s="3" t="s">
        <v>4949</v>
      </c>
      <c r="D1017" s="3" t="s">
        <v>4950</v>
      </c>
      <c r="E1017" s="3" t="s">
        <v>4951</v>
      </c>
      <c r="F1017" t="s">
        <v>1689</v>
      </c>
      <c r="J1017" t="s">
        <v>4243</v>
      </c>
      <c r="K1017" t="s">
        <v>911</v>
      </c>
    </row>
    <row r="1018" spans="1:11" x14ac:dyDescent="0.25">
      <c r="A1018" s="3">
        <v>1</v>
      </c>
      <c r="B1018" s="3" t="s">
        <v>1134</v>
      </c>
      <c r="C1018" s="3" t="s">
        <v>4952</v>
      </c>
      <c r="D1018" s="3" t="s">
        <v>4953</v>
      </c>
      <c r="E1018" s="3" t="s">
        <v>4954</v>
      </c>
      <c r="F1018" t="s">
        <v>1697</v>
      </c>
      <c r="J1018" t="s">
        <v>4247</v>
      </c>
      <c r="K1018" t="s">
        <v>912</v>
      </c>
    </row>
    <row r="1019" spans="1:11" x14ac:dyDescent="0.25">
      <c r="A1019" s="3">
        <v>1</v>
      </c>
      <c r="B1019" s="3" t="s">
        <v>1135</v>
      </c>
      <c r="C1019" s="3" t="s">
        <v>4955</v>
      </c>
      <c r="D1019" s="3" t="s">
        <v>4956</v>
      </c>
      <c r="E1019" s="3" t="s">
        <v>4957</v>
      </c>
      <c r="F1019" t="s">
        <v>1832</v>
      </c>
      <c r="J1019" t="s">
        <v>13156</v>
      </c>
      <c r="K1019" t="s">
        <v>13660</v>
      </c>
    </row>
    <row r="1020" spans="1:11" x14ac:dyDescent="0.25">
      <c r="A1020" s="3">
        <v>1</v>
      </c>
      <c r="B1020" s="3" t="s">
        <v>1136</v>
      </c>
      <c r="C1020" s="3" t="s">
        <v>4958</v>
      </c>
      <c r="D1020" s="3" t="s">
        <v>4959</v>
      </c>
      <c r="E1020" s="3" t="s">
        <v>4960</v>
      </c>
      <c r="F1020" t="s">
        <v>3151</v>
      </c>
      <c r="J1020" t="s">
        <v>4253</v>
      </c>
      <c r="K1020" t="s">
        <v>914</v>
      </c>
    </row>
    <row r="1021" spans="1:11" x14ac:dyDescent="0.25">
      <c r="A1021" s="3">
        <v>2</v>
      </c>
      <c r="B1021" s="3" t="s">
        <v>1137</v>
      </c>
      <c r="C1021" s="3" t="s">
        <v>4961</v>
      </c>
      <c r="D1021" s="3" t="s">
        <v>4962</v>
      </c>
      <c r="E1021" s="3" t="s">
        <v>4963</v>
      </c>
      <c r="F1021" t="s">
        <v>1697</v>
      </c>
      <c r="J1021" t="s">
        <v>13157</v>
      </c>
      <c r="K1021" t="s">
        <v>13661</v>
      </c>
    </row>
    <row r="1022" spans="1:11" x14ac:dyDescent="0.25">
      <c r="A1022" s="3">
        <v>2</v>
      </c>
      <c r="B1022" s="3" t="s">
        <v>1137</v>
      </c>
      <c r="C1022" s="3" t="s">
        <v>4964</v>
      </c>
      <c r="D1022" s="3" t="s">
        <v>4965</v>
      </c>
      <c r="E1022" s="3" t="s">
        <v>4966</v>
      </c>
      <c r="F1022" t="s">
        <v>2383</v>
      </c>
      <c r="J1022" t="s">
        <v>4256</v>
      </c>
      <c r="K1022" t="s">
        <v>915</v>
      </c>
    </row>
    <row r="1023" spans="1:11" x14ac:dyDescent="0.25">
      <c r="A1023" s="3">
        <v>1</v>
      </c>
      <c r="B1023" s="3" t="s">
        <v>1138</v>
      </c>
      <c r="C1023" s="3" t="s">
        <v>4967</v>
      </c>
      <c r="D1023" s="3" t="s">
        <v>4968</v>
      </c>
      <c r="E1023" s="3" t="s">
        <v>4969</v>
      </c>
      <c r="F1023" t="s">
        <v>1697</v>
      </c>
      <c r="J1023" t="s">
        <v>13158</v>
      </c>
      <c r="K1023" t="s">
        <v>13662</v>
      </c>
    </row>
    <row r="1024" spans="1:11" x14ac:dyDescent="0.25">
      <c r="A1024" s="3">
        <v>1</v>
      </c>
      <c r="B1024" s="3" t="s">
        <v>1139</v>
      </c>
      <c r="C1024" s="3" t="s">
        <v>4970</v>
      </c>
      <c r="D1024" s="3" t="s">
        <v>4971</v>
      </c>
      <c r="E1024" s="3" t="s">
        <v>4972</v>
      </c>
      <c r="F1024" t="s">
        <v>1689</v>
      </c>
      <c r="J1024" t="s">
        <v>4259</v>
      </c>
      <c r="K1024" t="s">
        <v>916</v>
      </c>
    </row>
    <row r="1025" spans="1:11" x14ac:dyDescent="0.25">
      <c r="A1025" s="3">
        <v>2</v>
      </c>
      <c r="B1025" s="3" t="s">
        <v>1140</v>
      </c>
      <c r="C1025" s="3" t="s">
        <v>4973</v>
      </c>
      <c r="D1025" s="3" t="s">
        <v>4974</v>
      </c>
      <c r="E1025" s="3" t="s">
        <v>4975</v>
      </c>
      <c r="F1025" t="s">
        <v>1986</v>
      </c>
      <c r="J1025" t="s">
        <v>4262</v>
      </c>
      <c r="K1025" t="s">
        <v>917</v>
      </c>
    </row>
    <row r="1026" spans="1:11" x14ac:dyDescent="0.25">
      <c r="A1026" s="3">
        <v>2</v>
      </c>
      <c r="B1026" s="3" t="s">
        <v>1140</v>
      </c>
      <c r="C1026" s="3" t="s">
        <v>4976</v>
      </c>
      <c r="D1026" s="3" t="s">
        <v>4977</v>
      </c>
      <c r="E1026" s="3" t="s">
        <v>4978</v>
      </c>
      <c r="F1026" t="s">
        <v>1697</v>
      </c>
      <c r="J1026" t="s">
        <v>4265</v>
      </c>
      <c r="K1026" t="s">
        <v>918</v>
      </c>
    </row>
    <row r="1027" spans="1:11" x14ac:dyDescent="0.25">
      <c r="A1027" s="3">
        <v>1</v>
      </c>
      <c r="B1027" s="3" t="s">
        <v>1141</v>
      </c>
      <c r="C1027" s="3" t="s">
        <v>3133</v>
      </c>
      <c r="D1027" s="3" t="s">
        <v>4979</v>
      </c>
      <c r="E1027" s="3" t="s">
        <v>4980</v>
      </c>
      <c r="F1027" t="s">
        <v>2324</v>
      </c>
      <c r="J1027" t="s">
        <v>4269</v>
      </c>
      <c r="K1027" t="s">
        <v>919</v>
      </c>
    </row>
    <row r="1028" spans="1:11" x14ac:dyDescent="0.25">
      <c r="A1028" s="3">
        <v>1</v>
      </c>
      <c r="B1028" s="3" t="s">
        <v>1142</v>
      </c>
      <c r="C1028" s="3" t="s">
        <v>4981</v>
      </c>
      <c r="D1028" s="3" t="s">
        <v>4982</v>
      </c>
      <c r="E1028" s="3" t="s">
        <v>4983</v>
      </c>
      <c r="F1028" t="s">
        <v>1689</v>
      </c>
      <c r="J1028" t="s">
        <v>4272</v>
      </c>
      <c r="K1028" t="s">
        <v>920</v>
      </c>
    </row>
    <row r="1029" spans="1:11" x14ac:dyDescent="0.25">
      <c r="A1029" s="3">
        <v>1</v>
      </c>
      <c r="B1029" s="3" t="s">
        <v>1143</v>
      </c>
      <c r="C1029" s="3" t="s">
        <v>4984</v>
      </c>
      <c r="D1029" s="3" t="s">
        <v>4985</v>
      </c>
      <c r="E1029" s="3" t="s">
        <v>4986</v>
      </c>
      <c r="F1029" t="s">
        <v>2445</v>
      </c>
      <c r="J1029" t="s">
        <v>4276</v>
      </c>
      <c r="K1029" t="s">
        <v>921</v>
      </c>
    </row>
    <row r="1030" spans="1:11" x14ac:dyDescent="0.25">
      <c r="A1030" s="3">
        <v>1</v>
      </c>
      <c r="B1030" s="3" t="s">
        <v>1144</v>
      </c>
      <c r="C1030" s="3" t="s">
        <v>4987</v>
      </c>
      <c r="D1030" s="3" t="s">
        <v>4988</v>
      </c>
      <c r="E1030" s="3" t="s">
        <v>4989</v>
      </c>
      <c r="F1030" t="s">
        <v>1693</v>
      </c>
      <c r="J1030" t="s">
        <v>4279</v>
      </c>
      <c r="K1030" t="s">
        <v>921</v>
      </c>
    </row>
    <row r="1031" spans="1:11" x14ac:dyDescent="0.25">
      <c r="A1031" s="3">
        <v>1</v>
      </c>
      <c r="B1031" s="3" t="s">
        <v>1145</v>
      </c>
      <c r="C1031" s="3" t="s">
        <v>4990</v>
      </c>
      <c r="D1031" s="3" t="s">
        <v>4991</v>
      </c>
      <c r="E1031" s="3" t="s">
        <v>4992</v>
      </c>
      <c r="F1031" t="s">
        <v>1689</v>
      </c>
      <c r="J1031" t="s">
        <v>4282</v>
      </c>
      <c r="K1031" t="s">
        <v>922</v>
      </c>
    </row>
    <row r="1032" spans="1:11" x14ac:dyDescent="0.25">
      <c r="A1032" s="3">
        <v>1</v>
      </c>
      <c r="B1032" s="3" t="s">
        <v>1146</v>
      </c>
      <c r="C1032" s="3" t="s">
        <v>4993</v>
      </c>
      <c r="D1032" s="3" t="s">
        <v>4994</v>
      </c>
      <c r="E1032" s="3" t="s">
        <v>4995</v>
      </c>
      <c r="F1032" t="s">
        <v>1879</v>
      </c>
      <c r="J1032" t="s">
        <v>4285</v>
      </c>
      <c r="K1032" t="s">
        <v>923</v>
      </c>
    </row>
    <row r="1033" spans="1:11" x14ac:dyDescent="0.25">
      <c r="A1033" s="3">
        <v>1</v>
      </c>
      <c r="B1033" s="3" t="s">
        <v>1147</v>
      </c>
      <c r="C1033" s="3" t="s">
        <v>4996</v>
      </c>
      <c r="D1033" s="3" t="s">
        <v>4997</v>
      </c>
      <c r="E1033" s="3" t="s">
        <v>4998</v>
      </c>
      <c r="F1033" t="s">
        <v>4999</v>
      </c>
      <c r="J1033" t="s">
        <v>4288</v>
      </c>
      <c r="K1033" t="s">
        <v>924</v>
      </c>
    </row>
    <row r="1034" spans="1:11" x14ac:dyDescent="0.25">
      <c r="A1034" s="3">
        <v>1</v>
      </c>
      <c r="B1034" s="3" t="s">
        <v>1148</v>
      </c>
      <c r="C1034" s="3" t="s">
        <v>5000</v>
      </c>
      <c r="D1034" s="3" t="s">
        <v>5001</v>
      </c>
      <c r="E1034" s="3" t="s">
        <v>5002</v>
      </c>
      <c r="F1034" t="s">
        <v>1697</v>
      </c>
      <c r="J1034" t="s">
        <v>13159</v>
      </c>
      <c r="K1034" t="s">
        <v>13663</v>
      </c>
    </row>
    <row r="1035" spans="1:11" x14ac:dyDescent="0.25">
      <c r="A1035" s="3">
        <v>1</v>
      </c>
      <c r="B1035" s="3" t="s">
        <v>1149</v>
      </c>
      <c r="C1035" s="3" t="s">
        <v>5003</v>
      </c>
      <c r="D1035" s="3" t="s">
        <v>5004</v>
      </c>
      <c r="E1035" s="3" t="s">
        <v>5005</v>
      </c>
      <c r="F1035" t="s">
        <v>2383</v>
      </c>
      <c r="J1035" t="s">
        <v>13160</v>
      </c>
      <c r="K1035" t="s">
        <v>13664</v>
      </c>
    </row>
    <row r="1036" spans="1:11" x14ac:dyDescent="0.25">
      <c r="A1036" s="3">
        <v>1</v>
      </c>
      <c r="B1036" s="3" t="s">
        <v>1150</v>
      </c>
      <c r="C1036" s="3" t="s">
        <v>5006</v>
      </c>
      <c r="D1036" s="3" t="s">
        <v>5007</v>
      </c>
      <c r="E1036" s="3" t="s">
        <v>5008</v>
      </c>
      <c r="F1036" t="s">
        <v>1689</v>
      </c>
      <c r="J1036" t="s">
        <v>4250</v>
      </c>
      <c r="K1036" t="s">
        <v>13665</v>
      </c>
    </row>
    <row r="1037" spans="1:11" x14ac:dyDescent="0.25">
      <c r="A1037" s="3">
        <v>1</v>
      </c>
      <c r="B1037" s="3" t="s">
        <v>1151</v>
      </c>
      <c r="C1037" s="3" t="s">
        <v>5009</v>
      </c>
      <c r="D1037" s="3" t="s">
        <v>5010</v>
      </c>
      <c r="E1037" s="3" t="s">
        <v>5011</v>
      </c>
      <c r="F1037" t="s">
        <v>2405</v>
      </c>
      <c r="J1037" t="s">
        <v>13161</v>
      </c>
      <c r="K1037" t="s">
        <v>13666</v>
      </c>
    </row>
    <row r="1038" spans="1:11" x14ac:dyDescent="0.25">
      <c r="A1038" s="3">
        <v>1</v>
      </c>
      <c r="B1038" s="3" t="s">
        <v>1152</v>
      </c>
      <c r="C1038" s="3" t="s">
        <v>5012</v>
      </c>
      <c r="D1038" s="3" t="s">
        <v>5013</v>
      </c>
      <c r="E1038" s="3" t="s">
        <v>5014</v>
      </c>
      <c r="F1038" t="s">
        <v>3161</v>
      </c>
      <c r="J1038" t="s">
        <v>4291</v>
      </c>
      <c r="K1038" t="s">
        <v>925</v>
      </c>
    </row>
    <row r="1039" spans="1:11" x14ac:dyDescent="0.25">
      <c r="A1039" s="3">
        <v>1</v>
      </c>
      <c r="B1039" s="3" t="s">
        <v>1153</v>
      </c>
      <c r="C1039" s="3" t="s">
        <v>5015</v>
      </c>
      <c r="D1039" s="3" t="s">
        <v>5016</v>
      </c>
      <c r="E1039" s="3" t="s">
        <v>5017</v>
      </c>
      <c r="F1039" t="s">
        <v>2223</v>
      </c>
      <c r="J1039" t="s">
        <v>4295</v>
      </c>
      <c r="K1039" t="s">
        <v>926</v>
      </c>
    </row>
    <row r="1040" spans="1:11" x14ac:dyDescent="0.25">
      <c r="A1040" s="3">
        <v>1</v>
      </c>
      <c r="B1040" s="3" t="s">
        <v>1154</v>
      </c>
      <c r="C1040" s="3" t="s">
        <v>5018</v>
      </c>
      <c r="D1040" s="3" t="s">
        <v>5019</v>
      </c>
      <c r="E1040" s="3" t="s">
        <v>5020</v>
      </c>
      <c r="F1040" t="s">
        <v>1755</v>
      </c>
      <c r="J1040" t="s">
        <v>2677</v>
      </c>
      <c r="K1040" t="s">
        <v>13667</v>
      </c>
    </row>
    <row r="1041" spans="1:11" x14ac:dyDescent="0.25">
      <c r="A1041" s="3">
        <v>1</v>
      </c>
      <c r="B1041" s="3" t="s">
        <v>1155</v>
      </c>
      <c r="C1041" s="3" t="s">
        <v>5021</v>
      </c>
      <c r="D1041" s="3" t="s">
        <v>5022</v>
      </c>
      <c r="E1041" s="3" t="s">
        <v>5023</v>
      </c>
      <c r="F1041" t="s">
        <v>4090</v>
      </c>
      <c r="J1041" t="s">
        <v>13162</v>
      </c>
      <c r="K1041" t="s">
        <v>13668</v>
      </c>
    </row>
    <row r="1042" spans="1:11" x14ac:dyDescent="0.25">
      <c r="A1042" s="3">
        <v>1</v>
      </c>
      <c r="B1042" s="3" t="s">
        <v>1156</v>
      </c>
      <c r="C1042" s="3" t="s">
        <v>5024</v>
      </c>
      <c r="D1042" s="3" t="s">
        <v>5025</v>
      </c>
      <c r="E1042" s="3" t="s">
        <v>5026</v>
      </c>
      <c r="F1042" t="s">
        <v>1689</v>
      </c>
      <c r="J1042" t="s">
        <v>4298</v>
      </c>
      <c r="K1042" t="s">
        <v>927</v>
      </c>
    </row>
    <row r="1043" spans="1:11" x14ac:dyDescent="0.25">
      <c r="A1043" s="3">
        <v>1</v>
      </c>
      <c r="B1043" s="3" t="s">
        <v>1157</v>
      </c>
      <c r="C1043" s="3" t="s">
        <v>5027</v>
      </c>
      <c r="D1043" s="3" t="s">
        <v>5028</v>
      </c>
      <c r="E1043" s="3" t="s">
        <v>5029</v>
      </c>
      <c r="F1043" t="s">
        <v>3219</v>
      </c>
      <c r="J1043" t="s">
        <v>4302</v>
      </c>
      <c r="K1043" t="s">
        <v>928</v>
      </c>
    </row>
    <row r="1044" spans="1:11" x14ac:dyDescent="0.25">
      <c r="A1044" s="3">
        <v>1</v>
      </c>
      <c r="B1044" s="3" t="s">
        <v>1158</v>
      </c>
      <c r="C1044" s="3" t="s">
        <v>5030</v>
      </c>
      <c r="D1044" s="3" t="s">
        <v>5031</v>
      </c>
      <c r="E1044" s="3" t="s">
        <v>5032</v>
      </c>
      <c r="F1044" t="s">
        <v>1689</v>
      </c>
      <c r="J1044" t="s">
        <v>13163</v>
      </c>
      <c r="K1044" t="s">
        <v>13669</v>
      </c>
    </row>
    <row r="1045" spans="1:11" x14ac:dyDescent="0.25">
      <c r="A1045" s="3">
        <v>1</v>
      </c>
      <c r="B1045" s="3" t="s">
        <v>1159</v>
      </c>
      <c r="C1045" s="3" t="s">
        <v>5033</v>
      </c>
      <c r="D1045" s="3" t="s">
        <v>5034</v>
      </c>
      <c r="E1045" s="3" t="s">
        <v>5035</v>
      </c>
      <c r="F1045" t="s">
        <v>1697</v>
      </c>
      <c r="J1045" t="s">
        <v>4305</v>
      </c>
      <c r="K1045" t="s">
        <v>929</v>
      </c>
    </row>
    <row r="1046" spans="1:11" x14ac:dyDescent="0.25">
      <c r="A1046" s="3">
        <v>1</v>
      </c>
      <c r="B1046" s="3" t="s">
        <v>1160</v>
      </c>
      <c r="C1046" s="3" t="s">
        <v>5036</v>
      </c>
      <c r="D1046" s="3" t="s">
        <v>5037</v>
      </c>
      <c r="E1046" s="3" t="s">
        <v>5038</v>
      </c>
      <c r="F1046" t="s">
        <v>1725</v>
      </c>
      <c r="J1046" t="s">
        <v>4308</v>
      </c>
      <c r="K1046" t="s">
        <v>930</v>
      </c>
    </row>
    <row r="1047" spans="1:11" x14ac:dyDescent="0.25">
      <c r="A1047" s="3">
        <v>1</v>
      </c>
      <c r="B1047" s="3" t="s">
        <v>1161</v>
      </c>
      <c r="C1047" s="3" t="s">
        <v>5039</v>
      </c>
      <c r="D1047" s="3" t="s">
        <v>5040</v>
      </c>
      <c r="E1047" s="3" t="s">
        <v>5041</v>
      </c>
      <c r="F1047" t="s">
        <v>4498</v>
      </c>
      <c r="J1047" t="s">
        <v>10549</v>
      </c>
      <c r="K1047" t="s">
        <v>13670</v>
      </c>
    </row>
    <row r="1048" spans="1:11" x14ac:dyDescent="0.25">
      <c r="A1048" s="3">
        <v>1</v>
      </c>
      <c r="B1048" s="3" t="s">
        <v>1162</v>
      </c>
      <c r="C1048" s="3" t="s">
        <v>5042</v>
      </c>
      <c r="D1048" s="3" t="s">
        <v>5043</v>
      </c>
      <c r="E1048" s="3" t="s">
        <v>5044</v>
      </c>
      <c r="F1048" t="s">
        <v>3012</v>
      </c>
      <c r="J1048" t="s">
        <v>4311</v>
      </c>
      <c r="K1048" t="s">
        <v>931</v>
      </c>
    </row>
    <row r="1049" spans="1:11" x14ac:dyDescent="0.25">
      <c r="A1049" s="3">
        <v>1</v>
      </c>
      <c r="B1049" s="3" t="s">
        <v>1163</v>
      </c>
      <c r="C1049" s="3" t="s">
        <v>5045</v>
      </c>
      <c r="D1049" s="3" t="s">
        <v>5046</v>
      </c>
      <c r="E1049" s="3" t="s">
        <v>5047</v>
      </c>
      <c r="F1049" t="s">
        <v>1755</v>
      </c>
      <c r="J1049" t="s">
        <v>4315</v>
      </c>
      <c r="K1049" t="s">
        <v>932</v>
      </c>
    </row>
    <row r="1050" spans="1:11" x14ac:dyDescent="0.25">
      <c r="A1050" s="3">
        <v>1</v>
      </c>
      <c r="B1050" s="3" t="s">
        <v>1164</v>
      </c>
      <c r="C1050" s="3" t="s">
        <v>5048</v>
      </c>
      <c r="D1050" s="3" t="s">
        <v>5049</v>
      </c>
      <c r="E1050" s="3" t="s">
        <v>5050</v>
      </c>
      <c r="F1050" t="s">
        <v>2467</v>
      </c>
      <c r="J1050" t="s">
        <v>11632</v>
      </c>
      <c r="K1050" t="s">
        <v>13671</v>
      </c>
    </row>
    <row r="1051" spans="1:11" x14ac:dyDescent="0.25">
      <c r="A1051" s="3">
        <v>1</v>
      </c>
      <c r="B1051" s="3" t="s">
        <v>1165</v>
      </c>
      <c r="C1051" s="3" t="s">
        <v>5051</v>
      </c>
      <c r="D1051" s="3" t="s">
        <v>5052</v>
      </c>
      <c r="E1051" s="3" t="s">
        <v>5053</v>
      </c>
      <c r="F1051" t="s">
        <v>5054</v>
      </c>
      <c r="J1051" t="s">
        <v>12922</v>
      </c>
      <c r="K1051" t="s">
        <v>13672</v>
      </c>
    </row>
    <row r="1052" spans="1:11" x14ac:dyDescent="0.25">
      <c r="A1052" s="3">
        <v>1</v>
      </c>
      <c r="B1052" s="3" t="s">
        <v>1166</v>
      </c>
      <c r="C1052" s="3" t="s">
        <v>5055</v>
      </c>
      <c r="D1052" s="3" t="s">
        <v>5056</v>
      </c>
      <c r="E1052" s="3" t="s">
        <v>5057</v>
      </c>
      <c r="F1052" t="s">
        <v>1697</v>
      </c>
      <c r="J1052" t="s">
        <v>4319</v>
      </c>
      <c r="K1052" t="s">
        <v>933</v>
      </c>
    </row>
    <row r="1053" spans="1:11" x14ac:dyDescent="0.25">
      <c r="A1053" s="3">
        <v>1</v>
      </c>
      <c r="B1053" s="3" t="s">
        <v>1167</v>
      </c>
      <c r="C1053" s="3" t="s">
        <v>5058</v>
      </c>
      <c r="D1053" s="3" t="s">
        <v>5059</v>
      </c>
      <c r="E1053" s="3" t="s">
        <v>5060</v>
      </c>
      <c r="F1053" t="s">
        <v>4182</v>
      </c>
      <c r="J1053" t="s">
        <v>4322</v>
      </c>
      <c r="K1053" t="s">
        <v>934</v>
      </c>
    </row>
    <row r="1054" spans="1:11" x14ac:dyDescent="0.25">
      <c r="A1054" s="3">
        <v>1</v>
      </c>
      <c r="B1054" s="3" t="s">
        <v>1168</v>
      </c>
      <c r="C1054" s="3" t="s">
        <v>5061</v>
      </c>
      <c r="D1054" s="3" t="s">
        <v>5062</v>
      </c>
      <c r="E1054" s="3" t="s">
        <v>5063</v>
      </c>
      <c r="F1054" t="s">
        <v>4182</v>
      </c>
      <c r="J1054" t="s">
        <v>4325</v>
      </c>
      <c r="K1054" t="s">
        <v>935</v>
      </c>
    </row>
    <row r="1055" spans="1:11" x14ac:dyDescent="0.25">
      <c r="A1055" s="3">
        <v>1</v>
      </c>
      <c r="B1055" s="3" t="s">
        <v>1169</v>
      </c>
      <c r="C1055" s="3" t="s">
        <v>5064</v>
      </c>
      <c r="D1055" s="3" t="s">
        <v>5065</v>
      </c>
      <c r="E1055" s="3" t="s">
        <v>5066</v>
      </c>
      <c r="F1055" t="s">
        <v>5067</v>
      </c>
      <c r="J1055" t="s">
        <v>4328</v>
      </c>
      <c r="K1055" t="s">
        <v>936</v>
      </c>
    </row>
    <row r="1056" spans="1:11" x14ac:dyDescent="0.25">
      <c r="A1056" s="3">
        <v>1</v>
      </c>
      <c r="B1056" s="3" t="s">
        <v>1170</v>
      </c>
      <c r="C1056" s="3" t="s">
        <v>5068</v>
      </c>
      <c r="D1056" s="3" t="s">
        <v>5069</v>
      </c>
      <c r="E1056" s="3" t="s">
        <v>5070</v>
      </c>
      <c r="F1056" t="s">
        <v>3219</v>
      </c>
      <c r="J1056" t="s">
        <v>8200</v>
      </c>
      <c r="K1056" t="s">
        <v>13673</v>
      </c>
    </row>
    <row r="1057" spans="1:11" x14ac:dyDescent="0.25">
      <c r="A1057" s="3">
        <v>1</v>
      </c>
      <c r="B1057" s="3" t="s">
        <v>1171</v>
      </c>
      <c r="C1057" s="3" t="s">
        <v>5071</v>
      </c>
      <c r="D1057" s="3" t="s">
        <v>5072</v>
      </c>
      <c r="E1057" s="3" t="s">
        <v>5073</v>
      </c>
      <c r="F1057" t="s">
        <v>2060</v>
      </c>
      <c r="J1057" t="s">
        <v>11064</v>
      </c>
      <c r="K1057" t="s">
        <v>13674</v>
      </c>
    </row>
    <row r="1058" spans="1:11" x14ac:dyDescent="0.25">
      <c r="A1058" s="3">
        <v>1</v>
      </c>
      <c r="B1058" s="3" t="s">
        <v>1172</v>
      </c>
      <c r="C1058" s="3" t="s">
        <v>5074</v>
      </c>
      <c r="D1058" s="3" t="s">
        <v>5075</v>
      </c>
      <c r="E1058" s="3" t="s">
        <v>5076</v>
      </c>
      <c r="F1058" t="s">
        <v>1697</v>
      </c>
      <c r="J1058" t="s">
        <v>4331</v>
      </c>
      <c r="K1058" t="s">
        <v>937</v>
      </c>
    </row>
    <row r="1059" spans="1:11" x14ac:dyDescent="0.25">
      <c r="A1059" s="3">
        <v>1</v>
      </c>
      <c r="B1059" s="3" t="s">
        <v>1173</v>
      </c>
      <c r="C1059" s="3" t="s">
        <v>5077</v>
      </c>
      <c r="D1059" s="3" t="s">
        <v>5078</v>
      </c>
      <c r="E1059" s="3" t="s">
        <v>5079</v>
      </c>
      <c r="F1059" t="s">
        <v>2766</v>
      </c>
      <c r="J1059" t="s">
        <v>4334</v>
      </c>
      <c r="K1059" t="s">
        <v>938</v>
      </c>
    </row>
    <row r="1060" spans="1:11" x14ac:dyDescent="0.25">
      <c r="A1060" s="3">
        <v>1</v>
      </c>
      <c r="B1060" s="3" t="s">
        <v>1174</v>
      </c>
      <c r="C1060" s="3" t="s">
        <v>5080</v>
      </c>
      <c r="D1060" s="3" t="s">
        <v>5081</v>
      </c>
      <c r="E1060" s="3" t="s">
        <v>5082</v>
      </c>
      <c r="F1060" t="s">
        <v>3415</v>
      </c>
      <c r="J1060" t="s">
        <v>4338</v>
      </c>
      <c r="K1060" t="s">
        <v>939</v>
      </c>
    </row>
    <row r="1061" spans="1:11" x14ac:dyDescent="0.25">
      <c r="A1061" s="3">
        <v>1</v>
      </c>
      <c r="B1061" s="3" t="s">
        <v>1175</v>
      </c>
      <c r="C1061" s="3" t="s">
        <v>5083</v>
      </c>
      <c r="D1061" s="3" t="s">
        <v>5084</v>
      </c>
      <c r="E1061" s="3" t="s">
        <v>5085</v>
      </c>
      <c r="F1061" t="s">
        <v>1697</v>
      </c>
      <c r="J1061" t="s">
        <v>4341</v>
      </c>
      <c r="K1061" t="s">
        <v>940</v>
      </c>
    </row>
    <row r="1062" spans="1:11" x14ac:dyDescent="0.25">
      <c r="A1062" s="3">
        <v>1</v>
      </c>
      <c r="B1062" s="3" t="s">
        <v>1176</v>
      </c>
      <c r="C1062" s="3" t="s">
        <v>5086</v>
      </c>
      <c r="D1062" s="3" t="s">
        <v>5087</v>
      </c>
      <c r="E1062" s="3" t="s">
        <v>5088</v>
      </c>
      <c r="F1062" t="s">
        <v>1832</v>
      </c>
      <c r="J1062" t="s">
        <v>4344</v>
      </c>
      <c r="K1062" t="s">
        <v>941</v>
      </c>
    </row>
    <row r="1063" spans="1:11" x14ac:dyDescent="0.25">
      <c r="A1063" s="3">
        <v>1</v>
      </c>
      <c r="B1063" s="3" t="s">
        <v>1177</v>
      </c>
      <c r="C1063" s="3" t="s">
        <v>5089</v>
      </c>
      <c r="D1063" s="3" t="s">
        <v>5090</v>
      </c>
      <c r="E1063" s="3" t="s">
        <v>5091</v>
      </c>
      <c r="F1063" t="s">
        <v>1697</v>
      </c>
      <c r="J1063" t="s">
        <v>13164</v>
      </c>
      <c r="K1063" t="s">
        <v>13675</v>
      </c>
    </row>
    <row r="1064" spans="1:11" x14ac:dyDescent="0.25">
      <c r="A1064" s="3">
        <v>1</v>
      </c>
      <c r="B1064" s="3" t="s">
        <v>1178</v>
      </c>
      <c r="C1064" s="3" t="s">
        <v>5092</v>
      </c>
      <c r="D1064" s="3" t="s">
        <v>5093</v>
      </c>
      <c r="E1064" s="3" t="s">
        <v>5094</v>
      </c>
      <c r="F1064" t="s">
        <v>3181</v>
      </c>
      <c r="J1064" t="s">
        <v>4347</v>
      </c>
      <c r="K1064" t="s">
        <v>942</v>
      </c>
    </row>
    <row r="1065" spans="1:11" x14ac:dyDescent="0.25">
      <c r="A1065" s="3">
        <v>1</v>
      </c>
      <c r="B1065" s="3" t="s">
        <v>1179</v>
      </c>
      <c r="C1065" s="3" t="s">
        <v>5095</v>
      </c>
      <c r="D1065" s="3" t="s">
        <v>5096</v>
      </c>
      <c r="E1065" s="3" t="s">
        <v>5097</v>
      </c>
      <c r="F1065" t="s">
        <v>5098</v>
      </c>
      <c r="J1065" t="s">
        <v>4351</v>
      </c>
      <c r="K1065" t="s">
        <v>943</v>
      </c>
    </row>
    <row r="1066" spans="1:11" x14ac:dyDescent="0.25">
      <c r="A1066" s="3">
        <v>1</v>
      </c>
      <c r="B1066" s="3" t="s">
        <v>1180</v>
      </c>
      <c r="C1066" s="3" t="s">
        <v>5099</v>
      </c>
      <c r="D1066" s="3" t="s">
        <v>5100</v>
      </c>
      <c r="E1066" s="3" t="s">
        <v>5101</v>
      </c>
      <c r="F1066" t="s">
        <v>1689</v>
      </c>
      <c r="J1066" t="s">
        <v>4354</v>
      </c>
      <c r="K1066" t="s">
        <v>944</v>
      </c>
    </row>
    <row r="1067" spans="1:11" x14ac:dyDescent="0.25">
      <c r="A1067" s="3">
        <v>1</v>
      </c>
      <c r="B1067" s="3" t="s">
        <v>1181</v>
      </c>
      <c r="C1067" s="3" t="s">
        <v>5102</v>
      </c>
      <c r="D1067" s="3" t="s">
        <v>5103</v>
      </c>
      <c r="E1067" s="3" t="s">
        <v>5104</v>
      </c>
      <c r="F1067" t="s">
        <v>4591</v>
      </c>
      <c r="J1067" t="s">
        <v>13165</v>
      </c>
      <c r="K1067" t="s">
        <v>13676</v>
      </c>
    </row>
    <row r="1068" spans="1:11" x14ac:dyDescent="0.25">
      <c r="A1068" s="3">
        <v>1</v>
      </c>
      <c r="B1068" s="3" t="s">
        <v>1182</v>
      </c>
      <c r="C1068" s="3" t="s">
        <v>5105</v>
      </c>
      <c r="D1068" s="3" t="s">
        <v>5106</v>
      </c>
      <c r="E1068" s="3" t="s">
        <v>5107</v>
      </c>
      <c r="F1068" t="s">
        <v>4591</v>
      </c>
      <c r="J1068" t="s">
        <v>4357</v>
      </c>
      <c r="K1068" t="s">
        <v>945</v>
      </c>
    </row>
    <row r="1069" spans="1:11" x14ac:dyDescent="0.25">
      <c r="A1069" s="3">
        <v>1</v>
      </c>
      <c r="B1069" s="3" t="s">
        <v>1183</v>
      </c>
      <c r="C1069" s="3" t="s">
        <v>5108</v>
      </c>
      <c r="D1069" s="3" t="s">
        <v>5109</v>
      </c>
      <c r="E1069" s="3" t="s">
        <v>5110</v>
      </c>
      <c r="F1069" t="s">
        <v>1815</v>
      </c>
      <c r="J1069" t="s">
        <v>4360</v>
      </c>
      <c r="K1069" t="s">
        <v>946</v>
      </c>
    </row>
    <row r="1070" spans="1:11" x14ac:dyDescent="0.25">
      <c r="A1070" s="3">
        <v>1</v>
      </c>
      <c r="B1070" s="3" t="s">
        <v>1184</v>
      </c>
      <c r="C1070" s="3" t="s">
        <v>5111</v>
      </c>
      <c r="D1070" s="3" t="s">
        <v>5112</v>
      </c>
      <c r="E1070" s="3" t="s">
        <v>5113</v>
      </c>
      <c r="F1070" t="s">
        <v>5114</v>
      </c>
      <c r="J1070" t="s">
        <v>4363</v>
      </c>
      <c r="K1070" t="s">
        <v>947</v>
      </c>
    </row>
    <row r="1071" spans="1:11" x14ac:dyDescent="0.25">
      <c r="A1071" s="3">
        <v>1</v>
      </c>
      <c r="B1071" s="3" t="s">
        <v>1185</v>
      </c>
      <c r="C1071" s="3" t="s">
        <v>5115</v>
      </c>
      <c r="D1071" s="3" t="s">
        <v>5116</v>
      </c>
      <c r="E1071" s="3" t="s">
        <v>5117</v>
      </c>
      <c r="F1071" t="s">
        <v>4090</v>
      </c>
      <c r="J1071" t="s">
        <v>9750</v>
      </c>
      <c r="K1071" t="s">
        <v>13677</v>
      </c>
    </row>
    <row r="1072" spans="1:11" x14ac:dyDescent="0.25">
      <c r="A1072" s="3">
        <v>1</v>
      </c>
      <c r="B1072" s="3" t="s">
        <v>1186</v>
      </c>
      <c r="C1072" s="3" t="s">
        <v>5118</v>
      </c>
      <c r="D1072" s="3" t="s">
        <v>5119</v>
      </c>
      <c r="E1072" s="3" t="s">
        <v>5120</v>
      </c>
      <c r="F1072" t="s">
        <v>2887</v>
      </c>
      <c r="J1072" t="s">
        <v>13166</v>
      </c>
      <c r="K1072" t="s">
        <v>13678</v>
      </c>
    </row>
    <row r="1073" spans="1:11" x14ac:dyDescent="0.25">
      <c r="A1073" s="3">
        <v>1</v>
      </c>
      <c r="B1073" s="3" t="s">
        <v>1187</v>
      </c>
      <c r="C1073" s="3" t="s">
        <v>5121</v>
      </c>
      <c r="D1073" s="3" t="s">
        <v>5122</v>
      </c>
      <c r="E1073" s="3" t="s">
        <v>5123</v>
      </c>
      <c r="F1073" t="s">
        <v>2445</v>
      </c>
      <c r="J1073" t="s">
        <v>4366</v>
      </c>
      <c r="K1073" t="s">
        <v>948</v>
      </c>
    </row>
    <row r="1074" spans="1:11" x14ac:dyDescent="0.25">
      <c r="A1074" s="3">
        <v>1</v>
      </c>
      <c r="B1074" s="3" t="s">
        <v>1188</v>
      </c>
      <c r="C1074" s="3" t="s">
        <v>5124</v>
      </c>
      <c r="D1074" s="3" t="s">
        <v>5125</v>
      </c>
      <c r="E1074" s="3" t="s">
        <v>5126</v>
      </c>
      <c r="F1074" t="s">
        <v>2223</v>
      </c>
      <c r="J1074" t="s">
        <v>9756</v>
      </c>
      <c r="K1074" t="s">
        <v>13679</v>
      </c>
    </row>
    <row r="1075" spans="1:11" x14ac:dyDescent="0.25">
      <c r="A1075" s="3">
        <v>1</v>
      </c>
      <c r="B1075" s="3" t="s">
        <v>1189</v>
      </c>
      <c r="C1075" s="3" t="s">
        <v>5127</v>
      </c>
      <c r="D1075" s="3" t="s">
        <v>5128</v>
      </c>
      <c r="E1075" s="3" t="s">
        <v>5129</v>
      </c>
      <c r="F1075" t="s">
        <v>1689</v>
      </c>
      <c r="J1075" t="s">
        <v>13167</v>
      </c>
      <c r="K1075" t="s">
        <v>13680</v>
      </c>
    </row>
    <row r="1076" spans="1:11" x14ac:dyDescent="0.25">
      <c r="A1076" s="3">
        <v>1</v>
      </c>
      <c r="B1076" s="3" t="s">
        <v>1190</v>
      </c>
      <c r="C1076" s="3" t="s">
        <v>5130</v>
      </c>
      <c r="D1076" s="3" t="s">
        <v>5131</v>
      </c>
      <c r="E1076" s="3" t="s">
        <v>5132</v>
      </c>
      <c r="F1076" t="s">
        <v>1697</v>
      </c>
      <c r="J1076" t="s">
        <v>13168</v>
      </c>
      <c r="K1076" t="s">
        <v>13681</v>
      </c>
    </row>
    <row r="1077" spans="1:11" x14ac:dyDescent="0.25">
      <c r="A1077" s="3">
        <v>1</v>
      </c>
      <c r="B1077" s="3" t="s">
        <v>1191</v>
      </c>
      <c r="C1077" s="3" t="s">
        <v>5133</v>
      </c>
      <c r="D1077" s="3" t="s">
        <v>5134</v>
      </c>
      <c r="E1077" s="3" t="s">
        <v>5135</v>
      </c>
      <c r="F1077" t="s">
        <v>1697</v>
      </c>
      <c r="J1077" t="s">
        <v>9766</v>
      </c>
      <c r="K1077" t="s">
        <v>13682</v>
      </c>
    </row>
    <row r="1078" spans="1:11" x14ac:dyDescent="0.25">
      <c r="A1078" s="3">
        <v>1</v>
      </c>
      <c r="B1078" s="3" t="s">
        <v>1192</v>
      </c>
      <c r="C1078" s="3" t="s">
        <v>5136</v>
      </c>
      <c r="D1078" s="3" t="s">
        <v>5137</v>
      </c>
      <c r="E1078" s="3" t="s">
        <v>5138</v>
      </c>
      <c r="F1078" t="s">
        <v>1697</v>
      </c>
      <c r="J1078" t="s">
        <v>9761</v>
      </c>
      <c r="K1078" t="s">
        <v>13683</v>
      </c>
    </row>
    <row r="1079" spans="1:11" x14ac:dyDescent="0.25">
      <c r="A1079" s="3">
        <v>1</v>
      </c>
      <c r="B1079" s="3" t="s">
        <v>1193</v>
      </c>
      <c r="C1079" s="3" t="s">
        <v>5139</v>
      </c>
      <c r="D1079" s="3" t="s">
        <v>5140</v>
      </c>
      <c r="E1079" s="3" t="s">
        <v>5141</v>
      </c>
      <c r="F1079" t="s">
        <v>1689</v>
      </c>
      <c r="J1079" t="s">
        <v>13169</v>
      </c>
      <c r="K1079" t="s">
        <v>13684</v>
      </c>
    </row>
    <row r="1080" spans="1:11" x14ac:dyDescent="0.25">
      <c r="A1080" s="3">
        <v>1</v>
      </c>
      <c r="B1080" s="3" t="s">
        <v>1194</v>
      </c>
      <c r="C1080" s="3" t="s">
        <v>5142</v>
      </c>
      <c r="D1080" s="3" t="s">
        <v>5143</v>
      </c>
      <c r="E1080" s="3" t="s">
        <v>5144</v>
      </c>
      <c r="F1080" t="s">
        <v>5145</v>
      </c>
      <c r="J1080" t="s">
        <v>13170</v>
      </c>
      <c r="K1080" t="s">
        <v>13685</v>
      </c>
    </row>
    <row r="1081" spans="1:11" x14ac:dyDescent="0.25">
      <c r="A1081" s="3">
        <v>1</v>
      </c>
      <c r="B1081" s="3" t="s">
        <v>1195</v>
      </c>
      <c r="C1081" s="3" t="s">
        <v>5146</v>
      </c>
      <c r="D1081" s="3" t="s">
        <v>5147</v>
      </c>
      <c r="E1081" s="3" t="s">
        <v>5148</v>
      </c>
      <c r="F1081" t="s">
        <v>1689</v>
      </c>
      <c r="J1081" t="s">
        <v>4369</v>
      </c>
      <c r="K1081" t="s">
        <v>949</v>
      </c>
    </row>
    <row r="1082" spans="1:11" x14ac:dyDescent="0.25">
      <c r="A1082" s="3">
        <v>1</v>
      </c>
      <c r="B1082" s="3" t="s">
        <v>1196</v>
      </c>
      <c r="C1082" s="3" t="s">
        <v>5149</v>
      </c>
      <c r="D1082" s="3" t="s">
        <v>5150</v>
      </c>
      <c r="E1082" s="3" t="s">
        <v>5151</v>
      </c>
      <c r="F1082" t="s">
        <v>1954</v>
      </c>
      <c r="J1082" t="s">
        <v>4372</v>
      </c>
      <c r="K1082" t="s">
        <v>950</v>
      </c>
    </row>
    <row r="1083" spans="1:11" x14ac:dyDescent="0.25">
      <c r="A1083" s="3">
        <v>1</v>
      </c>
      <c r="B1083" s="3" t="s">
        <v>1197</v>
      </c>
      <c r="C1083" s="3" t="s">
        <v>5152</v>
      </c>
      <c r="D1083" s="3" t="s">
        <v>5153</v>
      </c>
      <c r="E1083" s="3" t="s">
        <v>5154</v>
      </c>
      <c r="F1083" t="s">
        <v>1697</v>
      </c>
      <c r="J1083" t="s">
        <v>13171</v>
      </c>
      <c r="K1083" t="s">
        <v>13686</v>
      </c>
    </row>
    <row r="1084" spans="1:11" x14ac:dyDescent="0.25">
      <c r="A1084" s="3">
        <v>3</v>
      </c>
      <c r="B1084" s="3" t="s">
        <v>1198</v>
      </c>
      <c r="C1084" s="3" t="s">
        <v>5155</v>
      </c>
      <c r="D1084" s="3" t="s">
        <v>5156</v>
      </c>
      <c r="E1084" s="3" t="s">
        <v>5157</v>
      </c>
      <c r="F1084" t="s">
        <v>1697</v>
      </c>
      <c r="J1084" t="s">
        <v>13172</v>
      </c>
      <c r="K1084" t="s">
        <v>13687</v>
      </c>
    </row>
    <row r="1085" spans="1:11" x14ac:dyDescent="0.25">
      <c r="A1085" s="3">
        <v>3</v>
      </c>
      <c r="B1085" s="3" t="s">
        <v>1198</v>
      </c>
      <c r="C1085" s="3" t="s">
        <v>5158</v>
      </c>
      <c r="D1085" s="3" t="s">
        <v>5159</v>
      </c>
      <c r="E1085" s="3" t="s">
        <v>5160</v>
      </c>
      <c r="F1085" t="s">
        <v>1689</v>
      </c>
      <c r="J1085" t="s">
        <v>4376</v>
      </c>
      <c r="K1085" t="s">
        <v>952</v>
      </c>
    </row>
    <row r="1086" spans="1:11" x14ac:dyDescent="0.25">
      <c r="A1086" s="3">
        <v>3</v>
      </c>
      <c r="B1086" s="3" t="s">
        <v>1198</v>
      </c>
      <c r="C1086" s="3" t="s">
        <v>5161</v>
      </c>
      <c r="D1086" s="3" t="s">
        <v>5162</v>
      </c>
      <c r="E1086" s="3" t="s">
        <v>5163</v>
      </c>
      <c r="F1086" t="s">
        <v>2405</v>
      </c>
      <c r="J1086" t="s">
        <v>4379</v>
      </c>
      <c r="K1086" t="s">
        <v>953</v>
      </c>
    </row>
    <row r="1087" spans="1:11" x14ac:dyDescent="0.25">
      <c r="A1087" s="3">
        <v>1</v>
      </c>
      <c r="B1087" s="3" t="s">
        <v>1199</v>
      </c>
      <c r="C1087" s="3" t="s">
        <v>5164</v>
      </c>
      <c r="D1087" s="3" t="s">
        <v>5165</v>
      </c>
      <c r="E1087" s="3" t="s">
        <v>5166</v>
      </c>
      <c r="F1087" t="s">
        <v>4178</v>
      </c>
      <c r="J1087" t="s">
        <v>4382</v>
      </c>
      <c r="K1087" t="s">
        <v>954</v>
      </c>
    </row>
    <row r="1088" spans="1:11" x14ac:dyDescent="0.25">
      <c r="A1088" s="3">
        <v>1</v>
      </c>
      <c r="B1088" s="3" t="s">
        <v>1200</v>
      </c>
      <c r="C1088" s="3" t="s">
        <v>5167</v>
      </c>
      <c r="D1088" s="3" t="s">
        <v>5168</v>
      </c>
      <c r="E1088" s="3" t="s">
        <v>5169</v>
      </c>
      <c r="F1088" t="s">
        <v>1693</v>
      </c>
      <c r="J1088" t="s">
        <v>13173</v>
      </c>
      <c r="K1088" t="s">
        <v>13688</v>
      </c>
    </row>
    <row r="1089" spans="1:11" x14ac:dyDescent="0.25">
      <c r="A1089" s="3">
        <v>1</v>
      </c>
      <c r="B1089" s="3" t="s">
        <v>1201</v>
      </c>
      <c r="C1089" s="3" t="s">
        <v>5170</v>
      </c>
      <c r="D1089" s="3" t="s">
        <v>5171</v>
      </c>
      <c r="E1089" s="3" t="s">
        <v>5172</v>
      </c>
      <c r="F1089" t="s">
        <v>1697</v>
      </c>
      <c r="J1089" t="s">
        <v>4385</v>
      </c>
      <c r="K1089" t="s">
        <v>955</v>
      </c>
    </row>
    <row r="1090" spans="1:11" x14ac:dyDescent="0.25">
      <c r="A1090" s="3">
        <v>1</v>
      </c>
      <c r="B1090" s="3" t="s">
        <v>1202</v>
      </c>
      <c r="C1090" s="3" t="s">
        <v>5173</v>
      </c>
      <c r="D1090" s="3" t="s">
        <v>5174</v>
      </c>
      <c r="E1090" s="3" t="s">
        <v>5175</v>
      </c>
      <c r="F1090" t="s">
        <v>1477</v>
      </c>
      <c r="J1090" t="s">
        <v>4388</v>
      </c>
      <c r="K1090" t="s">
        <v>956</v>
      </c>
    </row>
    <row r="1091" spans="1:11" x14ac:dyDescent="0.25">
      <c r="A1091" s="3">
        <v>1</v>
      </c>
      <c r="B1091" s="3" t="s">
        <v>1203</v>
      </c>
      <c r="C1091" s="3" t="s">
        <v>5176</v>
      </c>
      <c r="D1091" s="3" t="s">
        <v>5177</v>
      </c>
      <c r="E1091" s="3" t="s">
        <v>5178</v>
      </c>
      <c r="F1091" t="s">
        <v>1697</v>
      </c>
      <c r="J1091" t="s">
        <v>4391</v>
      </c>
      <c r="K1091" t="s">
        <v>957</v>
      </c>
    </row>
    <row r="1092" spans="1:11" x14ac:dyDescent="0.25">
      <c r="A1092" s="3">
        <v>1</v>
      </c>
      <c r="B1092" s="3" t="s">
        <v>1204</v>
      </c>
      <c r="C1092" s="3" t="s">
        <v>5179</v>
      </c>
      <c r="D1092" s="3" t="s">
        <v>5180</v>
      </c>
      <c r="E1092" s="3" t="s">
        <v>5181</v>
      </c>
      <c r="F1092" t="s">
        <v>2445</v>
      </c>
      <c r="J1092" t="s">
        <v>13174</v>
      </c>
      <c r="K1092" t="s">
        <v>13689</v>
      </c>
    </row>
    <row r="1093" spans="1:11" x14ac:dyDescent="0.25">
      <c r="A1093" s="3">
        <v>1</v>
      </c>
      <c r="B1093" s="3" t="s">
        <v>1205</v>
      </c>
      <c r="C1093" s="3" t="s">
        <v>5182</v>
      </c>
      <c r="D1093" s="3" t="s">
        <v>5183</v>
      </c>
      <c r="E1093" s="3" t="s">
        <v>5184</v>
      </c>
      <c r="F1093" t="s">
        <v>5185</v>
      </c>
      <c r="J1093" t="s">
        <v>4394</v>
      </c>
      <c r="K1093" t="s">
        <v>958</v>
      </c>
    </row>
    <row r="1094" spans="1:11" x14ac:dyDescent="0.25">
      <c r="A1094" s="3">
        <v>1</v>
      </c>
      <c r="B1094" s="3" t="s">
        <v>1206</v>
      </c>
      <c r="C1094" s="3" t="s">
        <v>5186</v>
      </c>
      <c r="D1094" s="3" t="s">
        <v>5187</v>
      </c>
      <c r="E1094" s="3" t="s">
        <v>5188</v>
      </c>
      <c r="F1094" t="s">
        <v>1693</v>
      </c>
      <c r="J1094" t="s">
        <v>4397</v>
      </c>
      <c r="K1094" t="s">
        <v>958</v>
      </c>
    </row>
    <row r="1095" spans="1:11" x14ac:dyDescent="0.25">
      <c r="A1095" s="3">
        <v>1</v>
      </c>
      <c r="B1095" s="3" t="s">
        <v>1207</v>
      </c>
      <c r="C1095" s="3" t="s">
        <v>5189</v>
      </c>
      <c r="D1095" s="3" t="s">
        <v>5190</v>
      </c>
      <c r="E1095" s="3" t="s">
        <v>5191</v>
      </c>
      <c r="F1095" t="s">
        <v>5192</v>
      </c>
      <c r="J1095" t="s">
        <v>4400</v>
      </c>
      <c r="K1095" t="s">
        <v>959</v>
      </c>
    </row>
    <row r="1096" spans="1:11" x14ac:dyDescent="0.25">
      <c r="A1096" s="3">
        <v>1</v>
      </c>
      <c r="B1096" s="3" t="s">
        <v>1208</v>
      </c>
      <c r="C1096" s="3" t="s">
        <v>5193</v>
      </c>
      <c r="D1096" s="3" t="s">
        <v>5194</v>
      </c>
      <c r="E1096" s="3" t="s">
        <v>5195</v>
      </c>
      <c r="F1096" t="s">
        <v>1697</v>
      </c>
      <c r="J1096" t="s">
        <v>4403</v>
      </c>
      <c r="K1096" t="s">
        <v>960</v>
      </c>
    </row>
    <row r="1097" spans="1:11" x14ac:dyDescent="0.25">
      <c r="A1097" s="3">
        <v>1</v>
      </c>
      <c r="B1097" s="3" t="s">
        <v>1209</v>
      </c>
      <c r="C1097" s="3" t="s">
        <v>5196</v>
      </c>
      <c r="D1097" s="3" t="s">
        <v>5197</v>
      </c>
      <c r="E1097" s="3" t="s">
        <v>5198</v>
      </c>
      <c r="F1097" t="s">
        <v>2151</v>
      </c>
      <c r="J1097" t="s">
        <v>4406</v>
      </c>
      <c r="K1097" t="s">
        <v>961</v>
      </c>
    </row>
    <row r="1098" spans="1:11" x14ac:dyDescent="0.25">
      <c r="A1098" s="3">
        <v>1</v>
      </c>
      <c r="B1098" s="3" t="s">
        <v>1210</v>
      </c>
      <c r="C1098" s="3" t="s">
        <v>5199</v>
      </c>
      <c r="D1098" s="3" t="s">
        <v>5200</v>
      </c>
      <c r="E1098" s="3" t="s">
        <v>5201</v>
      </c>
      <c r="F1098" t="s">
        <v>1697</v>
      </c>
      <c r="J1098" t="s">
        <v>4409</v>
      </c>
      <c r="K1098" t="s">
        <v>962</v>
      </c>
    </row>
    <row r="1099" spans="1:11" x14ac:dyDescent="0.25">
      <c r="A1099" s="3">
        <v>1</v>
      </c>
      <c r="B1099" s="3" t="s">
        <v>1211</v>
      </c>
      <c r="C1099" s="3" t="s">
        <v>5202</v>
      </c>
      <c r="D1099" s="3" t="s">
        <v>5203</v>
      </c>
      <c r="E1099" s="3" t="s">
        <v>5204</v>
      </c>
      <c r="F1099" t="s">
        <v>5205</v>
      </c>
      <c r="J1099" t="s">
        <v>13175</v>
      </c>
      <c r="K1099" t="s">
        <v>13690</v>
      </c>
    </row>
    <row r="1100" spans="1:11" x14ac:dyDescent="0.25">
      <c r="A1100" s="3">
        <v>1</v>
      </c>
      <c r="B1100" s="3" t="s">
        <v>1212</v>
      </c>
      <c r="C1100" s="3" t="s">
        <v>1857</v>
      </c>
      <c r="D1100" s="3" t="s">
        <v>5206</v>
      </c>
      <c r="E1100" s="3" t="s">
        <v>5207</v>
      </c>
      <c r="F1100" t="s">
        <v>5205</v>
      </c>
      <c r="J1100" t="s">
        <v>13176</v>
      </c>
      <c r="K1100" t="s">
        <v>13691</v>
      </c>
    </row>
    <row r="1101" spans="1:11" x14ac:dyDescent="0.25">
      <c r="A1101" s="3">
        <v>1</v>
      </c>
      <c r="B1101" s="3" t="s">
        <v>1213</v>
      </c>
      <c r="C1101" s="3" t="s">
        <v>5208</v>
      </c>
      <c r="D1101" s="3" t="s">
        <v>5206</v>
      </c>
      <c r="E1101" s="3" t="s">
        <v>5209</v>
      </c>
      <c r="F1101" t="s">
        <v>5205</v>
      </c>
      <c r="J1101" t="s">
        <v>13177</v>
      </c>
      <c r="K1101" t="s">
        <v>13692</v>
      </c>
    </row>
    <row r="1102" spans="1:11" x14ac:dyDescent="0.25">
      <c r="A1102" s="3">
        <v>1</v>
      </c>
      <c r="B1102" s="3" t="s">
        <v>1214</v>
      </c>
      <c r="C1102" s="3" t="s">
        <v>5210</v>
      </c>
      <c r="D1102" s="3" t="s">
        <v>5211</v>
      </c>
      <c r="E1102" s="3" t="s">
        <v>5212</v>
      </c>
      <c r="F1102" t="s">
        <v>1697</v>
      </c>
      <c r="J1102" t="s">
        <v>13178</v>
      </c>
      <c r="K1102" t="s">
        <v>13693</v>
      </c>
    </row>
    <row r="1103" spans="1:11" x14ac:dyDescent="0.25">
      <c r="A1103" s="3">
        <v>1</v>
      </c>
      <c r="B1103" s="3" t="s">
        <v>1215</v>
      </c>
      <c r="C1103" s="3" t="s">
        <v>5213</v>
      </c>
      <c r="D1103" s="3" t="s">
        <v>5214</v>
      </c>
      <c r="E1103" s="3" t="s">
        <v>5215</v>
      </c>
      <c r="F1103" t="s">
        <v>5216</v>
      </c>
      <c r="J1103" t="s">
        <v>4412</v>
      </c>
      <c r="K1103" t="s">
        <v>963</v>
      </c>
    </row>
    <row r="1104" spans="1:11" x14ac:dyDescent="0.25">
      <c r="A1104" s="3">
        <v>1</v>
      </c>
      <c r="B1104" s="3" t="s">
        <v>1216</v>
      </c>
      <c r="C1104" s="3" t="s">
        <v>5217</v>
      </c>
      <c r="D1104" s="3" t="s">
        <v>5218</v>
      </c>
      <c r="E1104" s="3" t="s">
        <v>5219</v>
      </c>
      <c r="F1104" t="s">
        <v>4896</v>
      </c>
      <c r="J1104" t="s">
        <v>4416</v>
      </c>
      <c r="K1104" t="s">
        <v>964</v>
      </c>
    </row>
    <row r="1105" spans="1:11" x14ac:dyDescent="0.25">
      <c r="A1105" s="3">
        <v>1</v>
      </c>
      <c r="B1105" s="3" t="s">
        <v>1217</v>
      </c>
      <c r="C1105" s="3" t="s">
        <v>5220</v>
      </c>
      <c r="D1105" s="3" t="s">
        <v>5221</v>
      </c>
      <c r="E1105" s="3" t="s">
        <v>5222</v>
      </c>
      <c r="F1105" t="s">
        <v>3002</v>
      </c>
      <c r="J1105" t="s">
        <v>4420</v>
      </c>
      <c r="K1105" t="s">
        <v>965</v>
      </c>
    </row>
    <row r="1106" spans="1:11" x14ac:dyDescent="0.25">
      <c r="A1106" s="3">
        <v>1</v>
      </c>
      <c r="B1106" s="3" t="s">
        <v>1218</v>
      </c>
      <c r="C1106" s="3" t="s">
        <v>5223</v>
      </c>
      <c r="D1106" s="3" t="s">
        <v>5224</v>
      </c>
      <c r="E1106" s="3" t="s">
        <v>5225</v>
      </c>
      <c r="F1106" t="s">
        <v>1954</v>
      </c>
      <c r="J1106" t="s">
        <v>13179</v>
      </c>
      <c r="K1106" t="s">
        <v>13694</v>
      </c>
    </row>
    <row r="1107" spans="1:11" x14ac:dyDescent="0.25">
      <c r="A1107" s="3">
        <v>1</v>
      </c>
      <c r="B1107" s="3" t="s">
        <v>1219</v>
      </c>
      <c r="C1107" s="3" t="s">
        <v>5226</v>
      </c>
      <c r="D1107" s="3" t="s">
        <v>5227</v>
      </c>
      <c r="E1107" s="3" t="s">
        <v>5228</v>
      </c>
      <c r="F1107" t="s">
        <v>5229</v>
      </c>
      <c r="J1107" t="s">
        <v>4423</v>
      </c>
      <c r="K1107" t="s">
        <v>966</v>
      </c>
    </row>
    <row r="1108" spans="1:11" x14ac:dyDescent="0.25">
      <c r="A1108" s="3">
        <v>1</v>
      </c>
      <c r="B1108" s="3" t="s">
        <v>1220</v>
      </c>
      <c r="C1108" s="3" t="s">
        <v>5230</v>
      </c>
      <c r="D1108" s="3" t="s">
        <v>5231</v>
      </c>
      <c r="E1108" s="3" t="s">
        <v>5232</v>
      </c>
      <c r="F1108" t="s">
        <v>5233</v>
      </c>
      <c r="J1108" t="s">
        <v>4426</v>
      </c>
      <c r="K1108" t="s">
        <v>967</v>
      </c>
    </row>
    <row r="1109" spans="1:11" x14ac:dyDescent="0.25">
      <c r="A1109" s="3">
        <v>1</v>
      </c>
      <c r="B1109" s="3" t="s">
        <v>1221</v>
      </c>
      <c r="C1109" s="3" t="s">
        <v>5234</v>
      </c>
      <c r="D1109" s="3" t="s">
        <v>5235</v>
      </c>
      <c r="E1109" s="3" t="s">
        <v>5236</v>
      </c>
      <c r="F1109" t="s">
        <v>1725</v>
      </c>
      <c r="J1109" t="s">
        <v>13180</v>
      </c>
      <c r="K1109" t="s">
        <v>13695</v>
      </c>
    </row>
    <row r="1110" spans="1:11" x14ac:dyDescent="0.25">
      <c r="A1110" s="3">
        <v>1</v>
      </c>
      <c r="B1110" s="3" t="s">
        <v>1222</v>
      </c>
      <c r="C1110" s="3" t="s">
        <v>5237</v>
      </c>
      <c r="D1110" s="3" t="s">
        <v>5238</v>
      </c>
      <c r="E1110" s="3" t="s">
        <v>5239</v>
      </c>
      <c r="F1110" t="s">
        <v>1689</v>
      </c>
      <c r="J1110" t="s">
        <v>4429</v>
      </c>
      <c r="K1110" t="s">
        <v>968</v>
      </c>
    </row>
    <row r="1111" spans="1:11" x14ac:dyDescent="0.25">
      <c r="A1111" s="3">
        <v>1</v>
      </c>
      <c r="B1111" s="3" t="s">
        <v>1223</v>
      </c>
      <c r="C1111" s="3" t="s">
        <v>5240</v>
      </c>
      <c r="D1111" s="3" t="s">
        <v>5241</v>
      </c>
      <c r="E1111" s="3" t="s">
        <v>5242</v>
      </c>
      <c r="F1111" t="s">
        <v>1697</v>
      </c>
      <c r="J1111" t="s">
        <v>4433</v>
      </c>
      <c r="K1111" t="s">
        <v>969</v>
      </c>
    </row>
    <row r="1112" spans="1:11" x14ac:dyDescent="0.25">
      <c r="A1112" s="3">
        <v>2</v>
      </c>
      <c r="B1112" s="3" t="s">
        <v>1224</v>
      </c>
      <c r="C1112" s="3" t="s">
        <v>5243</v>
      </c>
      <c r="D1112" s="3" t="s">
        <v>5244</v>
      </c>
      <c r="E1112" s="3" t="s">
        <v>5245</v>
      </c>
      <c r="F1112" t="s">
        <v>1697</v>
      </c>
      <c r="J1112" t="s">
        <v>13181</v>
      </c>
      <c r="K1112" t="s">
        <v>13696</v>
      </c>
    </row>
    <row r="1113" spans="1:11" x14ac:dyDescent="0.25">
      <c r="A1113" s="3">
        <v>2</v>
      </c>
      <c r="B1113" s="3" t="s">
        <v>1224</v>
      </c>
      <c r="C1113" s="3" t="s">
        <v>5246</v>
      </c>
      <c r="D1113" s="3" t="s">
        <v>5247</v>
      </c>
      <c r="E1113" s="3" t="s">
        <v>5248</v>
      </c>
      <c r="F1113" t="s">
        <v>1689</v>
      </c>
      <c r="J1113" t="s">
        <v>4436</v>
      </c>
      <c r="K1113" t="s">
        <v>970</v>
      </c>
    </row>
    <row r="1114" spans="1:11" x14ac:dyDescent="0.25">
      <c r="A1114" s="3">
        <v>1</v>
      </c>
      <c r="B1114" s="3" t="s">
        <v>1225</v>
      </c>
      <c r="C1114" s="3" t="s">
        <v>5249</v>
      </c>
      <c r="D1114" s="3" t="s">
        <v>5250</v>
      </c>
      <c r="E1114" s="3" t="s">
        <v>5251</v>
      </c>
      <c r="F1114" t="s">
        <v>5252</v>
      </c>
      <c r="J1114" t="s">
        <v>4440</v>
      </c>
      <c r="K1114" t="s">
        <v>971</v>
      </c>
    </row>
    <row r="1115" spans="1:11" x14ac:dyDescent="0.25">
      <c r="A1115" s="3">
        <v>1</v>
      </c>
      <c r="B1115" s="3" t="s">
        <v>1226</v>
      </c>
      <c r="C1115" s="3" t="s">
        <v>5253</v>
      </c>
      <c r="D1115" s="3" t="s">
        <v>5254</v>
      </c>
      <c r="E1115" s="3" t="s">
        <v>5255</v>
      </c>
      <c r="F1115" t="s">
        <v>4312</v>
      </c>
      <c r="J1115" t="s">
        <v>4443</v>
      </c>
      <c r="K1115" t="s">
        <v>972</v>
      </c>
    </row>
    <row r="1116" spans="1:11" x14ac:dyDescent="0.25">
      <c r="A1116" s="3">
        <v>1</v>
      </c>
      <c r="B1116" s="3" t="s">
        <v>1227</v>
      </c>
      <c r="C1116" s="3" t="s">
        <v>5256</v>
      </c>
      <c r="D1116" s="3" t="s">
        <v>5257</v>
      </c>
      <c r="E1116" s="3" t="s">
        <v>5258</v>
      </c>
      <c r="F1116" t="s">
        <v>3197</v>
      </c>
      <c r="J1116" t="s">
        <v>4446</v>
      </c>
      <c r="K1116" t="s">
        <v>973</v>
      </c>
    </row>
    <row r="1117" spans="1:11" x14ac:dyDescent="0.25">
      <c r="A1117" s="3">
        <v>1</v>
      </c>
      <c r="B1117" s="3" t="s">
        <v>1228</v>
      </c>
      <c r="C1117" s="3" t="s">
        <v>5259</v>
      </c>
      <c r="D1117" s="3" t="s">
        <v>5260</v>
      </c>
      <c r="E1117" s="3" t="s">
        <v>5261</v>
      </c>
      <c r="F1117" t="s">
        <v>5262</v>
      </c>
      <c r="J1117" t="s">
        <v>13182</v>
      </c>
      <c r="K1117" t="s">
        <v>13697</v>
      </c>
    </row>
    <row r="1118" spans="1:11" x14ac:dyDescent="0.25">
      <c r="A1118" s="3">
        <v>1</v>
      </c>
      <c r="B1118" s="3" t="s">
        <v>1229</v>
      </c>
      <c r="C1118" s="3" t="s">
        <v>5263</v>
      </c>
      <c r="D1118" s="3" t="s">
        <v>5264</v>
      </c>
      <c r="E1118" s="3" t="s">
        <v>5265</v>
      </c>
      <c r="F1118" t="s">
        <v>5262</v>
      </c>
      <c r="J1118" t="s">
        <v>4449</v>
      </c>
      <c r="K1118" t="s">
        <v>974</v>
      </c>
    </row>
    <row r="1119" spans="1:11" x14ac:dyDescent="0.25">
      <c r="A1119" s="3">
        <v>1</v>
      </c>
      <c r="B1119" s="3" t="s">
        <v>1230</v>
      </c>
      <c r="C1119" s="3" t="s">
        <v>5266</v>
      </c>
      <c r="D1119" s="3" t="s">
        <v>5267</v>
      </c>
      <c r="E1119" s="3" t="s">
        <v>5268</v>
      </c>
      <c r="F1119" t="s">
        <v>1689</v>
      </c>
      <c r="J1119" t="s">
        <v>4452</v>
      </c>
      <c r="K1119" t="s">
        <v>975</v>
      </c>
    </row>
    <row r="1120" spans="1:11" x14ac:dyDescent="0.25">
      <c r="A1120" s="3">
        <v>1</v>
      </c>
      <c r="B1120" s="3" t="s">
        <v>1231</v>
      </c>
      <c r="C1120" s="3" t="s">
        <v>5269</v>
      </c>
      <c r="D1120" s="3" t="s">
        <v>5270</v>
      </c>
      <c r="E1120" s="3" t="s">
        <v>5271</v>
      </c>
      <c r="F1120" t="s">
        <v>1759</v>
      </c>
      <c r="J1120" t="s">
        <v>4455</v>
      </c>
      <c r="K1120" t="s">
        <v>976</v>
      </c>
    </row>
    <row r="1121" spans="1:11" x14ac:dyDescent="0.25">
      <c r="A1121" s="3">
        <v>1</v>
      </c>
      <c r="B1121" s="3" t="s">
        <v>1232</v>
      </c>
      <c r="C1121" s="3" t="s">
        <v>5272</v>
      </c>
      <c r="D1121" s="3" t="s">
        <v>5273</v>
      </c>
      <c r="E1121" s="3" t="s">
        <v>5274</v>
      </c>
      <c r="F1121" t="s">
        <v>5275</v>
      </c>
      <c r="J1121" t="s">
        <v>4458</v>
      </c>
      <c r="K1121" t="s">
        <v>977</v>
      </c>
    </row>
    <row r="1122" spans="1:11" x14ac:dyDescent="0.25">
      <c r="A1122" s="3">
        <v>2</v>
      </c>
      <c r="B1122" s="3" t="s">
        <v>1233</v>
      </c>
      <c r="C1122" s="3" t="s">
        <v>5276</v>
      </c>
      <c r="D1122" s="3" t="s">
        <v>5277</v>
      </c>
      <c r="E1122" s="3" t="s">
        <v>5278</v>
      </c>
      <c r="F1122" t="s">
        <v>1697</v>
      </c>
      <c r="J1122" t="s">
        <v>4461</v>
      </c>
      <c r="K1122" t="s">
        <v>978</v>
      </c>
    </row>
    <row r="1123" spans="1:11" x14ac:dyDescent="0.25">
      <c r="A1123" s="3">
        <v>2</v>
      </c>
      <c r="B1123" s="3" t="s">
        <v>1233</v>
      </c>
      <c r="C1123" s="3" t="s">
        <v>5279</v>
      </c>
      <c r="D1123" s="3" t="s">
        <v>5280</v>
      </c>
      <c r="E1123" s="3" t="s">
        <v>5281</v>
      </c>
      <c r="F1123" t="s">
        <v>1689</v>
      </c>
      <c r="J1123" t="s">
        <v>4464</v>
      </c>
      <c r="K1123" t="s">
        <v>979</v>
      </c>
    </row>
    <row r="1124" spans="1:11" x14ac:dyDescent="0.25">
      <c r="A1124" s="3">
        <v>1</v>
      </c>
      <c r="B1124" s="3" t="s">
        <v>1234</v>
      </c>
      <c r="C1124" s="3" t="s">
        <v>5282</v>
      </c>
      <c r="D1124" s="3" t="s">
        <v>5283</v>
      </c>
      <c r="E1124" s="3" t="s">
        <v>5284</v>
      </c>
      <c r="F1124" t="s">
        <v>1689</v>
      </c>
      <c r="J1124" t="s">
        <v>4467</v>
      </c>
      <c r="K1124" t="s">
        <v>980</v>
      </c>
    </row>
    <row r="1125" spans="1:11" x14ac:dyDescent="0.25">
      <c r="A1125" s="3">
        <v>1</v>
      </c>
      <c r="B1125" s="3" t="s">
        <v>1235</v>
      </c>
      <c r="C1125" s="3" t="s">
        <v>5285</v>
      </c>
      <c r="D1125" s="3" t="s">
        <v>5286</v>
      </c>
      <c r="E1125" s="3" t="s">
        <v>5287</v>
      </c>
      <c r="F1125" t="s">
        <v>1697</v>
      </c>
      <c r="J1125" t="s">
        <v>13183</v>
      </c>
      <c r="K1125" t="s">
        <v>13698</v>
      </c>
    </row>
    <row r="1126" spans="1:11" x14ac:dyDescent="0.25">
      <c r="A1126" s="3">
        <v>1</v>
      </c>
      <c r="B1126" s="3" t="s">
        <v>1236</v>
      </c>
      <c r="C1126" s="3" t="s">
        <v>5288</v>
      </c>
      <c r="D1126" s="3" t="s">
        <v>5289</v>
      </c>
      <c r="E1126" s="3" t="s">
        <v>5290</v>
      </c>
      <c r="F1126" t="s">
        <v>1755</v>
      </c>
      <c r="J1126" t="s">
        <v>4470</v>
      </c>
      <c r="K1126" t="s">
        <v>981</v>
      </c>
    </row>
    <row r="1127" spans="1:11" x14ac:dyDescent="0.25">
      <c r="A1127" s="3">
        <v>1</v>
      </c>
      <c r="B1127" s="3" t="s">
        <v>1237</v>
      </c>
      <c r="C1127" s="3" t="s">
        <v>5291</v>
      </c>
      <c r="D1127" s="3" t="s">
        <v>5292</v>
      </c>
      <c r="E1127" s="3" t="s">
        <v>5293</v>
      </c>
      <c r="F1127" t="s">
        <v>3982</v>
      </c>
      <c r="J1127" t="s">
        <v>4473</v>
      </c>
      <c r="K1127" t="s">
        <v>982</v>
      </c>
    </row>
    <row r="1128" spans="1:11" x14ac:dyDescent="0.25">
      <c r="A1128" s="3">
        <v>1</v>
      </c>
      <c r="B1128" s="3" t="s">
        <v>1238</v>
      </c>
      <c r="C1128" s="3" t="s">
        <v>5294</v>
      </c>
      <c r="D1128" s="3" t="s">
        <v>5295</v>
      </c>
      <c r="E1128" s="3" t="s">
        <v>5296</v>
      </c>
      <c r="F1128" t="s">
        <v>1725</v>
      </c>
      <c r="J1128" t="s">
        <v>4476</v>
      </c>
      <c r="K1128" t="s">
        <v>983</v>
      </c>
    </row>
    <row r="1129" spans="1:11" x14ac:dyDescent="0.25">
      <c r="A1129" s="3">
        <v>1</v>
      </c>
      <c r="B1129" s="3" t="s">
        <v>1239</v>
      </c>
      <c r="C1129" s="3" t="s">
        <v>5297</v>
      </c>
      <c r="D1129" s="3" t="s">
        <v>5298</v>
      </c>
      <c r="E1129" s="3" t="s">
        <v>5299</v>
      </c>
      <c r="F1129" t="s">
        <v>1697</v>
      </c>
      <c r="J1129" t="s">
        <v>4478</v>
      </c>
      <c r="K1129" t="s">
        <v>984</v>
      </c>
    </row>
    <row r="1130" spans="1:11" x14ac:dyDescent="0.25">
      <c r="A1130" s="3">
        <v>1</v>
      </c>
      <c r="B1130" s="3" t="s">
        <v>1240</v>
      </c>
      <c r="C1130" s="3" t="s">
        <v>5300</v>
      </c>
      <c r="D1130" s="3" t="s">
        <v>5301</v>
      </c>
      <c r="E1130" s="3" t="s">
        <v>5302</v>
      </c>
      <c r="F1130" t="s">
        <v>5303</v>
      </c>
      <c r="J1130" t="s">
        <v>8234</v>
      </c>
      <c r="K1130" t="s">
        <v>13699</v>
      </c>
    </row>
    <row r="1131" spans="1:11" x14ac:dyDescent="0.25">
      <c r="A1131" s="3">
        <v>1</v>
      </c>
      <c r="B1131" s="3" t="s">
        <v>1241</v>
      </c>
      <c r="C1131" s="3" t="s">
        <v>5304</v>
      </c>
      <c r="D1131" s="3" t="s">
        <v>5305</v>
      </c>
      <c r="E1131" s="3" t="s">
        <v>5306</v>
      </c>
      <c r="F1131" t="s">
        <v>1697</v>
      </c>
      <c r="J1131" t="s">
        <v>4482</v>
      </c>
      <c r="K1131" t="s">
        <v>986</v>
      </c>
    </row>
    <row r="1132" spans="1:11" x14ac:dyDescent="0.25">
      <c r="A1132" s="3">
        <v>1</v>
      </c>
      <c r="B1132" s="3" t="s">
        <v>1242</v>
      </c>
      <c r="C1132" s="3" t="s">
        <v>5307</v>
      </c>
      <c r="D1132" s="3" t="s">
        <v>5308</v>
      </c>
      <c r="E1132" s="3" t="s">
        <v>5309</v>
      </c>
      <c r="F1132" t="s">
        <v>1689</v>
      </c>
      <c r="J1132" t="s">
        <v>4485</v>
      </c>
      <c r="K1132" t="s">
        <v>987</v>
      </c>
    </row>
    <row r="1133" spans="1:11" x14ac:dyDescent="0.25">
      <c r="A1133" s="3">
        <v>1</v>
      </c>
      <c r="B1133" s="3" t="s">
        <v>1243</v>
      </c>
      <c r="C1133" s="3" t="s">
        <v>5310</v>
      </c>
      <c r="D1133" s="3" t="s">
        <v>5311</v>
      </c>
      <c r="E1133" s="3" t="s">
        <v>5312</v>
      </c>
      <c r="F1133" t="s">
        <v>3982</v>
      </c>
      <c r="J1133" t="s">
        <v>4488</v>
      </c>
      <c r="K1133" t="s">
        <v>988</v>
      </c>
    </row>
    <row r="1134" spans="1:11" x14ac:dyDescent="0.25">
      <c r="A1134" s="3">
        <v>1</v>
      </c>
      <c r="B1134" s="3" t="s">
        <v>1244</v>
      </c>
      <c r="C1134" s="3" t="s">
        <v>5313</v>
      </c>
      <c r="D1134" s="3" t="s">
        <v>5314</v>
      </c>
      <c r="E1134" s="3" t="s">
        <v>5315</v>
      </c>
      <c r="F1134" t="s">
        <v>5316</v>
      </c>
      <c r="J1134" t="s">
        <v>4491</v>
      </c>
      <c r="K1134" t="s">
        <v>989</v>
      </c>
    </row>
    <row r="1135" spans="1:11" x14ac:dyDescent="0.25">
      <c r="A1135" s="3">
        <v>1</v>
      </c>
      <c r="B1135" s="3" t="s">
        <v>1245</v>
      </c>
      <c r="C1135" s="3" t="s">
        <v>5317</v>
      </c>
      <c r="D1135" s="3" t="s">
        <v>5318</v>
      </c>
      <c r="E1135" s="3" t="s">
        <v>5319</v>
      </c>
      <c r="F1135" t="s">
        <v>3181</v>
      </c>
      <c r="J1135" t="s">
        <v>4494</v>
      </c>
      <c r="K1135" t="s">
        <v>990</v>
      </c>
    </row>
    <row r="1136" spans="1:11" x14ac:dyDescent="0.25">
      <c r="A1136" s="3">
        <v>1</v>
      </c>
      <c r="B1136" s="3" t="s">
        <v>1246</v>
      </c>
      <c r="C1136" s="3" t="s">
        <v>5320</v>
      </c>
      <c r="D1136" s="3" t="s">
        <v>5321</v>
      </c>
      <c r="E1136" s="3" t="s">
        <v>5322</v>
      </c>
      <c r="F1136" t="s">
        <v>3534</v>
      </c>
      <c r="J1136" t="s">
        <v>4497</v>
      </c>
      <c r="K1136" t="s">
        <v>991</v>
      </c>
    </row>
    <row r="1137" spans="1:11" x14ac:dyDescent="0.25">
      <c r="A1137" s="3">
        <v>1</v>
      </c>
      <c r="B1137" s="3" t="s">
        <v>1247</v>
      </c>
      <c r="C1137" s="3" t="s">
        <v>5323</v>
      </c>
      <c r="D1137" s="3" t="s">
        <v>5324</v>
      </c>
      <c r="E1137" s="3" t="s">
        <v>5325</v>
      </c>
      <c r="F1137" t="s">
        <v>1697</v>
      </c>
      <c r="J1137" t="s">
        <v>4501</v>
      </c>
      <c r="K1137" t="s">
        <v>992</v>
      </c>
    </row>
    <row r="1138" spans="1:11" x14ac:dyDescent="0.25">
      <c r="A1138" s="3">
        <v>1</v>
      </c>
      <c r="B1138" s="3" t="s">
        <v>1248</v>
      </c>
      <c r="C1138" s="3" t="s">
        <v>5326</v>
      </c>
      <c r="D1138" s="3" t="s">
        <v>5327</v>
      </c>
      <c r="E1138" s="3" t="s">
        <v>5328</v>
      </c>
      <c r="F1138" t="s">
        <v>2264</v>
      </c>
      <c r="J1138" t="s">
        <v>4505</v>
      </c>
      <c r="K1138" t="s">
        <v>993</v>
      </c>
    </row>
    <row r="1139" spans="1:11" x14ac:dyDescent="0.25">
      <c r="A1139" s="3">
        <v>1</v>
      </c>
      <c r="B1139" s="3" t="s">
        <v>1249</v>
      </c>
      <c r="C1139" s="3" t="s">
        <v>5329</v>
      </c>
      <c r="D1139" s="3" t="s">
        <v>5330</v>
      </c>
      <c r="E1139" s="3" t="s">
        <v>5331</v>
      </c>
      <c r="F1139" t="s">
        <v>5332</v>
      </c>
      <c r="J1139" t="s">
        <v>4508</v>
      </c>
      <c r="K1139" t="s">
        <v>994</v>
      </c>
    </row>
    <row r="1140" spans="1:11" x14ac:dyDescent="0.25">
      <c r="A1140" s="3">
        <v>1</v>
      </c>
      <c r="B1140" s="3" t="s">
        <v>1250</v>
      </c>
      <c r="C1140" s="3" t="s">
        <v>5333</v>
      </c>
      <c r="D1140" s="3" t="s">
        <v>5334</v>
      </c>
      <c r="E1140" s="3" t="s">
        <v>5335</v>
      </c>
      <c r="F1140" t="s">
        <v>1697</v>
      </c>
      <c r="J1140" t="s">
        <v>4511</v>
      </c>
      <c r="K1140" t="s">
        <v>995</v>
      </c>
    </row>
    <row r="1141" spans="1:11" x14ac:dyDescent="0.25">
      <c r="A1141" s="3">
        <v>1</v>
      </c>
      <c r="B1141" s="3" t="s">
        <v>1251</v>
      </c>
      <c r="C1141" s="3" t="s">
        <v>5336</v>
      </c>
      <c r="D1141" s="3" t="s">
        <v>5337</v>
      </c>
      <c r="E1141" s="3" t="s">
        <v>5338</v>
      </c>
      <c r="F1141" t="s">
        <v>1725</v>
      </c>
      <c r="J1141" t="s">
        <v>4514</v>
      </c>
      <c r="K1141" t="s">
        <v>996</v>
      </c>
    </row>
    <row r="1142" spans="1:11" x14ac:dyDescent="0.25">
      <c r="A1142" s="3">
        <v>1</v>
      </c>
      <c r="B1142" s="3" t="s">
        <v>1252</v>
      </c>
      <c r="C1142" s="3" t="s">
        <v>5339</v>
      </c>
      <c r="D1142" s="3" t="s">
        <v>5340</v>
      </c>
      <c r="E1142" s="3" t="s">
        <v>5341</v>
      </c>
      <c r="F1142" t="s">
        <v>4498</v>
      </c>
      <c r="J1142" t="s">
        <v>4517</v>
      </c>
      <c r="K1142" t="s">
        <v>997</v>
      </c>
    </row>
    <row r="1143" spans="1:11" x14ac:dyDescent="0.25">
      <c r="A1143" s="3">
        <v>1</v>
      </c>
      <c r="B1143" s="3" t="s">
        <v>1253</v>
      </c>
      <c r="C1143" s="3" t="s">
        <v>5342</v>
      </c>
      <c r="D1143" s="3" t="s">
        <v>5343</v>
      </c>
      <c r="E1143" s="3" t="s">
        <v>5344</v>
      </c>
      <c r="F1143" t="s">
        <v>1697</v>
      </c>
      <c r="J1143" t="s">
        <v>13184</v>
      </c>
      <c r="K1143" t="s">
        <v>13700</v>
      </c>
    </row>
    <row r="1144" spans="1:11" x14ac:dyDescent="0.25">
      <c r="A1144" s="3">
        <v>1</v>
      </c>
      <c r="B1144" s="3" t="s">
        <v>1254</v>
      </c>
      <c r="C1144" s="3" t="s">
        <v>5345</v>
      </c>
      <c r="D1144" s="3" t="s">
        <v>5346</v>
      </c>
      <c r="E1144" s="3" t="s">
        <v>5347</v>
      </c>
      <c r="F1144" t="s">
        <v>5348</v>
      </c>
      <c r="J1144" t="s">
        <v>4520</v>
      </c>
      <c r="K1144" t="s">
        <v>998</v>
      </c>
    </row>
    <row r="1145" spans="1:11" x14ac:dyDescent="0.25">
      <c r="A1145" s="3">
        <v>1</v>
      </c>
      <c r="B1145" s="3" t="s">
        <v>1255</v>
      </c>
      <c r="C1145" s="3" t="s">
        <v>5349</v>
      </c>
      <c r="D1145" s="3" t="s">
        <v>5350</v>
      </c>
      <c r="E1145" s="3" t="s">
        <v>5351</v>
      </c>
      <c r="F1145" t="s">
        <v>1697</v>
      </c>
      <c r="J1145" t="s">
        <v>4524</v>
      </c>
      <c r="K1145" t="s">
        <v>999</v>
      </c>
    </row>
    <row r="1146" spans="1:11" x14ac:dyDescent="0.25">
      <c r="A1146" s="3">
        <v>1</v>
      </c>
      <c r="B1146" s="3" t="s">
        <v>1256</v>
      </c>
      <c r="C1146" s="3" t="s">
        <v>5352</v>
      </c>
      <c r="D1146" s="3" t="s">
        <v>5353</v>
      </c>
      <c r="E1146" s="3" t="s">
        <v>5354</v>
      </c>
      <c r="F1146" t="s">
        <v>2736</v>
      </c>
      <c r="J1146" t="s">
        <v>4527</v>
      </c>
      <c r="K1146" t="s">
        <v>1000</v>
      </c>
    </row>
    <row r="1147" spans="1:11" x14ac:dyDescent="0.25">
      <c r="A1147" s="3">
        <v>1</v>
      </c>
      <c r="B1147" s="3" t="s">
        <v>1257</v>
      </c>
      <c r="C1147" s="3" t="s">
        <v>5355</v>
      </c>
      <c r="D1147" s="3" t="s">
        <v>5356</v>
      </c>
      <c r="E1147" s="3" t="s">
        <v>5357</v>
      </c>
      <c r="F1147" t="s">
        <v>1759</v>
      </c>
      <c r="J1147" t="s">
        <v>4530</v>
      </c>
      <c r="K1147" t="s">
        <v>1001</v>
      </c>
    </row>
    <row r="1148" spans="1:11" x14ac:dyDescent="0.25">
      <c r="A1148" s="3">
        <v>1</v>
      </c>
      <c r="B1148" s="3" t="s">
        <v>1258</v>
      </c>
      <c r="C1148" s="3" t="s">
        <v>5358</v>
      </c>
      <c r="D1148" s="3" t="s">
        <v>5359</v>
      </c>
      <c r="E1148" s="3" t="s">
        <v>5360</v>
      </c>
      <c r="F1148" t="s">
        <v>1689</v>
      </c>
      <c r="J1148" t="s">
        <v>4533</v>
      </c>
      <c r="K1148" t="s">
        <v>1002</v>
      </c>
    </row>
    <row r="1149" spans="1:11" x14ac:dyDescent="0.25">
      <c r="A1149" s="3">
        <v>1</v>
      </c>
      <c r="B1149" s="3" t="s">
        <v>1259</v>
      </c>
      <c r="C1149" s="3" t="s">
        <v>5361</v>
      </c>
      <c r="D1149" s="3" t="s">
        <v>5362</v>
      </c>
      <c r="E1149" s="3" t="s">
        <v>5363</v>
      </c>
      <c r="F1149" t="s">
        <v>1689</v>
      </c>
      <c r="J1149" t="s">
        <v>13185</v>
      </c>
      <c r="K1149" t="s">
        <v>13701</v>
      </c>
    </row>
    <row r="1150" spans="1:11" x14ac:dyDescent="0.25">
      <c r="A1150" s="3">
        <v>1</v>
      </c>
      <c r="B1150" s="3" t="s">
        <v>1260</v>
      </c>
      <c r="C1150" s="3" t="s">
        <v>5364</v>
      </c>
      <c r="D1150" s="3" t="s">
        <v>5365</v>
      </c>
      <c r="E1150" s="3" t="s">
        <v>5366</v>
      </c>
      <c r="F1150" t="s">
        <v>5367</v>
      </c>
      <c r="J1150" t="s">
        <v>13186</v>
      </c>
      <c r="K1150" t="s">
        <v>13702</v>
      </c>
    </row>
    <row r="1151" spans="1:11" x14ac:dyDescent="0.25">
      <c r="A1151" s="3">
        <v>1</v>
      </c>
      <c r="B1151" s="3" t="s">
        <v>1261</v>
      </c>
      <c r="C1151" s="3" t="s">
        <v>5368</v>
      </c>
      <c r="D1151" s="3" t="s">
        <v>5369</v>
      </c>
      <c r="E1151" s="3" t="s">
        <v>5370</v>
      </c>
      <c r="F1151" t="s">
        <v>3047</v>
      </c>
      <c r="J1151" t="s">
        <v>4536</v>
      </c>
      <c r="K1151" t="s">
        <v>1003</v>
      </c>
    </row>
    <row r="1152" spans="1:11" x14ac:dyDescent="0.25">
      <c r="A1152" s="3">
        <v>1</v>
      </c>
      <c r="B1152" s="3" t="s">
        <v>1262</v>
      </c>
      <c r="C1152" s="3" t="s">
        <v>5371</v>
      </c>
      <c r="D1152" s="3" t="s">
        <v>5372</v>
      </c>
      <c r="E1152" s="3" t="s">
        <v>5373</v>
      </c>
      <c r="F1152" t="s">
        <v>1755</v>
      </c>
      <c r="J1152" t="s">
        <v>4539</v>
      </c>
      <c r="K1152" t="s">
        <v>1004</v>
      </c>
    </row>
    <row r="1153" spans="1:11" x14ac:dyDescent="0.25">
      <c r="A1153" s="3">
        <v>1</v>
      </c>
      <c r="B1153" s="3" t="s">
        <v>1263</v>
      </c>
      <c r="C1153" s="3" t="s">
        <v>5374</v>
      </c>
      <c r="D1153" s="3" t="s">
        <v>5375</v>
      </c>
      <c r="E1153" s="3" t="s">
        <v>5376</v>
      </c>
      <c r="F1153" t="s">
        <v>1697</v>
      </c>
      <c r="J1153" t="s">
        <v>4542</v>
      </c>
      <c r="K1153" t="s">
        <v>1005</v>
      </c>
    </row>
    <row r="1154" spans="1:11" x14ac:dyDescent="0.25">
      <c r="A1154" s="3">
        <v>1</v>
      </c>
      <c r="B1154" s="3" t="s">
        <v>1264</v>
      </c>
      <c r="C1154" s="3" t="s">
        <v>5377</v>
      </c>
      <c r="D1154" s="3" t="s">
        <v>5378</v>
      </c>
      <c r="E1154" s="3" t="s">
        <v>5379</v>
      </c>
      <c r="F1154" t="s">
        <v>3151</v>
      </c>
      <c r="J1154" t="s">
        <v>13187</v>
      </c>
      <c r="K1154" t="s">
        <v>13703</v>
      </c>
    </row>
    <row r="1155" spans="1:11" x14ac:dyDescent="0.25">
      <c r="A1155" s="3">
        <v>1</v>
      </c>
      <c r="B1155" s="3" t="s">
        <v>1265</v>
      </c>
      <c r="C1155" s="3" t="s">
        <v>5380</v>
      </c>
      <c r="D1155" s="3" t="s">
        <v>5381</v>
      </c>
      <c r="E1155" s="3" t="s">
        <v>5382</v>
      </c>
      <c r="F1155" t="s">
        <v>1697</v>
      </c>
      <c r="J1155" t="s">
        <v>4545</v>
      </c>
      <c r="K1155" t="s">
        <v>1006</v>
      </c>
    </row>
    <row r="1156" spans="1:11" x14ac:dyDescent="0.25">
      <c r="A1156" s="3">
        <v>1</v>
      </c>
      <c r="B1156" s="3" t="s">
        <v>1266</v>
      </c>
      <c r="C1156" s="3" t="s">
        <v>5383</v>
      </c>
      <c r="D1156" s="3" t="s">
        <v>5384</v>
      </c>
      <c r="E1156" s="3" t="s">
        <v>5385</v>
      </c>
      <c r="F1156" t="s">
        <v>1689</v>
      </c>
      <c r="J1156" t="s">
        <v>13188</v>
      </c>
      <c r="K1156" t="s">
        <v>13704</v>
      </c>
    </row>
    <row r="1157" spans="1:11" x14ac:dyDescent="0.25">
      <c r="A1157" s="3">
        <v>1</v>
      </c>
      <c r="B1157" s="3" t="s">
        <v>1267</v>
      </c>
      <c r="C1157" s="3" t="s">
        <v>5386</v>
      </c>
      <c r="D1157" s="3" t="s">
        <v>5387</v>
      </c>
      <c r="E1157" s="3" t="s">
        <v>5388</v>
      </c>
      <c r="F1157" t="s">
        <v>5389</v>
      </c>
      <c r="J1157" t="s">
        <v>4548</v>
      </c>
      <c r="K1157" t="s">
        <v>1007</v>
      </c>
    </row>
    <row r="1158" spans="1:11" x14ac:dyDescent="0.25">
      <c r="A1158" s="3">
        <v>1</v>
      </c>
      <c r="B1158" s="3" t="s">
        <v>1268</v>
      </c>
      <c r="C1158" s="3" t="s">
        <v>5390</v>
      </c>
      <c r="D1158" s="3" t="s">
        <v>5391</v>
      </c>
      <c r="E1158" s="3" t="s">
        <v>5392</v>
      </c>
      <c r="F1158" t="s">
        <v>5393</v>
      </c>
      <c r="J1158" t="s">
        <v>4551</v>
      </c>
      <c r="K1158" t="s">
        <v>1008</v>
      </c>
    </row>
    <row r="1159" spans="1:11" x14ac:dyDescent="0.25">
      <c r="A1159" s="3">
        <v>1</v>
      </c>
      <c r="B1159" s="3" t="s">
        <v>1269</v>
      </c>
      <c r="C1159" s="3" t="s">
        <v>5394</v>
      </c>
      <c r="D1159" s="3" t="s">
        <v>5395</v>
      </c>
      <c r="E1159" s="3" t="s">
        <v>5396</v>
      </c>
      <c r="F1159" t="s">
        <v>1689</v>
      </c>
      <c r="J1159" t="s">
        <v>4554</v>
      </c>
      <c r="K1159" t="s">
        <v>1009</v>
      </c>
    </row>
    <row r="1160" spans="1:11" x14ac:dyDescent="0.25">
      <c r="A1160" s="3">
        <v>1</v>
      </c>
      <c r="B1160" s="3" t="s">
        <v>1270</v>
      </c>
      <c r="C1160" s="3" t="s">
        <v>1857</v>
      </c>
      <c r="D1160" s="3" t="s">
        <v>3928</v>
      </c>
      <c r="E1160" s="3" t="s">
        <v>5397</v>
      </c>
      <c r="F1160" t="s">
        <v>2658</v>
      </c>
      <c r="J1160" t="s">
        <v>4557</v>
      </c>
      <c r="K1160" t="s">
        <v>1010</v>
      </c>
    </row>
    <row r="1161" spans="1:11" x14ac:dyDescent="0.25">
      <c r="A1161" s="3">
        <v>1</v>
      </c>
      <c r="B1161" s="3" t="s">
        <v>1271</v>
      </c>
      <c r="C1161" s="3" t="s">
        <v>5398</v>
      </c>
      <c r="D1161" s="3" t="s">
        <v>5399</v>
      </c>
      <c r="E1161" s="3" t="s">
        <v>5400</v>
      </c>
      <c r="F1161" t="s">
        <v>1697</v>
      </c>
      <c r="J1161" t="s">
        <v>4560</v>
      </c>
      <c r="K1161" t="s">
        <v>1011</v>
      </c>
    </row>
    <row r="1162" spans="1:11" x14ac:dyDescent="0.25">
      <c r="A1162" s="3">
        <v>1</v>
      </c>
      <c r="B1162" s="3" t="s">
        <v>1272</v>
      </c>
      <c r="C1162" s="3" t="s">
        <v>5401</v>
      </c>
      <c r="D1162" s="3" t="s">
        <v>5402</v>
      </c>
      <c r="E1162" s="3" t="s">
        <v>5403</v>
      </c>
      <c r="F1162" t="s">
        <v>2405</v>
      </c>
      <c r="J1162" t="s">
        <v>4563</v>
      </c>
      <c r="K1162" t="s">
        <v>1012</v>
      </c>
    </row>
    <row r="1163" spans="1:11" x14ac:dyDescent="0.25">
      <c r="A1163" s="3">
        <v>1</v>
      </c>
      <c r="B1163" s="3" t="s">
        <v>1273</v>
      </c>
      <c r="C1163" s="3" t="s">
        <v>5404</v>
      </c>
      <c r="D1163" s="3" t="s">
        <v>5405</v>
      </c>
      <c r="E1163" s="3" t="s">
        <v>5406</v>
      </c>
      <c r="F1163" t="s">
        <v>1697</v>
      </c>
      <c r="J1163" t="s">
        <v>4566</v>
      </c>
      <c r="K1163" t="s">
        <v>1013</v>
      </c>
    </row>
    <row r="1164" spans="1:11" x14ac:dyDescent="0.25">
      <c r="A1164" s="3">
        <v>1</v>
      </c>
      <c r="B1164" s="3" t="s">
        <v>1274</v>
      </c>
      <c r="C1164" s="3" t="s">
        <v>5407</v>
      </c>
      <c r="D1164" s="3" t="s">
        <v>5408</v>
      </c>
      <c r="E1164" s="3" t="s">
        <v>5409</v>
      </c>
      <c r="F1164" t="s">
        <v>1697</v>
      </c>
      <c r="J1164" t="s">
        <v>4569</v>
      </c>
      <c r="K1164" t="s">
        <v>1014</v>
      </c>
    </row>
    <row r="1165" spans="1:11" x14ac:dyDescent="0.25">
      <c r="A1165" s="3">
        <v>1</v>
      </c>
      <c r="B1165" s="3" t="s">
        <v>1275</v>
      </c>
      <c r="C1165" s="3" t="s">
        <v>5410</v>
      </c>
      <c r="D1165" s="3" t="s">
        <v>5411</v>
      </c>
      <c r="E1165" s="3" t="s">
        <v>5412</v>
      </c>
      <c r="F1165" t="s">
        <v>1689</v>
      </c>
      <c r="J1165" t="s">
        <v>4572</v>
      </c>
      <c r="K1165" t="s">
        <v>1015</v>
      </c>
    </row>
    <row r="1166" spans="1:11" x14ac:dyDescent="0.25">
      <c r="A1166" s="3">
        <v>1</v>
      </c>
      <c r="B1166" s="3" t="s">
        <v>1276</v>
      </c>
      <c r="C1166" s="3" t="s">
        <v>5413</v>
      </c>
      <c r="D1166" s="3" t="s">
        <v>5414</v>
      </c>
      <c r="E1166" s="3" t="s">
        <v>5415</v>
      </c>
      <c r="F1166" t="s">
        <v>1832</v>
      </c>
      <c r="J1166" t="s">
        <v>4575</v>
      </c>
      <c r="K1166" t="s">
        <v>1016</v>
      </c>
    </row>
    <row r="1167" spans="1:11" x14ac:dyDescent="0.25">
      <c r="A1167" s="3">
        <v>1</v>
      </c>
      <c r="B1167" s="3" t="s">
        <v>1277</v>
      </c>
      <c r="C1167" s="3" t="s">
        <v>5416</v>
      </c>
      <c r="D1167" s="3" t="s">
        <v>5417</v>
      </c>
      <c r="E1167" s="3" t="s">
        <v>5418</v>
      </c>
      <c r="F1167" t="s">
        <v>1697</v>
      </c>
      <c r="J1167" t="s">
        <v>4578</v>
      </c>
      <c r="K1167" t="s">
        <v>1017</v>
      </c>
    </row>
    <row r="1168" spans="1:11" x14ac:dyDescent="0.25">
      <c r="A1168" s="3">
        <v>1</v>
      </c>
      <c r="B1168" s="3" t="s">
        <v>1278</v>
      </c>
      <c r="C1168" s="3" t="s">
        <v>5419</v>
      </c>
      <c r="D1168" s="3" t="s">
        <v>5420</v>
      </c>
      <c r="E1168" s="3" t="s">
        <v>5421</v>
      </c>
      <c r="F1168" t="s">
        <v>1697</v>
      </c>
      <c r="J1168" t="s">
        <v>4581</v>
      </c>
      <c r="K1168" t="s">
        <v>1018</v>
      </c>
    </row>
    <row r="1169" spans="1:11" x14ac:dyDescent="0.25">
      <c r="A1169" s="3">
        <v>1</v>
      </c>
      <c r="B1169" s="3" t="s">
        <v>1279</v>
      </c>
      <c r="C1169" s="3" t="s">
        <v>5422</v>
      </c>
      <c r="D1169" s="3" t="s">
        <v>5423</v>
      </c>
      <c r="E1169" s="3" t="s">
        <v>5424</v>
      </c>
      <c r="F1169" t="s">
        <v>4312</v>
      </c>
      <c r="J1169" t="s">
        <v>4584</v>
      </c>
      <c r="K1169" t="s">
        <v>1019</v>
      </c>
    </row>
    <row r="1170" spans="1:11" x14ac:dyDescent="0.25">
      <c r="A1170" s="3">
        <v>1</v>
      </c>
      <c r="B1170" s="3" t="s">
        <v>1280</v>
      </c>
      <c r="C1170" s="3" t="s">
        <v>5425</v>
      </c>
      <c r="D1170" s="3" t="s">
        <v>5426</v>
      </c>
      <c r="E1170" s="3" t="s">
        <v>5427</v>
      </c>
      <c r="F1170" t="s">
        <v>5428</v>
      </c>
      <c r="J1170" t="s">
        <v>4587</v>
      </c>
      <c r="K1170" t="s">
        <v>1020</v>
      </c>
    </row>
    <row r="1171" spans="1:11" x14ac:dyDescent="0.25">
      <c r="A1171" s="3">
        <v>1</v>
      </c>
      <c r="B1171" s="3" t="s">
        <v>1281</v>
      </c>
      <c r="C1171" s="3" t="s">
        <v>5429</v>
      </c>
      <c r="D1171" s="3" t="s">
        <v>5430</v>
      </c>
      <c r="E1171" s="3" t="s">
        <v>5431</v>
      </c>
      <c r="F1171" t="s">
        <v>4348</v>
      </c>
      <c r="J1171" t="s">
        <v>4590</v>
      </c>
      <c r="K1171" t="s">
        <v>1021</v>
      </c>
    </row>
    <row r="1172" spans="1:11" x14ac:dyDescent="0.25">
      <c r="A1172" s="3">
        <v>1</v>
      </c>
      <c r="B1172" s="3" t="s">
        <v>1282</v>
      </c>
      <c r="C1172" s="3" t="s">
        <v>5432</v>
      </c>
      <c r="D1172" s="3" t="s">
        <v>5433</v>
      </c>
      <c r="E1172" s="3" t="s">
        <v>5434</v>
      </c>
      <c r="F1172" t="s">
        <v>1689</v>
      </c>
      <c r="J1172" t="s">
        <v>4594</v>
      </c>
      <c r="K1172" t="s">
        <v>1022</v>
      </c>
    </row>
    <row r="1173" spans="1:11" x14ac:dyDescent="0.25">
      <c r="A1173" s="3">
        <v>1</v>
      </c>
      <c r="B1173" s="3" t="s">
        <v>1283</v>
      </c>
      <c r="C1173" s="3" t="s">
        <v>5435</v>
      </c>
      <c r="D1173" s="3" t="s">
        <v>5436</v>
      </c>
      <c r="E1173" s="3" t="s">
        <v>5437</v>
      </c>
      <c r="F1173" t="s">
        <v>5438</v>
      </c>
      <c r="J1173" t="s">
        <v>4597</v>
      </c>
      <c r="K1173" t="s">
        <v>1023</v>
      </c>
    </row>
    <row r="1174" spans="1:11" x14ac:dyDescent="0.25">
      <c r="A1174" s="3">
        <v>1</v>
      </c>
      <c r="B1174" s="3" t="s">
        <v>1284</v>
      </c>
      <c r="C1174" s="3" t="s">
        <v>5439</v>
      </c>
      <c r="D1174" s="3" t="s">
        <v>5440</v>
      </c>
      <c r="E1174" s="3" t="s">
        <v>5441</v>
      </c>
      <c r="F1174" t="s">
        <v>1697</v>
      </c>
      <c r="J1174" t="s">
        <v>4600</v>
      </c>
      <c r="K1174" t="s">
        <v>1024</v>
      </c>
    </row>
    <row r="1175" spans="1:11" x14ac:dyDescent="0.25">
      <c r="A1175" s="3">
        <v>1</v>
      </c>
      <c r="B1175" s="3" t="s">
        <v>1285</v>
      </c>
      <c r="C1175" s="3" t="s">
        <v>5442</v>
      </c>
      <c r="D1175" s="3" t="s">
        <v>5443</v>
      </c>
      <c r="E1175" s="3" t="s">
        <v>5444</v>
      </c>
      <c r="F1175" t="s">
        <v>5445</v>
      </c>
      <c r="J1175" t="s">
        <v>4603</v>
      </c>
      <c r="K1175" t="s">
        <v>1025</v>
      </c>
    </row>
    <row r="1176" spans="1:11" x14ac:dyDescent="0.25">
      <c r="A1176" s="3">
        <v>1</v>
      </c>
      <c r="B1176" s="3" t="s">
        <v>1286</v>
      </c>
      <c r="C1176" s="3" t="s">
        <v>5446</v>
      </c>
      <c r="D1176" s="3" t="s">
        <v>5447</v>
      </c>
      <c r="E1176" s="3" t="s">
        <v>5448</v>
      </c>
      <c r="F1176" t="s">
        <v>1689</v>
      </c>
      <c r="J1176" t="s">
        <v>13189</v>
      </c>
      <c r="K1176" t="s">
        <v>13705</v>
      </c>
    </row>
    <row r="1177" spans="1:11" x14ac:dyDescent="0.25">
      <c r="A1177" s="3">
        <v>1</v>
      </c>
      <c r="B1177" s="3" t="s">
        <v>1287</v>
      </c>
      <c r="C1177" s="3" t="s">
        <v>5449</v>
      </c>
      <c r="D1177" s="3" t="s">
        <v>5450</v>
      </c>
      <c r="E1177" s="3" t="s">
        <v>5451</v>
      </c>
      <c r="F1177" t="s">
        <v>2383</v>
      </c>
      <c r="J1177" t="s">
        <v>4606</v>
      </c>
      <c r="K1177" t="s">
        <v>1026</v>
      </c>
    </row>
    <row r="1178" spans="1:11" x14ac:dyDescent="0.25">
      <c r="A1178" s="3">
        <v>1</v>
      </c>
      <c r="B1178" s="3" t="s">
        <v>1288</v>
      </c>
      <c r="C1178" s="3" t="s">
        <v>5452</v>
      </c>
      <c r="D1178" s="3" t="s">
        <v>5453</v>
      </c>
      <c r="E1178" s="3" t="s">
        <v>5454</v>
      </c>
      <c r="F1178" t="s">
        <v>2147</v>
      </c>
      <c r="J1178" t="s">
        <v>4609</v>
      </c>
      <c r="K1178" t="s">
        <v>1027</v>
      </c>
    </row>
    <row r="1179" spans="1:11" x14ac:dyDescent="0.25">
      <c r="A1179" s="3">
        <v>1</v>
      </c>
      <c r="B1179" s="3" t="s">
        <v>1289</v>
      </c>
      <c r="C1179" s="3" t="s">
        <v>5455</v>
      </c>
      <c r="D1179" s="3" t="s">
        <v>5456</v>
      </c>
      <c r="E1179" s="3" t="s">
        <v>5457</v>
      </c>
      <c r="F1179" t="s">
        <v>2383</v>
      </c>
      <c r="J1179" t="s">
        <v>4612</v>
      </c>
      <c r="K1179" t="s">
        <v>1028</v>
      </c>
    </row>
    <row r="1180" spans="1:11" x14ac:dyDescent="0.25">
      <c r="A1180" s="3">
        <v>1</v>
      </c>
      <c r="B1180" s="3" t="s">
        <v>1290</v>
      </c>
      <c r="C1180" s="3" t="s">
        <v>5458</v>
      </c>
      <c r="D1180" s="3" t="s">
        <v>5459</v>
      </c>
      <c r="E1180" s="3" t="s">
        <v>5460</v>
      </c>
      <c r="F1180" t="s">
        <v>1697</v>
      </c>
      <c r="J1180" t="s">
        <v>13190</v>
      </c>
      <c r="K1180" t="s">
        <v>13706</v>
      </c>
    </row>
    <row r="1181" spans="1:11" x14ac:dyDescent="0.25">
      <c r="A1181" s="3">
        <v>1</v>
      </c>
      <c r="B1181" s="3" t="s">
        <v>1291</v>
      </c>
      <c r="C1181" s="3" t="s">
        <v>5461</v>
      </c>
      <c r="D1181" s="3" t="s">
        <v>5462</v>
      </c>
      <c r="E1181" s="3" t="s">
        <v>5463</v>
      </c>
      <c r="F1181" t="s">
        <v>3197</v>
      </c>
      <c r="J1181" t="s">
        <v>13191</v>
      </c>
      <c r="K1181" t="s">
        <v>13707</v>
      </c>
    </row>
    <row r="1182" spans="1:11" x14ac:dyDescent="0.25">
      <c r="A1182" s="3">
        <v>1</v>
      </c>
      <c r="B1182" s="3" t="s">
        <v>1292</v>
      </c>
      <c r="C1182" s="3" t="s">
        <v>5464</v>
      </c>
      <c r="D1182" s="3" t="s">
        <v>5465</v>
      </c>
      <c r="E1182" s="3" t="s">
        <v>5466</v>
      </c>
      <c r="F1182" t="s">
        <v>5467</v>
      </c>
      <c r="J1182" t="s">
        <v>4616</v>
      </c>
      <c r="K1182" t="s">
        <v>1029</v>
      </c>
    </row>
    <row r="1183" spans="1:11" x14ac:dyDescent="0.25">
      <c r="A1183" s="3">
        <v>1</v>
      </c>
      <c r="B1183" s="3" t="s">
        <v>1293</v>
      </c>
      <c r="C1183" s="3" t="s">
        <v>5468</v>
      </c>
      <c r="D1183" s="3" t="s">
        <v>5469</v>
      </c>
      <c r="E1183" s="3" t="s">
        <v>5470</v>
      </c>
      <c r="F1183" t="s">
        <v>5303</v>
      </c>
      <c r="J1183" t="s">
        <v>4619</v>
      </c>
      <c r="K1183" t="s">
        <v>1030</v>
      </c>
    </row>
    <row r="1184" spans="1:11" x14ac:dyDescent="0.25">
      <c r="A1184" s="3">
        <v>1</v>
      </c>
      <c r="B1184" s="3" t="s">
        <v>1294</v>
      </c>
      <c r="C1184" s="3" t="s">
        <v>5471</v>
      </c>
      <c r="D1184" s="3" t="s">
        <v>5472</v>
      </c>
      <c r="E1184" s="3" t="s">
        <v>5473</v>
      </c>
      <c r="F1184" t="s">
        <v>1689</v>
      </c>
      <c r="J1184" t="s">
        <v>13192</v>
      </c>
      <c r="K1184" t="s">
        <v>13708</v>
      </c>
    </row>
    <row r="1185" spans="1:11" x14ac:dyDescent="0.25">
      <c r="A1185" s="3">
        <v>1</v>
      </c>
      <c r="B1185" s="3" t="s">
        <v>1295</v>
      </c>
      <c r="C1185" s="3" t="s">
        <v>5474</v>
      </c>
      <c r="D1185" s="3" t="s">
        <v>5475</v>
      </c>
      <c r="E1185" s="3" t="s">
        <v>5476</v>
      </c>
      <c r="F1185" t="s">
        <v>3696</v>
      </c>
      <c r="J1185" t="s">
        <v>13193</v>
      </c>
      <c r="K1185" t="s">
        <v>13709</v>
      </c>
    </row>
    <row r="1186" spans="1:11" x14ac:dyDescent="0.25">
      <c r="A1186" s="3">
        <v>1</v>
      </c>
      <c r="B1186" s="3" t="s">
        <v>1296</v>
      </c>
      <c r="C1186" s="3" t="s">
        <v>5477</v>
      </c>
      <c r="D1186" s="3" t="s">
        <v>5478</v>
      </c>
      <c r="E1186" s="3" t="s">
        <v>5479</v>
      </c>
      <c r="F1186" t="s">
        <v>1832</v>
      </c>
      <c r="J1186" t="s">
        <v>13194</v>
      </c>
      <c r="K1186" t="s">
        <v>13710</v>
      </c>
    </row>
    <row r="1187" spans="1:11" x14ac:dyDescent="0.25">
      <c r="A1187" s="3">
        <v>1</v>
      </c>
      <c r="B1187" s="3" t="s">
        <v>1297</v>
      </c>
      <c r="C1187" s="3" t="s">
        <v>5480</v>
      </c>
      <c r="D1187" s="3" t="s">
        <v>5481</v>
      </c>
      <c r="E1187" s="3" t="s">
        <v>5482</v>
      </c>
      <c r="F1187" t="s">
        <v>1697</v>
      </c>
      <c r="J1187" t="s">
        <v>4622</v>
      </c>
      <c r="K1187" t="s">
        <v>1031</v>
      </c>
    </row>
    <row r="1188" spans="1:11" x14ac:dyDescent="0.25">
      <c r="A1188" s="3">
        <v>1</v>
      </c>
      <c r="B1188" s="3" t="s">
        <v>1298</v>
      </c>
      <c r="C1188" s="3" t="s">
        <v>5483</v>
      </c>
      <c r="D1188" s="3" t="s">
        <v>5484</v>
      </c>
      <c r="E1188" s="3" t="s">
        <v>5485</v>
      </c>
      <c r="F1188" t="s">
        <v>1697</v>
      </c>
      <c r="J1188" t="s">
        <v>4625</v>
      </c>
      <c r="K1188" t="s">
        <v>1032</v>
      </c>
    </row>
    <row r="1189" spans="1:11" x14ac:dyDescent="0.25">
      <c r="A1189" s="3">
        <v>2</v>
      </c>
      <c r="B1189" s="3" t="s">
        <v>1299</v>
      </c>
      <c r="C1189" s="3" t="s">
        <v>5486</v>
      </c>
      <c r="D1189" s="3" t="s">
        <v>5487</v>
      </c>
      <c r="E1189" s="3" t="s">
        <v>5488</v>
      </c>
      <c r="F1189" t="s">
        <v>1689</v>
      </c>
      <c r="J1189" t="s">
        <v>4628</v>
      </c>
      <c r="K1189" t="s">
        <v>1033</v>
      </c>
    </row>
    <row r="1190" spans="1:11" x14ac:dyDescent="0.25">
      <c r="A1190" s="3">
        <v>2</v>
      </c>
      <c r="B1190" s="3" t="s">
        <v>1299</v>
      </c>
      <c r="C1190" s="3" t="s">
        <v>5489</v>
      </c>
      <c r="D1190" s="3" t="s">
        <v>5490</v>
      </c>
      <c r="E1190" s="3" t="s">
        <v>5491</v>
      </c>
      <c r="F1190" t="s">
        <v>2320</v>
      </c>
      <c r="J1190" t="s">
        <v>13195</v>
      </c>
      <c r="K1190" t="s">
        <v>13711</v>
      </c>
    </row>
    <row r="1191" spans="1:11" x14ac:dyDescent="0.25">
      <c r="A1191" s="3">
        <v>1</v>
      </c>
      <c r="B1191" s="3" t="s">
        <v>1300</v>
      </c>
      <c r="C1191" s="3" t="s">
        <v>5492</v>
      </c>
      <c r="D1191" s="3" t="s">
        <v>5493</v>
      </c>
      <c r="E1191" s="3" t="s">
        <v>5494</v>
      </c>
      <c r="F1191" t="s">
        <v>1697</v>
      </c>
      <c r="J1191" t="s">
        <v>4631</v>
      </c>
      <c r="K1191" t="s">
        <v>1034</v>
      </c>
    </row>
    <row r="1192" spans="1:11" x14ac:dyDescent="0.25">
      <c r="A1192" s="3">
        <v>1</v>
      </c>
      <c r="B1192" s="3" t="s">
        <v>1301</v>
      </c>
      <c r="C1192" s="3" t="s">
        <v>5495</v>
      </c>
      <c r="D1192" s="3" t="s">
        <v>5496</v>
      </c>
      <c r="E1192" s="3" t="s">
        <v>5497</v>
      </c>
      <c r="F1192" t="s">
        <v>1697</v>
      </c>
      <c r="J1192" t="s">
        <v>8274</v>
      </c>
      <c r="K1192" t="s">
        <v>1035</v>
      </c>
    </row>
    <row r="1193" spans="1:11" x14ac:dyDescent="0.25">
      <c r="A1193" s="3">
        <v>1</v>
      </c>
      <c r="B1193" s="3" t="s">
        <v>1302</v>
      </c>
      <c r="C1193" s="3" t="s">
        <v>5498</v>
      </c>
      <c r="D1193" s="3" t="s">
        <v>5499</v>
      </c>
      <c r="E1193" s="3" t="s">
        <v>5500</v>
      </c>
      <c r="F1193" t="s">
        <v>1697</v>
      </c>
      <c r="J1193" t="s">
        <v>4637</v>
      </c>
      <c r="K1193" t="s">
        <v>1036</v>
      </c>
    </row>
    <row r="1194" spans="1:11" x14ac:dyDescent="0.25">
      <c r="A1194" s="3">
        <v>1</v>
      </c>
      <c r="B1194" s="3" t="s">
        <v>1303</v>
      </c>
      <c r="C1194" s="3" t="s">
        <v>5501</v>
      </c>
      <c r="D1194" s="3" t="s">
        <v>5502</v>
      </c>
      <c r="E1194" s="3" t="s">
        <v>5503</v>
      </c>
      <c r="F1194" t="s">
        <v>1725</v>
      </c>
      <c r="J1194" t="s">
        <v>13196</v>
      </c>
      <c r="K1194" t="s">
        <v>13712</v>
      </c>
    </row>
    <row r="1195" spans="1:11" x14ac:dyDescent="0.25">
      <c r="A1195" s="3">
        <v>1</v>
      </c>
      <c r="B1195" s="3" t="s">
        <v>1304</v>
      </c>
      <c r="C1195" s="3" t="s">
        <v>5504</v>
      </c>
      <c r="D1195" s="3" t="s">
        <v>5505</v>
      </c>
      <c r="E1195" s="3" t="s">
        <v>5506</v>
      </c>
      <c r="F1195" t="s">
        <v>1725</v>
      </c>
      <c r="J1195" t="s">
        <v>4640</v>
      </c>
      <c r="K1195" t="s">
        <v>1037</v>
      </c>
    </row>
    <row r="1196" spans="1:11" x14ac:dyDescent="0.25">
      <c r="A1196" s="3">
        <v>1</v>
      </c>
      <c r="B1196" s="3" t="s">
        <v>1305</v>
      </c>
      <c r="C1196" s="3" t="s">
        <v>5507</v>
      </c>
      <c r="D1196" s="3" t="s">
        <v>5508</v>
      </c>
      <c r="E1196" s="3" t="s">
        <v>5509</v>
      </c>
      <c r="F1196" t="s">
        <v>1697</v>
      </c>
      <c r="J1196" t="s">
        <v>4643</v>
      </c>
      <c r="K1196" t="s">
        <v>1038</v>
      </c>
    </row>
    <row r="1197" spans="1:11" x14ac:dyDescent="0.25">
      <c r="A1197" s="3">
        <v>1</v>
      </c>
      <c r="B1197" s="3" t="s">
        <v>1306</v>
      </c>
      <c r="C1197" s="3" t="s">
        <v>5510</v>
      </c>
      <c r="D1197" s="3" t="s">
        <v>5511</v>
      </c>
      <c r="E1197" s="3" t="s">
        <v>5512</v>
      </c>
      <c r="F1197" t="s">
        <v>1697</v>
      </c>
      <c r="J1197" t="s">
        <v>4646</v>
      </c>
      <c r="K1197" t="s">
        <v>1039</v>
      </c>
    </row>
    <row r="1198" spans="1:11" x14ac:dyDescent="0.25">
      <c r="A1198" s="3">
        <v>1</v>
      </c>
      <c r="B1198" s="3" t="s">
        <v>1307</v>
      </c>
      <c r="C1198" s="3" t="s">
        <v>5513</v>
      </c>
      <c r="D1198" s="3" t="s">
        <v>5514</v>
      </c>
      <c r="E1198" s="3" t="s">
        <v>5515</v>
      </c>
      <c r="F1198" t="s">
        <v>1689</v>
      </c>
      <c r="J1198" t="s">
        <v>13197</v>
      </c>
      <c r="K1198" t="s">
        <v>13713</v>
      </c>
    </row>
    <row r="1199" spans="1:11" x14ac:dyDescent="0.25">
      <c r="A1199" s="3">
        <v>1</v>
      </c>
      <c r="B1199" s="3" t="s">
        <v>1308</v>
      </c>
      <c r="C1199" s="3" t="s">
        <v>5516</v>
      </c>
      <c r="D1199" s="3" t="s">
        <v>5517</v>
      </c>
      <c r="E1199" s="3" t="s">
        <v>5518</v>
      </c>
      <c r="F1199" t="s">
        <v>1697</v>
      </c>
      <c r="J1199" t="s">
        <v>4650</v>
      </c>
      <c r="K1199" t="s">
        <v>1040</v>
      </c>
    </row>
    <row r="1200" spans="1:11" x14ac:dyDescent="0.25">
      <c r="A1200" s="3">
        <v>1</v>
      </c>
      <c r="B1200" s="3" t="s">
        <v>1309</v>
      </c>
      <c r="C1200" s="3" t="s">
        <v>5519</v>
      </c>
      <c r="D1200" s="3" t="s">
        <v>5520</v>
      </c>
      <c r="E1200" s="3" t="s">
        <v>5521</v>
      </c>
      <c r="F1200" t="s">
        <v>1697</v>
      </c>
      <c r="J1200" t="s">
        <v>4653</v>
      </c>
      <c r="K1200" t="s">
        <v>1041</v>
      </c>
    </row>
    <row r="1201" spans="1:11" x14ac:dyDescent="0.25">
      <c r="A1201" s="3">
        <v>1</v>
      </c>
      <c r="B1201" s="3" t="s">
        <v>1310</v>
      </c>
      <c r="C1201" s="3" t="s">
        <v>5522</v>
      </c>
      <c r="D1201" s="3" t="s">
        <v>5523</v>
      </c>
      <c r="E1201" s="3" t="s">
        <v>5524</v>
      </c>
      <c r="F1201" t="s">
        <v>1725</v>
      </c>
      <c r="J1201" t="s">
        <v>4656</v>
      </c>
      <c r="K1201" t="s">
        <v>1042</v>
      </c>
    </row>
    <row r="1202" spans="1:11" x14ac:dyDescent="0.25">
      <c r="A1202" s="3">
        <v>1</v>
      </c>
      <c r="B1202" s="3" t="s">
        <v>1311</v>
      </c>
      <c r="C1202" s="3" t="s">
        <v>5525</v>
      </c>
      <c r="D1202" s="3" t="s">
        <v>5526</v>
      </c>
      <c r="E1202" s="3" t="s">
        <v>5527</v>
      </c>
      <c r="F1202" t="s">
        <v>1689</v>
      </c>
      <c r="J1202" t="s">
        <v>4659</v>
      </c>
      <c r="K1202" t="s">
        <v>1043</v>
      </c>
    </row>
    <row r="1203" spans="1:11" x14ac:dyDescent="0.25">
      <c r="A1203" s="3">
        <v>1</v>
      </c>
      <c r="B1203" s="3" t="s">
        <v>1312</v>
      </c>
      <c r="C1203" s="3" t="s">
        <v>5528</v>
      </c>
      <c r="D1203" s="3" t="s">
        <v>5529</v>
      </c>
      <c r="E1203" s="3" t="s">
        <v>5530</v>
      </c>
      <c r="F1203" t="s">
        <v>1990</v>
      </c>
      <c r="J1203" t="s">
        <v>13198</v>
      </c>
      <c r="K1203" t="s">
        <v>13714</v>
      </c>
    </row>
    <row r="1204" spans="1:11" x14ac:dyDescent="0.25">
      <c r="A1204" s="3">
        <v>1</v>
      </c>
      <c r="B1204" s="3" t="s">
        <v>1313</v>
      </c>
      <c r="C1204" s="3" t="s">
        <v>5531</v>
      </c>
      <c r="D1204" s="3" t="s">
        <v>1888</v>
      </c>
      <c r="E1204" s="3" t="s">
        <v>1888</v>
      </c>
      <c r="F1204" t="s">
        <v>1697</v>
      </c>
      <c r="J1204" t="s">
        <v>4663</v>
      </c>
      <c r="K1204" t="s">
        <v>1044</v>
      </c>
    </row>
    <row r="1205" spans="1:11" x14ac:dyDescent="0.25">
      <c r="A1205" s="3">
        <v>1</v>
      </c>
      <c r="B1205" s="3" t="s">
        <v>1314</v>
      </c>
      <c r="C1205" s="3" t="s">
        <v>5532</v>
      </c>
      <c r="D1205" s="3" t="s">
        <v>5533</v>
      </c>
      <c r="E1205" s="3" t="s">
        <v>5534</v>
      </c>
      <c r="F1205" t="s">
        <v>5535</v>
      </c>
      <c r="J1205" t="s">
        <v>13199</v>
      </c>
      <c r="K1205" t="s">
        <v>13715</v>
      </c>
    </row>
    <row r="1206" spans="1:11" x14ac:dyDescent="0.25">
      <c r="A1206" s="3">
        <v>1</v>
      </c>
      <c r="B1206" s="3" t="s">
        <v>1315</v>
      </c>
      <c r="C1206" s="3" t="s">
        <v>5536</v>
      </c>
      <c r="D1206" s="3" t="s">
        <v>5537</v>
      </c>
      <c r="E1206" s="3" t="s">
        <v>5538</v>
      </c>
      <c r="F1206" t="s">
        <v>1697</v>
      </c>
      <c r="J1206" t="s">
        <v>13200</v>
      </c>
      <c r="K1206" t="s">
        <v>13716</v>
      </c>
    </row>
    <row r="1207" spans="1:11" x14ac:dyDescent="0.25">
      <c r="A1207" s="3">
        <v>1</v>
      </c>
      <c r="B1207" s="3" t="s">
        <v>1316</v>
      </c>
      <c r="C1207" s="3" t="s">
        <v>5539</v>
      </c>
      <c r="D1207" s="3" t="s">
        <v>5540</v>
      </c>
      <c r="E1207" s="3" t="s">
        <v>5541</v>
      </c>
      <c r="F1207" t="s">
        <v>1689</v>
      </c>
      <c r="J1207" t="s">
        <v>4666</v>
      </c>
      <c r="K1207" t="s">
        <v>1045</v>
      </c>
    </row>
    <row r="1208" spans="1:11" x14ac:dyDescent="0.25">
      <c r="A1208" s="3">
        <v>1</v>
      </c>
      <c r="B1208" s="3" t="s">
        <v>1317</v>
      </c>
      <c r="C1208" s="3" t="s">
        <v>5542</v>
      </c>
      <c r="D1208" s="3" t="s">
        <v>5543</v>
      </c>
      <c r="E1208" s="3" t="s">
        <v>5544</v>
      </c>
      <c r="F1208" t="s">
        <v>1879</v>
      </c>
      <c r="J1208" t="s">
        <v>4668</v>
      </c>
      <c r="K1208" t="s">
        <v>1046</v>
      </c>
    </row>
    <row r="1209" spans="1:11" x14ac:dyDescent="0.25">
      <c r="A1209" s="3">
        <v>1</v>
      </c>
      <c r="B1209" s="3" t="s">
        <v>1318</v>
      </c>
      <c r="C1209" s="3" t="s">
        <v>5545</v>
      </c>
      <c r="D1209" s="3" t="s">
        <v>5546</v>
      </c>
      <c r="E1209" s="3" t="s">
        <v>5547</v>
      </c>
      <c r="F1209" t="s">
        <v>1697</v>
      </c>
      <c r="J1209" t="s">
        <v>4671</v>
      </c>
      <c r="K1209" t="s">
        <v>1047</v>
      </c>
    </row>
    <row r="1210" spans="1:11" x14ac:dyDescent="0.25">
      <c r="A1210" s="3">
        <v>1</v>
      </c>
      <c r="B1210" s="3" t="s">
        <v>1319</v>
      </c>
      <c r="C1210" s="3" t="s">
        <v>5548</v>
      </c>
      <c r="D1210" s="3" t="s">
        <v>5549</v>
      </c>
      <c r="E1210" s="3" t="s">
        <v>5550</v>
      </c>
      <c r="F1210" t="s">
        <v>1697</v>
      </c>
      <c r="J1210" t="s">
        <v>4674</v>
      </c>
      <c r="K1210" t="s">
        <v>1048</v>
      </c>
    </row>
    <row r="1211" spans="1:11" x14ac:dyDescent="0.25">
      <c r="A1211" s="3">
        <v>1</v>
      </c>
      <c r="B1211" s="3" t="s">
        <v>1320</v>
      </c>
      <c r="C1211" s="3" t="s">
        <v>5551</v>
      </c>
      <c r="D1211" s="3" t="s">
        <v>5552</v>
      </c>
      <c r="E1211" s="3" t="s">
        <v>5553</v>
      </c>
      <c r="F1211" t="s">
        <v>3151</v>
      </c>
      <c r="J1211" t="s">
        <v>4677</v>
      </c>
      <c r="K1211" t="s">
        <v>1049</v>
      </c>
    </row>
    <row r="1212" spans="1:11" x14ac:dyDescent="0.25">
      <c r="A1212" s="3">
        <v>1</v>
      </c>
      <c r="B1212" s="3" t="s">
        <v>1321</v>
      </c>
      <c r="C1212" s="3" t="s">
        <v>5554</v>
      </c>
      <c r="D1212" s="3" t="s">
        <v>5555</v>
      </c>
      <c r="E1212" s="3" t="s">
        <v>5556</v>
      </c>
      <c r="F1212" t="s">
        <v>1759</v>
      </c>
      <c r="J1212" t="s">
        <v>7380</v>
      </c>
      <c r="K1212" t="s">
        <v>1050</v>
      </c>
    </row>
    <row r="1213" spans="1:11" x14ac:dyDescent="0.25">
      <c r="A1213" s="3">
        <v>1</v>
      </c>
      <c r="B1213" s="3" t="s">
        <v>1322</v>
      </c>
      <c r="C1213" s="3" t="s">
        <v>5557</v>
      </c>
      <c r="D1213" s="3" t="s">
        <v>5558</v>
      </c>
      <c r="E1213" s="3" t="s">
        <v>5559</v>
      </c>
      <c r="F1213" t="s">
        <v>1697</v>
      </c>
      <c r="J1213" t="s">
        <v>7384</v>
      </c>
      <c r="K1213" t="s">
        <v>1051</v>
      </c>
    </row>
    <row r="1214" spans="1:11" x14ac:dyDescent="0.25">
      <c r="A1214" s="3">
        <v>1</v>
      </c>
      <c r="B1214" s="3" t="s">
        <v>1323</v>
      </c>
      <c r="C1214" s="3" t="s">
        <v>5560</v>
      </c>
      <c r="D1214" s="3" t="s">
        <v>5561</v>
      </c>
      <c r="E1214" s="3" t="s">
        <v>5562</v>
      </c>
      <c r="F1214" t="s">
        <v>2320</v>
      </c>
      <c r="J1214" t="s">
        <v>4686</v>
      </c>
      <c r="K1214" t="s">
        <v>1052</v>
      </c>
    </row>
    <row r="1215" spans="1:11" x14ac:dyDescent="0.25">
      <c r="A1215" s="3">
        <v>1</v>
      </c>
      <c r="B1215" s="3" t="s">
        <v>1324</v>
      </c>
      <c r="C1215" s="3" t="s">
        <v>5563</v>
      </c>
      <c r="D1215" s="3" t="s">
        <v>5564</v>
      </c>
      <c r="E1215" s="3" t="s">
        <v>5565</v>
      </c>
      <c r="F1215" t="s">
        <v>3486</v>
      </c>
      <c r="J1215" t="s">
        <v>4689</v>
      </c>
      <c r="K1215" t="s">
        <v>1053</v>
      </c>
    </row>
    <row r="1216" spans="1:11" x14ac:dyDescent="0.25">
      <c r="A1216" s="3">
        <v>1</v>
      </c>
      <c r="B1216" s="3" t="s">
        <v>1325</v>
      </c>
      <c r="C1216" s="3" t="s">
        <v>5566</v>
      </c>
      <c r="D1216" s="3" t="s">
        <v>5567</v>
      </c>
      <c r="E1216" s="3" t="s">
        <v>5568</v>
      </c>
      <c r="F1216" t="s">
        <v>5438</v>
      </c>
      <c r="J1216" t="s">
        <v>4692</v>
      </c>
      <c r="K1216" t="s">
        <v>1054</v>
      </c>
    </row>
    <row r="1217" spans="1:11" x14ac:dyDescent="0.25">
      <c r="A1217" s="3">
        <v>1</v>
      </c>
      <c r="B1217" s="3" t="s">
        <v>1326</v>
      </c>
      <c r="C1217" s="3" t="s">
        <v>5569</v>
      </c>
      <c r="D1217" s="3" t="s">
        <v>5570</v>
      </c>
      <c r="E1217" s="3" t="s">
        <v>5571</v>
      </c>
      <c r="F1217" t="s">
        <v>3197</v>
      </c>
      <c r="J1217" t="s">
        <v>8278</v>
      </c>
      <c r="K1217" t="s">
        <v>1055</v>
      </c>
    </row>
    <row r="1218" spans="1:11" x14ac:dyDescent="0.25">
      <c r="A1218" s="3">
        <v>1</v>
      </c>
      <c r="B1218" s="3" t="s">
        <v>1327</v>
      </c>
      <c r="C1218" s="3" t="s">
        <v>5572</v>
      </c>
      <c r="D1218" s="3" t="s">
        <v>5573</v>
      </c>
      <c r="E1218" s="3" t="s">
        <v>5574</v>
      </c>
      <c r="F1218" t="s">
        <v>5575</v>
      </c>
      <c r="J1218" t="s">
        <v>9883</v>
      </c>
      <c r="K1218" t="s">
        <v>13717</v>
      </c>
    </row>
    <row r="1219" spans="1:11" x14ac:dyDescent="0.25">
      <c r="A1219" s="3">
        <v>1</v>
      </c>
      <c r="B1219" s="3" t="s">
        <v>1328</v>
      </c>
      <c r="C1219" s="3" t="s">
        <v>5576</v>
      </c>
      <c r="D1219" s="3" t="s">
        <v>5577</v>
      </c>
      <c r="E1219" s="3" t="s">
        <v>5578</v>
      </c>
      <c r="F1219" t="s">
        <v>5579</v>
      </c>
      <c r="J1219" t="s">
        <v>13201</v>
      </c>
      <c r="K1219" t="s">
        <v>13718</v>
      </c>
    </row>
    <row r="1220" spans="1:11" x14ac:dyDescent="0.25">
      <c r="A1220" s="3">
        <v>1</v>
      </c>
      <c r="B1220" s="3" t="s">
        <v>1329</v>
      </c>
      <c r="C1220" s="3" t="s">
        <v>5580</v>
      </c>
      <c r="D1220" s="3" t="s">
        <v>5581</v>
      </c>
      <c r="E1220" s="3" t="s">
        <v>5582</v>
      </c>
      <c r="F1220" t="s">
        <v>3274</v>
      </c>
      <c r="J1220" t="s">
        <v>4698</v>
      </c>
      <c r="K1220" t="s">
        <v>1056</v>
      </c>
    </row>
    <row r="1221" spans="1:11" x14ac:dyDescent="0.25">
      <c r="A1221" s="3">
        <v>1</v>
      </c>
      <c r="B1221" s="3" t="s">
        <v>1330</v>
      </c>
      <c r="C1221" s="3" t="s">
        <v>5583</v>
      </c>
      <c r="D1221" s="3" t="s">
        <v>5584</v>
      </c>
      <c r="E1221" s="3" t="s">
        <v>5585</v>
      </c>
      <c r="F1221" t="s">
        <v>3274</v>
      </c>
      <c r="J1221" t="s">
        <v>12669</v>
      </c>
      <c r="K1221" t="s">
        <v>13719</v>
      </c>
    </row>
    <row r="1222" spans="1:11" x14ac:dyDescent="0.25">
      <c r="A1222" s="3">
        <v>1</v>
      </c>
      <c r="B1222" s="3" t="s">
        <v>1331</v>
      </c>
      <c r="C1222" s="3" t="s">
        <v>5586</v>
      </c>
      <c r="D1222" s="3" t="s">
        <v>5587</v>
      </c>
      <c r="E1222" s="3" t="s">
        <v>5588</v>
      </c>
      <c r="F1222" t="s">
        <v>3012</v>
      </c>
      <c r="J1222" t="s">
        <v>4701</v>
      </c>
      <c r="K1222" t="s">
        <v>1057</v>
      </c>
    </row>
    <row r="1223" spans="1:11" x14ac:dyDescent="0.25">
      <c r="A1223" s="3">
        <v>1</v>
      </c>
      <c r="B1223" s="3" t="s">
        <v>1332</v>
      </c>
      <c r="C1223" s="3" t="s">
        <v>5589</v>
      </c>
      <c r="D1223" s="3" t="s">
        <v>5590</v>
      </c>
      <c r="E1223" s="3" t="s">
        <v>5591</v>
      </c>
      <c r="F1223" t="s">
        <v>1689</v>
      </c>
      <c r="J1223" t="s">
        <v>4704</v>
      </c>
      <c r="K1223" t="s">
        <v>1058</v>
      </c>
    </row>
    <row r="1224" spans="1:11" x14ac:dyDescent="0.25">
      <c r="A1224" s="3">
        <v>1</v>
      </c>
      <c r="B1224" s="3" t="s">
        <v>1333</v>
      </c>
      <c r="C1224" s="3" t="s">
        <v>5592</v>
      </c>
      <c r="D1224" s="3" t="s">
        <v>5593</v>
      </c>
      <c r="E1224" s="3" t="s">
        <v>5594</v>
      </c>
      <c r="F1224" t="s">
        <v>2223</v>
      </c>
      <c r="J1224" t="s">
        <v>4708</v>
      </c>
      <c r="K1224" t="s">
        <v>1059</v>
      </c>
    </row>
    <row r="1225" spans="1:11" x14ac:dyDescent="0.25">
      <c r="A1225" s="3">
        <v>1</v>
      </c>
      <c r="B1225" s="3" t="s">
        <v>1334</v>
      </c>
      <c r="C1225" s="3" t="s">
        <v>5595</v>
      </c>
      <c r="D1225" s="3" t="s">
        <v>5596</v>
      </c>
      <c r="E1225" s="3" t="s">
        <v>5597</v>
      </c>
      <c r="F1225" t="s">
        <v>5598</v>
      </c>
      <c r="J1225" t="s">
        <v>4712</v>
      </c>
      <c r="K1225" t="s">
        <v>1060</v>
      </c>
    </row>
    <row r="1226" spans="1:11" x14ac:dyDescent="0.25">
      <c r="A1226" s="3">
        <v>1</v>
      </c>
      <c r="B1226" s="3" t="s">
        <v>1335</v>
      </c>
      <c r="C1226" s="3" t="s">
        <v>5599</v>
      </c>
      <c r="D1226" s="3" t="s">
        <v>5600</v>
      </c>
      <c r="E1226" s="3" t="s">
        <v>5601</v>
      </c>
      <c r="F1226" t="s">
        <v>1697</v>
      </c>
      <c r="J1226" t="s">
        <v>4715</v>
      </c>
      <c r="K1226" t="s">
        <v>1061</v>
      </c>
    </row>
    <row r="1227" spans="1:11" x14ac:dyDescent="0.25">
      <c r="A1227" s="3">
        <v>1</v>
      </c>
      <c r="B1227" s="3" t="s">
        <v>1336</v>
      </c>
      <c r="C1227" s="3" t="s">
        <v>5602</v>
      </c>
      <c r="D1227" s="3" t="s">
        <v>5603</v>
      </c>
      <c r="E1227" s="3" t="s">
        <v>5604</v>
      </c>
      <c r="F1227" t="s">
        <v>1689</v>
      </c>
      <c r="J1227" t="s">
        <v>12174</v>
      </c>
      <c r="K1227" t="s">
        <v>1062</v>
      </c>
    </row>
    <row r="1228" spans="1:11" x14ac:dyDescent="0.25">
      <c r="A1228" s="3">
        <v>1</v>
      </c>
      <c r="B1228" s="3" t="s">
        <v>24</v>
      </c>
      <c r="C1228" s="3" t="s">
        <v>5605</v>
      </c>
      <c r="D1228" s="3" t="s">
        <v>5606</v>
      </c>
      <c r="E1228" s="3" t="s">
        <v>5607</v>
      </c>
      <c r="F1228" t="s">
        <v>1697</v>
      </c>
      <c r="J1228" t="s">
        <v>4721</v>
      </c>
      <c r="K1228" t="s">
        <v>1063</v>
      </c>
    </row>
    <row r="1229" spans="1:11" x14ac:dyDescent="0.25">
      <c r="A1229" s="3">
        <v>1</v>
      </c>
      <c r="B1229" s="3" t="s">
        <v>1337</v>
      </c>
      <c r="C1229" s="3" t="s">
        <v>5608</v>
      </c>
      <c r="D1229" s="3" t="s">
        <v>5609</v>
      </c>
      <c r="E1229" s="3" t="s">
        <v>5610</v>
      </c>
      <c r="F1229" t="s">
        <v>1697</v>
      </c>
      <c r="J1229" t="s">
        <v>8896</v>
      </c>
      <c r="K1229" t="s">
        <v>13720</v>
      </c>
    </row>
    <row r="1230" spans="1:11" x14ac:dyDescent="0.25">
      <c r="A1230" s="3">
        <v>1</v>
      </c>
      <c r="B1230" s="3" t="s">
        <v>1338</v>
      </c>
      <c r="C1230" s="3" t="s">
        <v>5611</v>
      </c>
      <c r="D1230" s="3" t="s">
        <v>5612</v>
      </c>
      <c r="E1230" s="3" t="s">
        <v>5613</v>
      </c>
      <c r="F1230" t="s">
        <v>3151</v>
      </c>
      <c r="J1230" t="s">
        <v>4727</v>
      </c>
      <c r="K1230" t="s">
        <v>1064</v>
      </c>
    </row>
    <row r="1231" spans="1:11" x14ac:dyDescent="0.25">
      <c r="A1231" s="3">
        <v>1</v>
      </c>
      <c r="B1231" s="3" t="s">
        <v>1339</v>
      </c>
      <c r="C1231" s="3" t="s">
        <v>5614</v>
      </c>
      <c r="D1231" s="3" t="s">
        <v>5615</v>
      </c>
      <c r="E1231" s="3" t="s">
        <v>5616</v>
      </c>
      <c r="F1231" t="s">
        <v>1697</v>
      </c>
      <c r="J1231" t="s">
        <v>4724</v>
      </c>
      <c r="K1231" t="s">
        <v>1064</v>
      </c>
    </row>
    <row r="1232" spans="1:11" x14ac:dyDescent="0.25">
      <c r="A1232" s="3">
        <v>1</v>
      </c>
      <c r="B1232" s="3" t="s">
        <v>1340</v>
      </c>
      <c r="C1232" s="3" t="s">
        <v>5617</v>
      </c>
      <c r="D1232" s="3" t="s">
        <v>5618</v>
      </c>
      <c r="E1232" s="3" t="s">
        <v>5619</v>
      </c>
      <c r="F1232" t="s">
        <v>2887</v>
      </c>
      <c r="J1232" t="s">
        <v>4730</v>
      </c>
      <c r="K1232" t="s">
        <v>1065</v>
      </c>
    </row>
    <row r="1233" spans="1:11" x14ac:dyDescent="0.25">
      <c r="A1233" s="3">
        <v>1</v>
      </c>
      <c r="B1233" s="3" t="s">
        <v>1341</v>
      </c>
      <c r="C1233" s="3" t="s">
        <v>5620</v>
      </c>
      <c r="D1233" s="3" t="s">
        <v>5621</v>
      </c>
      <c r="E1233" s="3" t="s">
        <v>5622</v>
      </c>
      <c r="F1233" t="s">
        <v>1689</v>
      </c>
      <c r="J1233" t="s">
        <v>9892</v>
      </c>
      <c r="K1233" t="s">
        <v>1066</v>
      </c>
    </row>
    <row r="1234" spans="1:11" x14ac:dyDescent="0.25">
      <c r="A1234" s="3">
        <v>1</v>
      </c>
      <c r="B1234" s="3" t="s">
        <v>1342</v>
      </c>
      <c r="C1234" s="3" t="s">
        <v>5623</v>
      </c>
      <c r="D1234" s="3" t="s">
        <v>5624</v>
      </c>
      <c r="E1234" s="3" t="s">
        <v>5625</v>
      </c>
      <c r="F1234" t="s">
        <v>1689</v>
      </c>
      <c r="J1234" t="s">
        <v>4733</v>
      </c>
      <c r="K1234" t="s">
        <v>1066</v>
      </c>
    </row>
    <row r="1235" spans="1:11" x14ac:dyDescent="0.25">
      <c r="A1235" s="3">
        <v>1</v>
      </c>
      <c r="B1235" s="3" t="s">
        <v>1343</v>
      </c>
      <c r="C1235" s="3" t="s">
        <v>5626</v>
      </c>
      <c r="D1235" s="3" t="s">
        <v>5627</v>
      </c>
      <c r="E1235" s="3" t="s">
        <v>5628</v>
      </c>
      <c r="F1235" t="s">
        <v>1697</v>
      </c>
      <c r="J1235" t="s">
        <v>4736</v>
      </c>
      <c r="K1235" t="s">
        <v>1067</v>
      </c>
    </row>
    <row r="1236" spans="1:11" x14ac:dyDescent="0.25">
      <c r="A1236" s="3">
        <v>1</v>
      </c>
      <c r="B1236" s="3" t="s">
        <v>1344</v>
      </c>
      <c r="C1236" s="3" t="s">
        <v>5629</v>
      </c>
      <c r="D1236" s="3" t="s">
        <v>5630</v>
      </c>
      <c r="E1236" s="3" t="s">
        <v>5631</v>
      </c>
      <c r="F1236" t="s">
        <v>1990</v>
      </c>
      <c r="J1236" t="s">
        <v>4739</v>
      </c>
      <c r="K1236" t="s">
        <v>1068</v>
      </c>
    </row>
    <row r="1237" spans="1:11" x14ac:dyDescent="0.25">
      <c r="A1237" s="3">
        <v>1</v>
      </c>
      <c r="B1237" s="3" t="s">
        <v>1345</v>
      </c>
      <c r="C1237" s="3" t="s">
        <v>5632</v>
      </c>
      <c r="D1237" s="3" t="s">
        <v>5633</v>
      </c>
      <c r="E1237" s="3" t="s">
        <v>5634</v>
      </c>
      <c r="F1237" t="s">
        <v>1697</v>
      </c>
      <c r="J1237" t="s">
        <v>4742</v>
      </c>
      <c r="K1237" t="s">
        <v>1069</v>
      </c>
    </row>
    <row r="1238" spans="1:11" x14ac:dyDescent="0.25">
      <c r="A1238" s="3">
        <v>1</v>
      </c>
      <c r="B1238" s="3" t="s">
        <v>1346</v>
      </c>
      <c r="C1238" s="3" t="s">
        <v>5635</v>
      </c>
      <c r="D1238" s="3" t="s">
        <v>5636</v>
      </c>
      <c r="E1238" s="3" t="s">
        <v>5637</v>
      </c>
      <c r="F1238" t="s">
        <v>1896</v>
      </c>
      <c r="J1238" t="s">
        <v>13202</v>
      </c>
      <c r="K1238" t="s">
        <v>13721</v>
      </c>
    </row>
    <row r="1239" spans="1:11" x14ac:dyDescent="0.25">
      <c r="A1239" s="3">
        <v>1</v>
      </c>
      <c r="B1239" s="3" t="s">
        <v>1347</v>
      </c>
      <c r="C1239" s="3" t="s">
        <v>5638</v>
      </c>
      <c r="D1239" s="3" t="s">
        <v>5639</v>
      </c>
      <c r="E1239" s="3" t="s">
        <v>5640</v>
      </c>
      <c r="F1239" t="s">
        <v>2853</v>
      </c>
      <c r="J1239" t="s">
        <v>4746</v>
      </c>
      <c r="K1239" t="s">
        <v>1070</v>
      </c>
    </row>
    <row r="1240" spans="1:11" x14ac:dyDescent="0.25">
      <c r="A1240" s="3">
        <v>1</v>
      </c>
      <c r="B1240" s="3" t="s">
        <v>1348</v>
      </c>
      <c r="C1240" s="3" t="s">
        <v>5641</v>
      </c>
      <c r="D1240" s="3" t="s">
        <v>5642</v>
      </c>
      <c r="E1240" s="3" t="s">
        <v>5643</v>
      </c>
      <c r="F1240" t="s">
        <v>1689</v>
      </c>
      <c r="J1240" t="s">
        <v>4749</v>
      </c>
      <c r="K1240" t="s">
        <v>1071</v>
      </c>
    </row>
    <row r="1241" spans="1:11" x14ac:dyDescent="0.25">
      <c r="A1241" s="3">
        <v>1</v>
      </c>
      <c r="B1241" s="3" t="s">
        <v>1349</v>
      </c>
      <c r="C1241" s="3" t="s">
        <v>5644</v>
      </c>
      <c r="D1241" s="3" t="s">
        <v>5645</v>
      </c>
      <c r="E1241" s="3" t="s">
        <v>5646</v>
      </c>
      <c r="F1241" t="s">
        <v>1697</v>
      </c>
      <c r="J1241" t="s">
        <v>4752</v>
      </c>
      <c r="K1241" t="s">
        <v>1072</v>
      </c>
    </row>
    <row r="1242" spans="1:11" x14ac:dyDescent="0.25">
      <c r="A1242" s="3">
        <v>2</v>
      </c>
      <c r="B1242" s="3" t="s">
        <v>1350</v>
      </c>
      <c r="C1242" s="3" t="s">
        <v>5647</v>
      </c>
      <c r="D1242" s="3" t="s">
        <v>5648</v>
      </c>
      <c r="E1242" s="3" t="s">
        <v>5649</v>
      </c>
      <c r="F1242" t="s">
        <v>4591</v>
      </c>
      <c r="J1242" t="s">
        <v>4756</v>
      </c>
      <c r="K1242" t="s">
        <v>1073</v>
      </c>
    </row>
    <row r="1243" spans="1:11" x14ac:dyDescent="0.25">
      <c r="A1243" s="3">
        <v>2</v>
      </c>
      <c r="B1243" s="3" t="s">
        <v>1350</v>
      </c>
      <c r="C1243" s="3" t="s">
        <v>5650</v>
      </c>
      <c r="D1243" s="3" t="s">
        <v>5651</v>
      </c>
      <c r="E1243" s="3" t="s">
        <v>5649</v>
      </c>
      <c r="F1243" t="s">
        <v>4591</v>
      </c>
      <c r="J1243" t="s">
        <v>4759</v>
      </c>
      <c r="K1243" t="s">
        <v>1074</v>
      </c>
    </row>
    <row r="1244" spans="1:11" x14ac:dyDescent="0.25">
      <c r="A1244" s="3">
        <v>1</v>
      </c>
      <c r="B1244" s="3" t="s">
        <v>1351</v>
      </c>
      <c r="C1244" s="3" t="s">
        <v>5652</v>
      </c>
      <c r="D1244" s="3" t="s">
        <v>5653</v>
      </c>
      <c r="E1244" s="3" t="s">
        <v>5654</v>
      </c>
      <c r="F1244" t="s">
        <v>1697</v>
      </c>
      <c r="J1244" t="s">
        <v>13203</v>
      </c>
      <c r="K1244" t="s">
        <v>13722</v>
      </c>
    </row>
    <row r="1245" spans="1:11" x14ac:dyDescent="0.25">
      <c r="A1245" s="3">
        <v>1</v>
      </c>
      <c r="B1245" s="3" t="s">
        <v>1352</v>
      </c>
      <c r="C1245" s="3" t="s">
        <v>5655</v>
      </c>
      <c r="D1245" s="3" t="s">
        <v>5656</v>
      </c>
      <c r="E1245" s="3" t="s">
        <v>5657</v>
      </c>
      <c r="F1245" t="s">
        <v>1689</v>
      </c>
      <c r="J1245" t="s">
        <v>4762</v>
      </c>
      <c r="K1245" t="s">
        <v>1075</v>
      </c>
    </row>
    <row r="1246" spans="1:11" x14ac:dyDescent="0.25">
      <c r="A1246" s="3">
        <v>1</v>
      </c>
      <c r="B1246" s="3" t="s">
        <v>1353</v>
      </c>
      <c r="C1246" s="3" t="s">
        <v>5658</v>
      </c>
      <c r="D1246" s="3" t="s">
        <v>5659</v>
      </c>
      <c r="E1246" s="3" t="s">
        <v>5660</v>
      </c>
      <c r="F1246" t="s">
        <v>1697</v>
      </c>
      <c r="J1246" t="s">
        <v>4766</v>
      </c>
      <c r="K1246" t="s">
        <v>1076</v>
      </c>
    </row>
    <row r="1247" spans="1:11" x14ac:dyDescent="0.25">
      <c r="A1247" s="3">
        <v>1</v>
      </c>
      <c r="B1247" s="3" t="s">
        <v>1354</v>
      </c>
      <c r="C1247" s="3" t="s">
        <v>5661</v>
      </c>
      <c r="D1247" s="3" t="s">
        <v>5662</v>
      </c>
      <c r="E1247" s="3" t="s">
        <v>5663</v>
      </c>
      <c r="F1247" t="s">
        <v>1689</v>
      </c>
      <c r="J1247" t="s">
        <v>13204</v>
      </c>
      <c r="K1247" t="s">
        <v>13723</v>
      </c>
    </row>
    <row r="1248" spans="1:11" x14ac:dyDescent="0.25">
      <c r="A1248" s="3">
        <v>2</v>
      </c>
      <c r="B1248" s="3" t="s">
        <v>1355</v>
      </c>
      <c r="C1248" s="3" t="s">
        <v>5664</v>
      </c>
      <c r="D1248" s="3" t="s">
        <v>5665</v>
      </c>
      <c r="E1248" s="3" t="s">
        <v>5666</v>
      </c>
      <c r="F1248" t="s">
        <v>1697</v>
      </c>
      <c r="J1248" t="s">
        <v>13205</v>
      </c>
      <c r="K1248" t="s">
        <v>13723</v>
      </c>
    </row>
    <row r="1249" spans="1:11" x14ac:dyDescent="0.25">
      <c r="A1249" s="3">
        <v>2</v>
      </c>
      <c r="B1249" s="3" t="s">
        <v>1355</v>
      </c>
      <c r="C1249" s="3" t="s">
        <v>5667</v>
      </c>
      <c r="D1249" s="3" t="s">
        <v>5668</v>
      </c>
      <c r="E1249" s="3" t="s">
        <v>5669</v>
      </c>
      <c r="F1249" t="s">
        <v>2284</v>
      </c>
      <c r="J1249" t="s">
        <v>4770</v>
      </c>
      <c r="K1249" t="s">
        <v>1077</v>
      </c>
    </row>
    <row r="1250" spans="1:11" x14ac:dyDescent="0.25">
      <c r="A1250" s="3">
        <v>1</v>
      </c>
      <c r="B1250" s="3" t="s">
        <v>1356</v>
      </c>
      <c r="C1250" s="3" t="s">
        <v>5670</v>
      </c>
      <c r="D1250" s="3" t="s">
        <v>5671</v>
      </c>
      <c r="E1250" s="3" t="s">
        <v>5672</v>
      </c>
      <c r="F1250" t="s">
        <v>1689</v>
      </c>
      <c r="J1250" t="s">
        <v>4774</v>
      </c>
      <c r="K1250" t="s">
        <v>1078</v>
      </c>
    </row>
    <row r="1251" spans="1:11" x14ac:dyDescent="0.25">
      <c r="A1251" s="3">
        <v>1</v>
      </c>
      <c r="B1251" s="3" t="s">
        <v>1357</v>
      </c>
      <c r="C1251" s="3" t="s">
        <v>5673</v>
      </c>
      <c r="D1251" s="3" t="s">
        <v>5674</v>
      </c>
      <c r="E1251" s="3" t="s">
        <v>5675</v>
      </c>
      <c r="F1251" t="s">
        <v>1697</v>
      </c>
      <c r="J1251" t="s">
        <v>4777</v>
      </c>
      <c r="K1251" t="s">
        <v>1079</v>
      </c>
    </row>
    <row r="1252" spans="1:11" x14ac:dyDescent="0.25">
      <c r="A1252" s="3">
        <v>1</v>
      </c>
      <c r="B1252" s="3" t="s">
        <v>1358</v>
      </c>
      <c r="C1252" s="3" t="s">
        <v>5676</v>
      </c>
      <c r="D1252" s="3" t="s">
        <v>5677</v>
      </c>
      <c r="E1252" s="3" t="s">
        <v>5678</v>
      </c>
      <c r="F1252" t="s">
        <v>1689</v>
      </c>
      <c r="J1252" t="s">
        <v>4780</v>
      </c>
      <c r="K1252" t="s">
        <v>1080</v>
      </c>
    </row>
    <row r="1253" spans="1:11" x14ac:dyDescent="0.25">
      <c r="A1253" s="3">
        <v>1</v>
      </c>
      <c r="B1253" s="3" t="s">
        <v>1359</v>
      </c>
      <c r="C1253" s="3" t="s">
        <v>5679</v>
      </c>
      <c r="D1253" s="3" t="s">
        <v>5680</v>
      </c>
      <c r="E1253" s="3" t="s">
        <v>5681</v>
      </c>
      <c r="F1253" t="s">
        <v>1697</v>
      </c>
      <c r="J1253" t="s">
        <v>4783</v>
      </c>
      <c r="K1253" t="s">
        <v>1081</v>
      </c>
    </row>
    <row r="1254" spans="1:11" x14ac:dyDescent="0.25">
      <c r="A1254" s="3">
        <v>1</v>
      </c>
      <c r="B1254" s="3" t="s">
        <v>1360</v>
      </c>
      <c r="C1254" s="3" t="s">
        <v>5682</v>
      </c>
      <c r="D1254" s="3" t="s">
        <v>5683</v>
      </c>
      <c r="E1254" s="3" t="s">
        <v>5684</v>
      </c>
      <c r="F1254" t="s">
        <v>1689</v>
      </c>
      <c r="J1254" t="s">
        <v>4786</v>
      </c>
      <c r="K1254" t="s">
        <v>1082</v>
      </c>
    </row>
    <row r="1255" spans="1:11" x14ac:dyDescent="0.25">
      <c r="A1255" s="3">
        <v>1</v>
      </c>
      <c r="B1255" s="3" t="s">
        <v>1361</v>
      </c>
      <c r="C1255" s="3" t="s">
        <v>5685</v>
      </c>
      <c r="D1255" s="3" t="s">
        <v>5686</v>
      </c>
      <c r="E1255" s="3" t="s">
        <v>5687</v>
      </c>
      <c r="F1255" t="s">
        <v>1697</v>
      </c>
      <c r="J1255" t="s">
        <v>13206</v>
      </c>
      <c r="K1255" t="s">
        <v>13724</v>
      </c>
    </row>
    <row r="1256" spans="1:11" x14ac:dyDescent="0.25">
      <c r="A1256" s="3">
        <v>1</v>
      </c>
      <c r="B1256" s="3" t="s">
        <v>1362</v>
      </c>
      <c r="C1256" s="3" t="s">
        <v>5688</v>
      </c>
      <c r="D1256" s="3" t="s">
        <v>5689</v>
      </c>
      <c r="E1256" s="3" t="s">
        <v>5690</v>
      </c>
      <c r="F1256" t="s">
        <v>1689</v>
      </c>
      <c r="J1256" t="s">
        <v>13207</v>
      </c>
      <c r="K1256" t="s">
        <v>13725</v>
      </c>
    </row>
    <row r="1257" spans="1:11" x14ac:dyDescent="0.25">
      <c r="A1257" s="3">
        <v>1</v>
      </c>
      <c r="B1257" s="3" t="s">
        <v>1363</v>
      </c>
      <c r="C1257" s="3" t="s">
        <v>5691</v>
      </c>
      <c r="D1257" s="3" t="s">
        <v>5692</v>
      </c>
      <c r="E1257" s="3" t="s">
        <v>5693</v>
      </c>
      <c r="F1257" t="s">
        <v>1697</v>
      </c>
      <c r="J1257" t="s">
        <v>4789</v>
      </c>
      <c r="K1257" t="s">
        <v>1083</v>
      </c>
    </row>
    <row r="1258" spans="1:11" x14ac:dyDescent="0.25">
      <c r="A1258" s="3">
        <v>1</v>
      </c>
      <c r="B1258" s="3" t="s">
        <v>1364</v>
      </c>
      <c r="C1258" s="3" t="s">
        <v>5694</v>
      </c>
      <c r="D1258" s="3" t="s">
        <v>5695</v>
      </c>
      <c r="E1258" s="3" t="s">
        <v>5696</v>
      </c>
      <c r="F1258" t="s">
        <v>1689</v>
      </c>
      <c r="J1258" t="s">
        <v>4793</v>
      </c>
      <c r="K1258" t="s">
        <v>1084</v>
      </c>
    </row>
    <row r="1259" spans="1:11" x14ac:dyDescent="0.25">
      <c r="A1259" s="3">
        <v>1</v>
      </c>
      <c r="B1259" s="3" t="s">
        <v>1365</v>
      </c>
      <c r="C1259" s="3" t="s">
        <v>5697</v>
      </c>
      <c r="D1259" s="3" t="s">
        <v>5698</v>
      </c>
      <c r="E1259" s="3" t="s">
        <v>5699</v>
      </c>
      <c r="F1259" t="s">
        <v>1755</v>
      </c>
      <c r="J1259" t="s">
        <v>13208</v>
      </c>
      <c r="K1259" t="s">
        <v>13726</v>
      </c>
    </row>
    <row r="1260" spans="1:11" x14ac:dyDescent="0.25">
      <c r="A1260" s="3">
        <v>1</v>
      </c>
      <c r="B1260" s="3" t="s">
        <v>1366</v>
      </c>
      <c r="C1260" s="3" t="s">
        <v>5700</v>
      </c>
      <c r="D1260" s="3" t="s">
        <v>5701</v>
      </c>
      <c r="E1260" s="3" t="s">
        <v>5702</v>
      </c>
      <c r="F1260" t="s">
        <v>1697</v>
      </c>
      <c r="J1260" t="s">
        <v>13209</v>
      </c>
      <c r="K1260" t="s">
        <v>13727</v>
      </c>
    </row>
    <row r="1261" spans="1:11" x14ac:dyDescent="0.25">
      <c r="A1261" s="3">
        <v>1</v>
      </c>
      <c r="B1261" s="3" t="s">
        <v>1367</v>
      </c>
      <c r="C1261" s="3" t="s">
        <v>5703</v>
      </c>
      <c r="D1261" s="3" t="s">
        <v>5704</v>
      </c>
      <c r="E1261" s="3" t="s">
        <v>5705</v>
      </c>
      <c r="F1261" t="s">
        <v>2766</v>
      </c>
      <c r="J1261" t="s">
        <v>4796</v>
      </c>
      <c r="K1261" t="s">
        <v>1085</v>
      </c>
    </row>
    <row r="1262" spans="1:11" x14ac:dyDescent="0.25">
      <c r="A1262" s="3">
        <v>1</v>
      </c>
      <c r="B1262" s="3" t="s">
        <v>1368</v>
      </c>
      <c r="C1262" s="3" t="s">
        <v>5706</v>
      </c>
      <c r="D1262" s="3" t="s">
        <v>5707</v>
      </c>
      <c r="E1262" s="3" t="s">
        <v>5708</v>
      </c>
      <c r="F1262" t="s">
        <v>1689</v>
      </c>
      <c r="J1262" t="s">
        <v>7166</v>
      </c>
      <c r="K1262" t="s">
        <v>13728</v>
      </c>
    </row>
    <row r="1263" spans="1:11" x14ac:dyDescent="0.25">
      <c r="A1263" s="3">
        <v>1</v>
      </c>
      <c r="B1263" s="3" t="s">
        <v>1369</v>
      </c>
      <c r="C1263" s="3" t="s">
        <v>5709</v>
      </c>
      <c r="D1263" s="3" t="s">
        <v>5710</v>
      </c>
      <c r="E1263" s="3" t="s">
        <v>5711</v>
      </c>
      <c r="F1263" t="s">
        <v>1697</v>
      </c>
      <c r="J1263" t="s">
        <v>4799</v>
      </c>
      <c r="K1263" t="s">
        <v>1086</v>
      </c>
    </row>
    <row r="1264" spans="1:11" x14ac:dyDescent="0.25">
      <c r="A1264" s="3">
        <v>1</v>
      </c>
      <c r="B1264" s="3" t="s">
        <v>1370</v>
      </c>
      <c r="C1264" s="3" t="s">
        <v>5712</v>
      </c>
      <c r="D1264" s="3" t="s">
        <v>5713</v>
      </c>
      <c r="E1264" s="3" t="s">
        <v>5714</v>
      </c>
      <c r="F1264" t="s">
        <v>1689</v>
      </c>
      <c r="J1264" t="s">
        <v>4802</v>
      </c>
      <c r="K1264" t="s">
        <v>1087</v>
      </c>
    </row>
    <row r="1265" spans="1:11" x14ac:dyDescent="0.25">
      <c r="A1265" s="3">
        <v>1</v>
      </c>
      <c r="B1265" s="3" t="s">
        <v>1371</v>
      </c>
      <c r="C1265" s="3" t="s">
        <v>5715</v>
      </c>
      <c r="D1265" s="3" t="s">
        <v>5716</v>
      </c>
      <c r="E1265" s="3" t="s">
        <v>5717</v>
      </c>
      <c r="F1265" t="s">
        <v>1697</v>
      </c>
      <c r="J1265" t="s">
        <v>4806</v>
      </c>
      <c r="K1265" t="s">
        <v>1088</v>
      </c>
    </row>
    <row r="1266" spans="1:11" x14ac:dyDescent="0.25">
      <c r="A1266" s="3">
        <v>1</v>
      </c>
      <c r="B1266" s="3" t="s">
        <v>1372</v>
      </c>
      <c r="C1266" s="3" t="s">
        <v>5718</v>
      </c>
      <c r="D1266" s="3" t="s">
        <v>5719</v>
      </c>
      <c r="E1266" s="3" t="s">
        <v>5720</v>
      </c>
      <c r="F1266" t="s">
        <v>1689</v>
      </c>
      <c r="J1266" t="s">
        <v>13210</v>
      </c>
      <c r="K1266" t="s">
        <v>13729</v>
      </c>
    </row>
    <row r="1267" spans="1:11" x14ac:dyDescent="0.25">
      <c r="A1267" s="3">
        <v>1</v>
      </c>
      <c r="B1267" s="3" t="s">
        <v>1373</v>
      </c>
      <c r="C1267" s="3" t="s">
        <v>5721</v>
      </c>
      <c r="D1267" s="3" t="s">
        <v>5722</v>
      </c>
      <c r="E1267" s="3" t="s">
        <v>5723</v>
      </c>
      <c r="F1267" t="s">
        <v>1755</v>
      </c>
      <c r="J1267" t="s">
        <v>13211</v>
      </c>
      <c r="K1267" t="s">
        <v>13730</v>
      </c>
    </row>
    <row r="1268" spans="1:11" x14ac:dyDescent="0.25">
      <c r="A1268" s="3">
        <v>1</v>
      </c>
      <c r="B1268" s="3" t="s">
        <v>1374</v>
      </c>
      <c r="C1268" s="3" t="s">
        <v>5724</v>
      </c>
      <c r="D1268" s="3" t="s">
        <v>5725</v>
      </c>
      <c r="E1268" s="3" t="s">
        <v>5726</v>
      </c>
      <c r="F1268" t="s">
        <v>1697</v>
      </c>
      <c r="J1268" t="s">
        <v>4810</v>
      </c>
      <c r="K1268" t="s">
        <v>1089</v>
      </c>
    </row>
    <row r="1269" spans="1:11" x14ac:dyDescent="0.25">
      <c r="A1269" s="3">
        <v>1</v>
      </c>
      <c r="B1269" s="3" t="s">
        <v>1375</v>
      </c>
      <c r="C1269" s="3" t="s">
        <v>5727</v>
      </c>
      <c r="D1269" s="3" t="s">
        <v>5728</v>
      </c>
      <c r="E1269" s="3" t="s">
        <v>5729</v>
      </c>
      <c r="F1269" t="s">
        <v>1697</v>
      </c>
      <c r="J1269" t="s">
        <v>4814</v>
      </c>
      <c r="K1269" t="s">
        <v>1090</v>
      </c>
    </row>
    <row r="1270" spans="1:11" x14ac:dyDescent="0.25">
      <c r="A1270" s="3">
        <v>1</v>
      </c>
      <c r="B1270" s="3" t="s">
        <v>1376</v>
      </c>
      <c r="C1270" s="3" t="s">
        <v>5730</v>
      </c>
      <c r="D1270" s="3" t="s">
        <v>5731</v>
      </c>
      <c r="E1270" s="3" t="s">
        <v>5732</v>
      </c>
      <c r="F1270" t="s">
        <v>1689</v>
      </c>
      <c r="J1270" t="s">
        <v>13212</v>
      </c>
      <c r="K1270" t="s">
        <v>13731</v>
      </c>
    </row>
    <row r="1271" spans="1:11" x14ac:dyDescent="0.25">
      <c r="A1271" s="3">
        <v>1</v>
      </c>
      <c r="B1271" s="3" t="s">
        <v>1377</v>
      </c>
      <c r="C1271" s="3" t="s">
        <v>5733</v>
      </c>
      <c r="D1271" s="3" t="s">
        <v>5734</v>
      </c>
      <c r="E1271" s="3" t="s">
        <v>5735</v>
      </c>
      <c r="F1271" t="s">
        <v>3181</v>
      </c>
      <c r="J1271" t="s">
        <v>4817</v>
      </c>
      <c r="K1271" t="s">
        <v>1091</v>
      </c>
    </row>
    <row r="1272" spans="1:11" x14ac:dyDescent="0.25">
      <c r="A1272" s="3">
        <v>2</v>
      </c>
      <c r="B1272" s="3" t="s">
        <v>1378</v>
      </c>
      <c r="C1272" s="3" t="s">
        <v>5736</v>
      </c>
      <c r="D1272" s="3" t="s">
        <v>5737</v>
      </c>
      <c r="E1272" s="3" t="s">
        <v>5738</v>
      </c>
      <c r="F1272" t="s">
        <v>1697</v>
      </c>
      <c r="J1272" t="s">
        <v>4820</v>
      </c>
      <c r="K1272" t="s">
        <v>1092</v>
      </c>
    </row>
    <row r="1273" spans="1:11" x14ac:dyDescent="0.25">
      <c r="A1273" s="3">
        <v>2</v>
      </c>
      <c r="B1273" s="3" t="s">
        <v>1378</v>
      </c>
      <c r="C1273" s="3" t="s">
        <v>5739</v>
      </c>
      <c r="D1273" s="3" t="s">
        <v>5740</v>
      </c>
      <c r="E1273" s="3" t="s">
        <v>5741</v>
      </c>
      <c r="F1273" t="s">
        <v>1875</v>
      </c>
      <c r="J1273" t="s">
        <v>13213</v>
      </c>
      <c r="K1273" t="s">
        <v>13732</v>
      </c>
    </row>
    <row r="1274" spans="1:11" x14ac:dyDescent="0.25">
      <c r="A1274" s="3">
        <v>1</v>
      </c>
      <c r="B1274" s="3" t="s">
        <v>1379</v>
      </c>
      <c r="C1274" s="3" t="s">
        <v>5742</v>
      </c>
      <c r="D1274" s="3" t="s">
        <v>5743</v>
      </c>
      <c r="E1274" s="3" t="s">
        <v>5744</v>
      </c>
      <c r="F1274" t="s">
        <v>1689</v>
      </c>
      <c r="J1274" t="s">
        <v>13214</v>
      </c>
      <c r="K1274" t="s">
        <v>13733</v>
      </c>
    </row>
    <row r="1275" spans="1:11" x14ac:dyDescent="0.25">
      <c r="A1275" s="3">
        <v>1</v>
      </c>
      <c r="B1275" s="3" t="s">
        <v>1380</v>
      </c>
      <c r="C1275" s="3" t="s">
        <v>5745</v>
      </c>
      <c r="D1275" s="3" t="s">
        <v>5746</v>
      </c>
      <c r="E1275" s="3" t="s">
        <v>5747</v>
      </c>
      <c r="F1275" t="s">
        <v>1689</v>
      </c>
      <c r="J1275" t="s">
        <v>4823</v>
      </c>
      <c r="K1275" t="s">
        <v>1093</v>
      </c>
    </row>
    <row r="1276" spans="1:11" x14ac:dyDescent="0.25">
      <c r="A1276" s="3">
        <v>2</v>
      </c>
      <c r="B1276" s="3" t="s">
        <v>1381</v>
      </c>
      <c r="C1276" s="3" t="s">
        <v>5748</v>
      </c>
      <c r="D1276" s="3" t="s">
        <v>5749</v>
      </c>
      <c r="E1276" s="3" t="s">
        <v>5750</v>
      </c>
      <c r="F1276" t="s">
        <v>1689</v>
      </c>
      <c r="J1276" t="s">
        <v>4826</v>
      </c>
      <c r="K1276" t="s">
        <v>1094</v>
      </c>
    </row>
    <row r="1277" spans="1:11" x14ac:dyDescent="0.25">
      <c r="A1277" s="3">
        <v>2</v>
      </c>
      <c r="B1277" s="3" t="s">
        <v>1381</v>
      </c>
      <c r="C1277" s="3" t="s">
        <v>5751</v>
      </c>
      <c r="D1277" s="3" t="s">
        <v>5752</v>
      </c>
      <c r="E1277" s="3" t="s">
        <v>5753</v>
      </c>
      <c r="F1277" t="s">
        <v>1697</v>
      </c>
      <c r="J1277" t="s">
        <v>4830</v>
      </c>
      <c r="K1277" t="s">
        <v>1095</v>
      </c>
    </row>
    <row r="1278" spans="1:11" x14ac:dyDescent="0.25">
      <c r="A1278" s="3">
        <v>1</v>
      </c>
      <c r="B1278" s="3" t="s">
        <v>1382</v>
      </c>
      <c r="C1278" s="3" t="s">
        <v>5754</v>
      </c>
      <c r="D1278" s="3" t="s">
        <v>5755</v>
      </c>
      <c r="E1278" s="3" t="s">
        <v>5756</v>
      </c>
      <c r="F1278" t="s">
        <v>1815</v>
      </c>
      <c r="J1278" t="s">
        <v>13215</v>
      </c>
      <c r="K1278" t="s">
        <v>13734</v>
      </c>
    </row>
    <row r="1279" spans="1:11" x14ac:dyDescent="0.25">
      <c r="A1279" s="3">
        <v>1</v>
      </c>
      <c r="B1279" s="3" t="s">
        <v>1383</v>
      </c>
      <c r="C1279" s="3" t="s">
        <v>5757</v>
      </c>
      <c r="D1279" s="3" t="s">
        <v>5758</v>
      </c>
      <c r="E1279" s="3" t="s">
        <v>5759</v>
      </c>
      <c r="F1279" t="s">
        <v>1697</v>
      </c>
      <c r="J1279" t="s">
        <v>4834</v>
      </c>
      <c r="K1279" t="s">
        <v>1096</v>
      </c>
    </row>
    <row r="1280" spans="1:11" x14ac:dyDescent="0.25">
      <c r="A1280" s="3">
        <v>1</v>
      </c>
      <c r="B1280" s="3" t="s">
        <v>1384</v>
      </c>
      <c r="C1280" s="3" t="s">
        <v>5760</v>
      </c>
      <c r="D1280" s="3" t="s">
        <v>5761</v>
      </c>
      <c r="E1280" s="3" t="s">
        <v>5762</v>
      </c>
      <c r="F1280" t="s">
        <v>2383</v>
      </c>
      <c r="J1280" t="s">
        <v>12276</v>
      </c>
      <c r="K1280" t="s">
        <v>13735</v>
      </c>
    </row>
    <row r="1281" spans="1:11" x14ac:dyDescent="0.25">
      <c r="A1281" s="3">
        <v>2</v>
      </c>
      <c r="B1281" s="3" t="s">
        <v>1385</v>
      </c>
      <c r="C1281" s="3" t="s">
        <v>5763</v>
      </c>
      <c r="D1281" s="3" t="s">
        <v>5764</v>
      </c>
      <c r="E1281" s="3" t="s">
        <v>5765</v>
      </c>
      <c r="F1281" t="s">
        <v>1689</v>
      </c>
      <c r="J1281" t="s">
        <v>4837</v>
      </c>
      <c r="K1281" t="s">
        <v>1097</v>
      </c>
    </row>
    <row r="1282" spans="1:11" x14ac:dyDescent="0.25">
      <c r="A1282" s="3">
        <v>2</v>
      </c>
      <c r="B1282" s="3" t="s">
        <v>1385</v>
      </c>
      <c r="C1282" s="3" t="s">
        <v>5766</v>
      </c>
      <c r="D1282" s="3" t="s">
        <v>5767</v>
      </c>
      <c r="E1282" s="3" t="s">
        <v>5768</v>
      </c>
      <c r="F1282" t="s">
        <v>1815</v>
      </c>
      <c r="J1282" t="s">
        <v>4840</v>
      </c>
      <c r="K1282" t="s">
        <v>1098</v>
      </c>
    </row>
    <row r="1283" spans="1:11" x14ac:dyDescent="0.25">
      <c r="A1283" s="3">
        <v>1</v>
      </c>
      <c r="B1283" s="3" t="s">
        <v>1386</v>
      </c>
      <c r="C1283" s="3" t="s">
        <v>5769</v>
      </c>
      <c r="D1283" s="3" t="s">
        <v>5770</v>
      </c>
      <c r="E1283" s="3" t="s">
        <v>5771</v>
      </c>
      <c r="F1283" t="s">
        <v>3854</v>
      </c>
      <c r="J1283" t="s">
        <v>4843</v>
      </c>
      <c r="K1283" t="s">
        <v>1099</v>
      </c>
    </row>
    <row r="1284" spans="1:11" x14ac:dyDescent="0.25">
      <c r="A1284" s="3">
        <v>1</v>
      </c>
      <c r="B1284" s="3" t="s">
        <v>1387</v>
      </c>
      <c r="C1284" s="3" t="s">
        <v>5772</v>
      </c>
      <c r="D1284" s="3" t="s">
        <v>5773</v>
      </c>
      <c r="E1284" s="3" t="s">
        <v>5774</v>
      </c>
      <c r="F1284" t="s">
        <v>2264</v>
      </c>
      <c r="J1284" t="s">
        <v>13216</v>
      </c>
      <c r="K1284" t="s">
        <v>13736</v>
      </c>
    </row>
    <row r="1285" spans="1:11" x14ac:dyDescent="0.25">
      <c r="A1285" s="3">
        <v>1</v>
      </c>
      <c r="B1285" s="3" t="s">
        <v>1388</v>
      </c>
      <c r="C1285" s="3" t="s">
        <v>5775</v>
      </c>
      <c r="D1285" s="3" t="s">
        <v>5776</v>
      </c>
      <c r="E1285" s="3" t="s">
        <v>5777</v>
      </c>
      <c r="F1285" t="s">
        <v>1689</v>
      </c>
      <c r="J1285" t="s">
        <v>4846</v>
      </c>
      <c r="K1285" t="s">
        <v>1100</v>
      </c>
    </row>
    <row r="1286" spans="1:11" x14ac:dyDescent="0.25">
      <c r="A1286" s="3">
        <v>1</v>
      </c>
      <c r="B1286" s="3" t="s">
        <v>1389</v>
      </c>
      <c r="C1286" s="3" t="s">
        <v>5778</v>
      </c>
      <c r="D1286" s="3" t="s">
        <v>5779</v>
      </c>
      <c r="E1286" s="3" t="s">
        <v>5780</v>
      </c>
      <c r="F1286" t="s">
        <v>1759</v>
      </c>
      <c r="J1286" t="s">
        <v>4849</v>
      </c>
      <c r="K1286" t="s">
        <v>1101</v>
      </c>
    </row>
    <row r="1287" spans="1:11" x14ac:dyDescent="0.25">
      <c r="A1287" s="3">
        <v>1</v>
      </c>
      <c r="B1287" s="3" t="s">
        <v>1390</v>
      </c>
      <c r="C1287" s="3" t="s">
        <v>5781</v>
      </c>
      <c r="D1287" s="3" t="s">
        <v>5782</v>
      </c>
      <c r="E1287" s="3" t="s">
        <v>5783</v>
      </c>
      <c r="F1287" t="s">
        <v>1689</v>
      </c>
      <c r="J1287" t="s">
        <v>4852</v>
      </c>
      <c r="K1287" t="s">
        <v>1102</v>
      </c>
    </row>
    <row r="1288" spans="1:11" x14ac:dyDescent="0.25">
      <c r="A1288" s="3">
        <v>1</v>
      </c>
      <c r="B1288" s="3" t="s">
        <v>1391</v>
      </c>
      <c r="C1288" s="3" t="s">
        <v>5784</v>
      </c>
      <c r="D1288" s="3" t="s">
        <v>5785</v>
      </c>
      <c r="E1288" s="3" t="s">
        <v>5786</v>
      </c>
      <c r="F1288" t="s">
        <v>1990</v>
      </c>
      <c r="J1288" t="s">
        <v>13217</v>
      </c>
      <c r="K1288" t="s">
        <v>13737</v>
      </c>
    </row>
    <row r="1289" spans="1:11" x14ac:dyDescent="0.25">
      <c r="A1289" s="3">
        <v>1</v>
      </c>
      <c r="B1289" s="3" t="s">
        <v>1392</v>
      </c>
      <c r="C1289" s="3" t="s">
        <v>5787</v>
      </c>
      <c r="D1289" s="3" t="s">
        <v>5788</v>
      </c>
      <c r="E1289" s="3" t="s">
        <v>5789</v>
      </c>
      <c r="F1289" t="s">
        <v>2445</v>
      </c>
      <c r="J1289" t="s">
        <v>13218</v>
      </c>
      <c r="K1289" t="s">
        <v>13738</v>
      </c>
    </row>
    <row r="1290" spans="1:11" x14ac:dyDescent="0.25">
      <c r="A1290" s="3">
        <v>1</v>
      </c>
      <c r="B1290" s="3" t="s">
        <v>1393</v>
      </c>
      <c r="C1290" s="3" t="s">
        <v>5790</v>
      </c>
      <c r="D1290" s="3" t="s">
        <v>5791</v>
      </c>
      <c r="E1290" s="3" t="s">
        <v>5792</v>
      </c>
      <c r="F1290" t="s">
        <v>1689</v>
      </c>
      <c r="J1290" t="s">
        <v>4855</v>
      </c>
      <c r="K1290" t="s">
        <v>1103</v>
      </c>
    </row>
    <row r="1291" spans="1:11" x14ac:dyDescent="0.25">
      <c r="A1291" s="3">
        <v>1</v>
      </c>
      <c r="B1291" s="3" t="s">
        <v>1394</v>
      </c>
      <c r="C1291" s="3" t="s">
        <v>5793</v>
      </c>
      <c r="D1291" s="3" t="s">
        <v>5794</v>
      </c>
      <c r="E1291" s="3" t="s">
        <v>5795</v>
      </c>
      <c r="F1291" t="s">
        <v>1697</v>
      </c>
      <c r="J1291" t="s">
        <v>13219</v>
      </c>
      <c r="K1291" t="s">
        <v>13739</v>
      </c>
    </row>
    <row r="1292" spans="1:11" x14ac:dyDescent="0.25">
      <c r="A1292" s="3">
        <v>1</v>
      </c>
      <c r="B1292" s="3" t="s">
        <v>1395</v>
      </c>
      <c r="C1292" s="3" t="s">
        <v>5796</v>
      </c>
      <c r="D1292" s="3" t="s">
        <v>5797</v>
      </c>
      <c r="E1292" s="3" t="s">
        <v>5798</v>
      </c>
      <c r="F1292" t="s">
        <v>2633</v>
      </c>
      <c r="J1292" t="s">
        <v>7076</v>
      </c>
      <c r="K1292" t="s">
        <v>13740</v>
      </c>
    </row>
    <row r="1293" spans="1:11" x14ac:dyDescent="0.25">
      <c r="A1293" s="3">
        <v>1</v>
      </c>
      <c r="B1293" s="3" t="s">
        <v>1396</v>
      </c>
      <c r="C1293" s="3" t="s">
        <v>5799</v>
      </c>
      <c r="D1293" s="3" t="s">
        <v>5800</v>
      </c>
      <c r="E1293" s="3" t="s">
        <v>5801</v>
      </c>
      <c r="F1293" t="s">
        <v>1697</v>
      </c>
      <c r="J1293" t="s">
        <v>4858</v>
      </c>
      <c r="K1293" t="s">
        <v>1104</v>
      </c>
    </row>
    <row r="1294" spans="1:11" x14ac:dyDescent="0.25">
      <c r="A1294" s="3">
        <v>1</v>
      </c>
      <c r="B1294" s="3" t="s">
        <v>1397</v>
      </c>
      <c r="C1294" s="3" t="s">
        <v>5802</v>
      </c>
      <c r="D1294" s="3" t="s">
        <v>5803</v>
      </c>
      <c r="E1294" s="3" t="s">
        <v>5804</v>
      </c>
      <c r="F1294" t="s">
        <v>4069</v>
      </c>
      <c r="J1294" t="s">
        <v>4864</v>
      </c>
      <c r="K1294" t="s">
        <v>1105</v>
      </c>
    </row>
    <row r="1295" spans="1:11" x14ac:dyDescent="0.25">
      <c r="A1295" s="3">
        <v>1</v>
      </c>
      <c r="B1295" s="3" t="s">
        <v>1398</v>
      </c>
      <c r="C1295" s="3" t="s">
        <v>5805</v>
      </c>
      <c r="D1295" s="3" t="s">
        <v>5806</v>
      </c>
      <c r="E1295" s="3" t="s">
        <v>5807</v>
      </c>
      <c r="F1295" t="s">
        <v>1697</v>
      </c>
      <c r="J1295" t="s">
        <v>4861</v>
      </c>
      <c r="K1295" t="s">
        <v>1105</v>
      </c>
    </row>
    <row r="1296" spans="1:11" x14ac:dyDescent="0.25">
      <c r="A1296" s="3">
        <v>1</v>
      </c>
      <c r="B1296" s="3" t="s">
        <v>1399</v>
      </c>
      <c r="C1296" s="3" t="s">
        <v>5808</v>
      </c>
      <c r="D1296" s="3" t="s">
        <v>5809</v>
      </c>
      <c r="E1296" s="3" t="s">
        <v>5810</v>
      </c>
      <c r="F1296" t="s">
        <v>1697</v>
      </c>
      <c r="J1296" t="s">
        <v>4867</v>
      </c>
      <c r="K1296" t="s">
        <v>1106</v>
      </c>
    </row>
    <row r="1297" spans="1:11" x14ac:dyDescent="0.25">
      <c r="A1297" s="3">
        <v>1</v>
      </c>
      <c r="B1297" s="3" t="s">
        <v>1400</v>
      </c>
      <c r="C1297" s="3" t="s">
        <v>5811</v>
      </c>
      <c r="D1297" s="3" t="s">
        <v>5812</v>
      </c>
      <c r="E1297" s="3" t="s">
        <v>5813</v>
      </c>
      <c r="F1297" t="s">
        <v>1689</v>
      </c>
      <c r="J1297" t="s">
        <v>4870</v>
      </c>
      <c r="K1297" t="s">
        <v>1107</v>
      </c>
    </row>
    <row r="1298" spans="1:11" x14ac:dyDescent="0.25">
      <c r="A1298" s="3">
        <v>1</v>
      </c>
      <c r="B1298" s="3" t="s">
        <v>1401</v>
      </c>
      <c r="C1298" s="3" t="s">
        <v>5814</v>
      </c>
      <c r="D1298" s="3" t="s">
        <v>5815</v>
      </c>
      <c r="E1298" s="3" t="s">
        <v>5816</v>
      </c>
      <c r="F1298" t="s">
        <v>1697</v>
      </c>
      <c r="J1298" t="s">
        <v>4873</v>
      </c>
      <c r="K1298" t="s">
        <v>1108</v>
      </c>
    </row>
    <row r="1299" spans="1:11" x14ac:dyDescent="0.25">
      <c r="A1299" s="3">
        <v>1</v>
      </c>
      <c r="B1299" s="3" t="s">
        <v>1402</v>
      </c>
      <c r="C1299" s="3" t="s">
        <v>5817</v>
      </c>
      <c r="D1299" s="3" t="s">
        <v>5818</v>
      </c>
      <c r="E1299" s="3" t="s">
        <v>5819</v>
      </c>
      <c r="F1299" t="s">
        <v>1697</v>
      </c>
      <c r="J1299" t="s">
        <v>8819</v>
      </c>
      <c r="K1299" t="s">
        <v>1109</v>
      </c>
    </row>
    <row r="1300" spans="1:11" x14ac:dyDescent="0.25">
      <c r="A1300" s="3">
        <v>1</v>
      </c>
      <c r="B1300" s="3" t="s">
        <v>1403</v>
      </c>
      <c r="C1300" s="3" t="s">
        <v>5820</v>
      </c>
      <c r="D1300" s="3" t="s">
        <v>5821</v>
      </c>
      <c r="E1300" s="3" t="s">
        <v>5822</v>
      </c>
      <c r="F1300" t="s">
        <v>1697</v>
      </c>
      <c r="J1300" t="s">
        <v>4879</v>
      </c>
      <c r="K1300" t="s">
        <v>1110</v>
      </c>
    </row>
    <row r="1301" spans="1:11" x14ac:dyDescent="0.25">
      <c r="A1301" s="3">
        <v>1</v>
      </c>
      <c r="B1301" s="3" t="s">
        <v>1404</v>
      </c>
      <c r="C1301" s="3" t="s">
        <v>5823</v>
      </c>
      <c r="D1301" s="3" t="s">
        <v>5824</v>
      </c>
      <c r="E1301" s="3" t="s">
        <v>5825</v>
      </c>
      <c r="F1301" t="s">
        <v>1697</v>
      </c>
      <c r="J1301" t="s">
        <v>4882</v>
      </c>
      <c r="K1301" t="s">
        <v>1110</v>
      </c>
    </row>
    <row r="1302" spans="1:11" x14ac:dyDescent="0.25">
      <c r="A1302" s="3">
        <v>1</v>
      </c>
      <c r="B1302" s="3" t="s">
        <v>1405</v>
      </c>
      <c r="C1302" s="3" t="s">
        <v>5826</v>
      </c>
      <c r="D1302" s="3" t="s">
        <v>5827</v>
      </c>
      <c r="E1302" s="3" t="s">
        <v>5828</v>
      </c>
      <c r="F1302" t="s">
        <v>1689</v>
      </c>
      <c r="J1302" t="s">
        <v>4885</v>
      </c>
      <c r="K1302" t="s">
        <v>1111</v>
      </c>
    </row>
    <row r="1303" spans="1:11" x14ac:dyDescent="0.25">
      <c r="A1303" s="3">
        <v>1</v>
      </c>
      <c r="B1303" s="3" t="s">
        <v>1406</v>
      </c>
      <c r="C1303" s="3" t="s">
        <v>5829</v>
      </c>
      <c r="D1303" s="3" t="s">
        <v>5830</v>
      </c>
      <c r="E1303" s="3" t="s">
        <v>5831</v>
      </c>
      <c r="F1303" t="s">
        <v>1697</v>
      </c>
      <c r="J1303" t="s">
        <v>13220</v>
      </c>
      <c r="K1303" t="s">
        <v>13741</v>
      </c>
    </row>
    <row r="1304" spans="1:11" x14ac:dyDescent="0.25">
      <c r="A1304" s="3">
        <v>1</v>
      </c>
      <c r="B1304" s="3" t="s">
        <v>1407</v>
      </c>
      <c r="C1304" s="3" t="s">
        <v>5832</v>
      </c>
      <c r="D1304" s="3" t="s">
        <v>5833</v>
      </c>
      <c r="E1304" s="3" t="s">
        <v>5834</v>
      </c>
      <c r="F1304" t="s">
        <v>4126</v>
      </c>
      <c r="J1304" t="s">
        <v>13221</v>
      </c>
      <c r="K1304" t="s">
        <v>13742</v>
      </c>
    </row>
    <row r="1305" spans="1:11" x14ac:dyDescent="0.25">
      <c r="A1305" s="3">
        <v>1</v>
      </c>
      <c r="B1305" s="3" t="s">
        <v>1408</v>
      </c>
      <c r="C1305" s="3" t="s">
        <v>5835</v>
      </c>
      <c r="D1305" s="3" t="s">
        <v>5836</v>
      </c>
      <c r="E1305" s="3" t="s">
        <v>5837</v>
      </c>
      <c r="F1305" t="s">
        <v>1697</v>
      </c>
      <c r="J1305" t="s">
        <v>4891</v>
      </c>
      <c r="K1305" t="s">
        <v>13743</v>
      </c>
    </row>
    <row r="1306" spans="1:11" x14ac:dyDescent="0.25">
      <c r="A1306" s="3">
        <v>1</v>
      </c>
      <c r="B1306" s="3" t="s">
        <v>1409</v>
      </c>
      <c r="C1306" s="3" t="s">
        <v>5838</v>
      </c>
      <c r="D1306" s="3" t="s">
        <v>5839</v>
      </c>
      <c r="E1306" s="3" t="s">
        <v>5840</v>
      </c>
      <c r="F1306" t="s">
        <v>1689</v>
      </c>
      <c r="J1306" t="s">
        <v>13222</v>
      </c>
      <c r="K1306" t="s">
        <v>13744</v>
      </c>
    </row>
    <row r="1307" spans="1:11" x14ac:dyDescent="0.25">
      <c r="A1307" s="3">
        <v>1</v>
      </c>
      <c r="B1307" s="3" t="s">
        <v>1410</v>
      </c>
      <c r="C1307" s="3" t="s">
        <v>5841</v>
      </c>
      <c r="D1307" s="3" t="s">
        <v>5842</v>
      </c>
      <c r="E1307" s="3" t="s">
        <v>5843</v>
      </c>
      <c r="F1307" t="s">
        <v>1697</v>
      </c>
      <c r="J1307" t="s">
        <v>13223</v>
      </c>
      <c r="K1307" t="s">
        <v>13745</v>
      </c>
    </row>
    <row r="1308" spans="1:11" x14ac:dyDescent="0.25">
      <c r="A1308" s="3">
        <v>2</v>
      </c>
      <c r="B1308" s="3" t="s">
        <v>1411</v>
      </c>
      <c r="C1308" s="3" t="s">
        <v>5844</v>
      </c>
      <c r="D1308" s="3" t="s">
        <v>5845</v>
      </c>
      <c r="E1308" s="3" t="s">
        <v>5846</v>
      </c>
      <c r="F1308" t="s">
        <v>3151</v>
      </c>
      <c r="J1308" t="s">
        <v>4895</v>
      </c>
      <c r="K1308" t="s">
        <v>1115</v>
      </c>
    </row>
    <row r="1309" spans="1:11" x14ac:dyDescent="0.25">
      <c r="A1309" s="3">
        <v>2</v>
      </c>
      <c r="B1309" s="3" t="s">
        <v>1411</v>
      </c>
      <c r="C1309" s="3" t="s">
        <v>5847</v>
      </c>
      <c r="D1309" s="3" t="s">
        <v>5848</v>
      </c>
      <c r="E1309" s="3" t="s">
        <v>5849</v>
      </c>
      <c r="F1309" t="s">
        <v>3111</v>
      </c>
      <c r="J1309" t="s">
        <v>8753</v>
      </c>
      <c r="K1309" t="s">
        <v>13746</v>
      </c>
    </row>
    <row r="1310" spans="1:11" x14ac:dyDescent="0.25">
      <c r="A1310" s="3">
        <v>1</v>
      </c>
      <c r="B1310" s="3" t="s">
        <v>1412</v>
      </c>
      <c r="C1310" s="3" t="s">
        <v>5850</v>
      </c>
      <c r="D1310" s="3" t="s">
        <v>5851</v>
      </c>
      <c r="E1310" s="3" t="s">
        <v>5852</v>
      </c>
      <c r="F1310" t="s">
        <v>1755</v>
      </c>
      <c r="J1310" t="s">
        <v>4899</v>
      </c>
      <c r="K1310" t="s">
        <v>1116</v>
      </c>
    </row>
    <row r="1311" spans="1:11" x14ac:dyDescent="0.25">
      <c r="A1311" s="3">
        <v>1</v>
      </c>
      <c r="B1311" s="3" t="s">
        <v>1413</v>
      </c>
      <c r="C1311" s="3" t="s">
        <v>5853</v>
      </c>
      <c r="D1311" s="3" t="s">
        <v>5854</v>
      </c>
      <c r="E1311" s="3" t="s">
        <v>5855</v>
      </c>
      <c r="F1311" t="s">
        <v>2060</v>
      </c>
      <c r="J1311" t="s">
        <v>13224</v>
      </c>
      <c r="K1311" t="s">
        <v>13747</v>
      </c>
    </row>
    <row r="1312" spans="1:11" x14ac:dyDescent="0.25">
      <c r="A1312" s="3">
        <v>1</v>
      </c>
      <c r="B1312" s="3" t="s">
        <v>1414</v>
      </c>
      <c r="C1312" s="3" t="s">
        <v>5856</v>
      </c>
      <c r="D1312" s="3" t="s">
        <v>5857</v>
      </c>
      <c r="E1312" s="3" t="s">
        <v>5858</v>
      </c>
      <c r="F1312" t="s">
        <v>1697</v>
      </c>
      <c r="J1312" t="s">
        <v>4902</v>
      </c>
      <c r="K1312" t="s">
        <v>1117</v>
      </c>
    </row>
    <row r="1313" spans="1:11" x14ac:dyDescent="0.25">
      <c r="A1313" s="3">
        <v>1</v>
      </c>
      <c r="B1313" s="3" t="s">
        <v>1415</v>
      </c>
      <c r="C1313" s="3" t="s">
        <v>5859</v>
      </c>
      <c r="D1313" s="3" t="s">
        <v>5860</v>
      </c>
      <c r="E1313" s="3" t="s">
        <v>5861</v>
      </c>
      <c r="F1313" t="s">
        <v>3151</v>
      </c>
      <c r="J1313" t="s">
        <v>13225</v>
      </c>
      <c r="K1313" t="s">
        <v>13748</v>
      </c>
    </row>
    <row r="1314" spans="1:11" x14ac:dyDescent="0.25">
      <c r="A1314" s="3">
        <v>2</v>
      </c>
      <c r="B1314" s="3" t="s">
        <v>1416</v>
      </c>
      <c r="C1314" s="3" t="s">
        <v>5862</v>
      </c>
      <c r="D1314" s="3" t="s">
        <v>5863</v>
      </c>
      <c r="E1314" s="3" t="s">
        <v>5864</v>
      </c>
      <c r="F1314" t="s">
        <v>1697</v>
      </c>
      <c r="J1314" t="s">
        <v>4905</v>
      </c>
      <c r="K1314" t="s">
        <v>1118</v>
      </c>
    </row>
    <row r="1315" spans="1:11" x14ac:dyDescent="0.25">
      <c r="A1315" s="3">
        <v>2</v>
      </c>
      <c r="B1315" s="3" t="s">
        <v>1416</v>
      </c>
      <c r="C1315" s="3" t="s">
        <v>5865</v>
      </c>
      <c r="D1315" s="3" t="s">
        <v>5866</v>
      </c>
      <c r="E1315" s="3" t="s">
        <v>5867</v>
      </c>
      <c r="F1315" t="s">
        <v>1689</v>
      </c>
      <c r="J1315" t="s">
        <v>8714</v>
      </c>
      <c r="K1315" t="s">
        <v>13749</v>
      </c>
    </row>
    <row r="1316" spans="1:11" x14ac:dyDescent="0.25">
      <c r="A1316" s="3">
        <v>1</v>
      </c>
      <c r="B1316" s="3" t="s">
        <v>1417</v>
      </c>
      <c r="C1316" s="3" t="s">
        <v>5868</v>
      </c>
      <c r="D1316" s="3" t="s">
        <v>5869</v>
      </c>
      <c r="E1316" s="3" t="s">
        <v>5870</v>
      </c>
      <c r="F1316" t="s">
        <v>1689</v>
      </c>
      <c r="J1316" t="s">
        <v>4908</v>
      </c>
      <c r="K1316" t="s">
        <v>1119</v>
      </c>
    </row>
    <row r="1317" spans="1:11" x14ac:dyDescent="0.25">
      <c r="A1317" s="3">
        <v>1</v>
      </c>
      <c r="B1317" s="3" t="s">
        <v>1418</v>
      </c>
      <c r="C1317" s="3" t="s">
        <v>5871</v>
      </c>
      <c r="D1317" s="3" t="s">
        <v>5872</v>
      </c>
      <c r="E1317" s="3" t="s">
        <v>5873</v>
      </c>
      <c r="F1317" t="s">
        <v>1755</v>
      </c>
      <c r="J1317" t="s">
        <v>4911</v>
      </c>
      <c r="K1317" t="s">
        <v>1120</v>
      </c>
    </row>
    <row r="1318" spans="1:11" x14ac:dyDescent="0.25">
      <c r="A1318" s="3">
        <v>1</v>
      </c>
      <c r="B1318" s="3" t="s">
        <v>1419</v>
      </c>
      <c r="C1318" s="3" t="s">
        <v>5874</v>
      </c>
      <c r="D1318" s="3" t="s">
        <v>5875</v>
      </c>
      <c r="E1318" s="3" t="s">
        <v>5876</v>
      </c>
      <c r="F1318" t="s">
        <v>2223</v>
      </c>
      <c r="J1318" t="s">
        <v>4914</v>
      </c>
      <c r="K1318" t="s">
        <v>1121</v>
      </c>
    </row>
    <row r="1319" spans="1:11" x14ac:dyDescent="0.25">
      <c r="A1319" s="3">
        <v>1</v>
      </c>
      <c r="B1319" s="3" t="s">
        <v>1420</v>
      </c>
      <c r="C1319" s="3" t="s">
        <v>5877</v>
      </c>
      <c r="D1319" s="3" t="s">
        <v>5878</v>
      </c>
      <c r="E1319" s="3" t="s">
        <v>5879</v>
      </c>
      <c r="F1319" t="s">
        <v>1697</v>
      </c>
      <c r="J1319" t="s">
        <v>4917</v>
      </c>
      <c r="K1319" t="s">
        <v>1122</v>
      </c>
    </row>
    <row r="1320" spans="1:11" x14ac:dyDescent="0.25">
      <c r="A1320" s="3">
        <v>1</v>
      </c>
      <c r="B1320" s="3" t="s">
        <v>1421</v>
      </c>
      <c r="C1320" s="3" t="s">
        <v>5880</v>
      </c>
      <c r="D1320" s="3" t="s">
        <v>5881</v>
      </c>
      <c r="E1320" s="3" t="s">
        <v>5882</v>
      </c>
      <c r="F1320" t="s">
        <v>1815</v>
      </c>
      <c r="J1320" t="s">
        <v>4921</v>
      </c>
      <c r="K1320" t="s">
        <v>1123</v>
      </c>
    </row>
    <row r="1321" spans="1:11" x14ac:dyDescent="0.25">
      <c r="A1321" s="3">
        <v>1</v>
      </c>
      <c r="B1321" s="3" t="s">
        <v>1422</v>
      </c>
      <c r="C1321" s="3" t="s">
        <v>5883</v>
      </c>
      <c r="D1321" s="3" t="s">
        <v>5884</v>
      </c>
      <c r="E1321" s="3" t="s">
        <v>5885</v>
      </c>
      <c r="F1321" t="s">
        <v>1697</v>
      </c>
      <c r="J1321" t="s">
        <v>4924</v>
      </c>
      <c r="K1321" t="s">
        <v>1124</v>
      </c>
    </row>
    <row r="1322" spans="1:11" x14ac:dyDescent="0.25">
      <c r="A1322" s="3">
        <v>1</v>
      </c>
      <c r="B1322" s="3" t="s">
        <v>1423</v>
      </c>
      <c r="C1322" s="3" t="s">
        <v>1857</v>
      </c>
      <c r="D1322" s="3" t="s">
        <v>2472</v>
      </c>
      <c r="E1322" s="3" t="s">
        <v>5886</v>
      </c>
      <c r="F1322" t="s">
        <v>2213</v>
      </c>
      <c r="J1322" t="s">
        <v>4927</v>
      </c>
      <c r="K1322" t="s">
        <v>1125</v>
      </c>
    </row>
    <row r="1323" spans="1:11" x14ac:dyDescent="0.25">
      <c r="A1323" s="3">
        <v>1</v>
      </c>
      <c r="B1323" s="3" t="s">
        <v>1424</v>
      </c>
      <c r="C1323" s="3" t="s">
        <v>5887</v>
      </c>
      <c r="D1323" s="3" t="s">
        <v>5888</v>
      </c>
      <c r="E1323" s="3" t="s">
        <v>5889</v>
      </c>
      <c r="F1323" t="s">
        <v>1954</v>
      </c>
      <c r="J1323" t="s">
        <v>4930</v>
      </c>
      <c r="K1323" t="s">
        <v>1126</v>
      </c>
    </row>
    <row r="1324" spans="1:11" x14ac:dyDescent="0.25">
      <c r="A1324" s="3">
        <v>1</v>
      </c>
      <c r="B1324" s="3" t="s">
        <v>1425</v>
      </c>
      <c r="C1324" s="3" t="s">
        <v>5890</v>
      </c>
      <c r="D1324" s="3" t="s">
        <v>5891</v>
      </c>
      <c r="E1324" s="3" t="s">
        <v>5892</v>
      </c>
      <c r="F1324" t="s">
        <v>4178</v>
      </c>
      <c r="J1324" t="s">
        <v>13226</v>
      </c>
      <c r="K1324" t="s">
        <v>13750</v>
      </c>
    </row>
    <row r="1325" spans="1:11" x14ac:dyDescent="0.25">
      <c r="A1325" s="3">
        <v>1</v>
      </c>
      <c r="B1325" s="3" t="s">
        <v>1426</v>
      </c>
      <c r="C1325" s="3" t="s">
        <v>5893</v>
      </c>
      <c r="D1325" s="3" t="s">
        <v>5894</v>
      </c>
      <c r="E1325" s="3" t="s">
        <v>5895</v>
      </c>
      <c r="F1325" t="s">
        <v>1697</v>
      </c>
      <c r="J1325" t="s">
        <v>4933</v>
      </c>
      <c r="K1325" t="s">
        <v>1127</v>
      </c>
    </row>
    <row r="1326" spans="1:11" x14ac:dyDescent="0.25">
      <c r="A1326" s="3">
        <v>1</v>
      </c>
      <c r="B1326" s="3" t="s">
        <v>1427</v>
      </c>
      <c r="C1326" s="3" t="s">
        <v>5896</v>
      </c>
      <c r="D1326" s="3" t="s">
        <v>5897</v>
      </c>
      <c r="E1326" s="3" t="s">
        <v>5898</v>
      </c>
      <c r="F1326" t="s">
        <v>1689</v>
      </c>
      <c r="J1326" t="s">
        <v>4936</v>
      </c>
      <c r="K1326" t="s">
        <v>1128</v>
      </c>
    </row>
    <row r="1327" spans="1:11" x14ac:dyDescent="0.25">
      <c r="A1327" s="3">
        <v>2</v>
      </c>
      <c r="B1327" s="3" t="s">
        <v>1428</v>
      </c>
      <c r="C1327" s="3" t="s">
        <v>5899</v>
      </c>
      <c r="D1327" s="3" t="s">
        <v>5900</v>
      </c>
      <c r="E1327" s="3" t="s">
        <v>5901</v>
      </c>
      <c r="F1327" t="s">
        <v>1689</v>
      </c>
      <c r="J1327" t="s">
        <v>4939</v>
      </c>
      <c r="K1327" t="s">
        <v>1129</v>
      </c>
    </row>
    <row r="1328" spans="1:11" x14ac:dyDescent="0.25">
      <c r="A1328" s="3">
        <v>2</v>
      </c>
      <c r="B1328" s="3" t="s">
        <v>1428</v>
      </c>
      <c r="C1328" s="3" t="s">
        <v>5902</v>
      </c>
      <c r="D1328" s="3" t="s">
        <v>5903</v>
      </c>
      <c r="E1328" s="3" t="s">
        <v>5904</v>
      </c>
      <c r="F1328" t="s">
        <v>1755</v>
      </c>
      <c r="J1328" t="s">
        <v>7405</v>
      </c>
      <c r="K1328" t="s">
        <v>1130</v>
      </c>
    </row>
    <row r="1329" spans="1:11" x14ac:dyDescent="0.25">
      <c r="A1329" s="3">
        <v>1</v>
      </c>
      <c r="B1329" s="3" t="s">
        <v>1429</v>
      </c>
      <c r="C1329" s="3" t="s">
        <v>5905</v>
      </c>
      <c r="D1329" s="3" t="s">
        <v>5906</v>
      </c>
      <c r="E1329" s="3" t="s">
        <v>5907</v>
      </c>
      <c r="F1329" t="s">
        <v>1990</v>
      </c>
      <c r="J1329" t="s">
        <v>4945</v>
      </c>
      <c r="K1329" t="s">
        <v>1131</v>
      </c>
    </row>
    <row r="1330" spans="1:11" x14ac:dyDescent="0.25">
      <c r="A1330" s="3">
        <v>1</v>
      </c>
      <c r="B1330" s="3" t="s">
        <v>1430</v>
      </c>
      <c r="C1330" s="3" t="s">
        <v>5908</v>
      </c>
      <c r="D1330" s="3" t="s">
        <v>5909</v>
      </c>
      <c r="E1330" s="3" t="s">
        <v>5910</v>
      </c>
      <c r="F1330" t="s">
        <v>3538</v>
      </c>
      <c r="J1330" t="s">
        <v>4948</v>
      </c>
      <c r="K1330" t="s">
        <v>1132</v>
      </c>
    </row>
    <row r="1331" spans="1:11" x14ac:dyDescent="0.25">
      <c r="A1331" s="3">
        <v>1</v>
      </c>
      <c r="B1331" s="3" t="s">
        <v>1431</v>
      </c>
      <c r="C1331" s="3" t="s">
        <v>5911</v>
      </c>
      <c r="D1331" s="3" t="s">
        <v>5912</v>
      </c>
      <c r="E1331" s="3" t="s">
        <v>5913</v>
      </c>
      <c r="F1331" t="s">
        <v>1697</v>
      </c>
      <c r="J1331" t="s">
        <v>4951</v>
      </c>
      <c r="K1331" t="s">
        <v>1133</v>
      </c>
    </row>
    <row r="1332" spans="1:11" x14ac:dyDescent="0.25">
      <c r="A1332" s="3">
        <v>1</v>
      </c>
      <c r="B1332" s="3" t="s">
        <v>1432</v>
      </c>
      <c r="C1332" s="3" t="s">
        <v>5914</v>
      </c>
      <c r="D1332" s="3" t="s">
        <v>5915</v>
      </c>
      <c r="E1332" s="3" t="s">
        <v>5916</v>
      </c>
      <c r="F1332" t="s">
        <v>1689</v>
      </c>
      <c r="J1332" t="s">
        <v>4954</v>
      </c>
      <c r="K1332" t="s">
        <v>1134</v>
      </c>
    </row>
    <row r="1333" spans="1:11" x14ac:dyDescent="0.25">
      <c r="A1333" s="3">
        <v>1</v>
      </c>
      <c r="B1333" s="3" t="s">
        <v>1433</v>
      </c>
      <c r="C1333" s="3" t="s">
        <v>5917</v>
      </c>
      <c r="D1333" s="3" t="s">
        <v>5918</v>
      </c>
      <c r="E1333" s="3" t="s">
        <v>5919</v>
      </c>
      <c r="F1333" t="s">
        <v>1759</v>
      </c>
      <c r="J1333" t="s">
        <v>4957</v>
      </c>
      <c r="K1333" t="s">
        <v>1135</v>
      </c>
    </row>
    <row r="1334" spans="1:11" x14ac:dyDescent="0.25">
      <c r="A1334" s="3">
        <v>1</v>
      </c>
      <c r="B1334" s="3" t="s">
        <v>1434</v>
      </c>
      <c r="C1334" s="3" t="s">
        <v>5920</v>
      </c>
      <c r="D1334" s="3" t="s">
        <v>5921</v>
      </c>
      <c r="E1334" s="3" t="s">
        <v>5922</v>
      </c>
      <c r="F1334" t="s">
        <v>1689</v>
      </c>
      <c r="J1334" t="s">
        <v>4960</v>
      </c>
      <c r="K1334" t="s">
        <v>1136</v>
      </c>
    </row>
    <row r="1335" spans="1:11" x14ac:dyDescent="0.25">
      <c r="A1335" s="3">
        <v>1</v>
      </c>
      <c r="B1335" s="3" t="s">
        <v>1435</v>
      </c>
      <c r="C1335" s="3" t="s">
        <v>5923</v>
      </c>
      <c r="D1335" s="3" t="s">
        <v>5924</v>
      </c>
      <c r="E1335" s="3" t="s">
        <v>5925</v>
      </c>
      <c r="F1335" t="s">
        <v>1697</v>
      </c>
      <c r="J1335" t="s">
        <v>4966</v>
      </c>
      <c r="K1335" t="s">
        <v>13751</v>
      </c>
    </row>
    <row r="1336" spans="1:11" x14ac:dyDescent="0.25">
      <c r="A1336" s="3">
        <v>1</v>
      </c>
      <c r="B1336" s="3" t="s">
        <v>1436</v>
      </c>
      <c r="C1336" s="3" t="s">
        <v>5926</v>
      </c>
      <c r="D1336" s="3" t="s">
        <v>5927</v>
      </c>
      <c r="E1336" s="3" t="s">
        <v>5928</v>
      </c>
      <c r="F1336" t="s">
        <v>1832</v>
      </c>
      <c r="J1336" t="s">
        <v>4963</v>
      </c>
      <c r="K1336" t="s">
        <v>1137</v>
      </c>
    </row>
    <row r="1337" spans="1:11" x14ac:dyDescent="0.25">
      <c r="A1337" s="3">
        <v>1</v>
      </c>
      <c r="B1337" s="3" t="s">
        <v>1437</v>
      </c>
      <c r="C1337" s="3" t="s">
        <v>5929</v>
      </c>
      <c r="D1337" s="3" t="s">
        <v>5930</v>
      </c>
      <c r="E1337" s="3" t="s">
        <v>5931</v>
      </c>
      <c r="F1337" t="s">
        <v>1697</v>
      </c>
      <c r="J1337" t="s">
        <v>4969</v>
      </c>
      <c r="K1337" t="s">
        <v>1138</v>
      </c>
    </row>
    <row r="1338" spans="1:11" x14ac:dyDescent="0.25">
      <c r="A1338" s="3">
        <v>1</v>
      </c>
      <c r="B1338" s="3" t="s">
        <v>1438</v>
      </c>
      <c r="C1338" s="3" t="s">
        <v>3059</v>
      </c>
      <c r="D1338" s="3" t="s">
        <v>5932</v>
      </c>
      <c r="E1338" s="3" t="s">
        <v>5933</v>
      </c>
      <c r="F1338" t="s">
        <v>3051</v>
      </c>
      <c r="J1338" t="s">
        <v>4972</v>
      </c>
      <c r="K1338" t="s">
        <v>1139</v>
      </c>
    </row>
    <row r="1339" spans="1:11" x14ac:dyDescent="0.25">
      <c r="A1339" s="3">
        <v>1</v>
      </c>
      <c r="B1339" s="3" t="s">
        <v>1439</v>
      </c>
      <c r="C1339" s="3" t="s">
        <v>5934</v>
      </c>
      <c r="D1339" s="3" t="s">
        <v>5935</v>
      </c>
      <c r="E1339" s="3" t="s">
        <v>5936</v>
      </c>
      <c r="F1339" t="s">
        <v>2223</v>
      </c>
      <c r="J1339" t="s">
        <v>3430</v>
      </c>
      <c r="K1339" t="s">
        <v>13752</v>
      </c>
    </row>
    <row r="1340" spans="1:11" x14ac:dyDescent="0.25">
      <c r="A1340" s="3">
        <v>1</v>
      </c>
      <c r="B1340" s="3" t="s">
        <v>1440</v>
      </c>
      <c r="C1340" s="3" t="s">
        <v>5937</v>
      </c>
      <c r="D1340" s="3" t="s">
        <v>5938</v>
      </c>
      <c r="E1340" s="3" t="s">
        <v>5939</v>
      </c>
      <c r="F1340" t="s">
        <v>1697</v>
      </c>
      <c r="J1340" t="s">
        <v>3827</v>
      </c>
      <c r="K1340" t="s">
        <v>13753</v>
      </c>
    </row>
    <row r="1341" spans="1:11" x14ac:dyDescent="0.25">
      <c r="A1341" s="3">
        <v>1</v>
      </c>
      <c r="B1341" s="3" t="s">
        <v>1441</v>
      </c>
      <c r="C1341" s="3" t="s">
        <v>5940</v>
      </c>
      <c r="D1341" s="3" t="s">
        <v>5941</v>
      </c>
      <c r="E1341" s="3" t="s">
        <v>5942</v>
      </c>
      <c r="F1341" t="s">
        <v>1689</v>
      </c>
      <c r="J1341" t="s">
        <v>4978</v>
      </c>
      <c r="K1341" t="s">
        <v>1140</v>
      </c>
    </row>
    <row r="1342" spans="1:11" x14ac:dyDescent="0.25">
      <c r="A1342" s="3">
        <v>1</v>
      </c>
      <c r="B1342" s="3" t="s">
        <v>1442</v>
      </c>
      <c r="C1342" s="3" t="s">
        <v>5943</v>
      </c>
      <c r="D1342" s="3" t="s">
        <v>5944</v>
      </c>
      <c r="E1342" s="3" t="s">
        <v>5945</v>
      </c>
      <c r="F1342" t="s">
        <v>1697</v>
      </c>
      <c r="J1342" t="s">
        <v>4975</v>
      </c>
      <c r="K1342" t="s">
        <v>1140</v>
      </c>
    </row>
    <row r="1343" spans="1:11" x14ac:dyDescent="0.25">
      <c r="A1343" s="3">
        <v>1</v>
      </c>
      <c r="B1343" s="3" t="s">
        <v>1443</v>
      </c>
      <c r="C1343" s="3" t="s">
        <v>5946</v>
      </c>
      <c r="D1343" s="3" t="s">
        <v>5947</v>
      </c>
      <c r="E1343" s="3" t="s">
        <v>5948</v>
      </c>
      <c r="F1343" t="s">
        <v>1689</v>
      </c>
      <c r="J1343" t="s">
        <v>8824</v>
      </c>
      <c r="K1343" t="s">
        <v>1141</v>
      </c>
    </row>
    <row r="1344" spans="1:11" x14ac:dyDescent="0.25">
      <c r="A1344" s="3">
        <v>1</v>
      </c>
      <c r="B1344" s="3" t="s">
        <v>1444</v>
      </c>
      <c r="C1344" s="3" t="s">
        <v>5949</v>
      </c>
      <c r="D1344" s="3" t="s">
        <v>5950</v>
      </c>
      <c r="E1344" s="3" t="s">
        <v>5951</v>
      </c>
      <c r="F1344" t="s">
        <v>1697</v>
      </c>
      <c r="J1344" t="s">
        <v>4983</v>
      </c>
      <c r="K1344" t="s">
        <v>1142</v>
      </c>
    </row>
    <row r="1345" spans="1:11" x14ac:dyDescent="0.25">
      <c r="A1345" s="3">
        <v>1</v>
      </c>
      <c r="B1345" s="3" t="s">
        <v>1445</v>
      </c>
      <c r="C1345" s="3" t="s">
        <v>5952</v>
      </c>
      <c r="D1345" s="3" t="s">
        <v>5953</v>
      </c>
      <c r="E1345" s="3" t="s">
        <v>5954</v>
      </c>
      <c r="F1345" t="s">
        <v>1689</v>
      </c>
      <c r="J1345" t="s">
        <v>4986</v>
      </c>
      <c r="K1345" t="s">
        <v>1143</v>
      </c>
    </row>
    <row r="1346" spans="1:11" x14ac:dyDescent="0.25">
      <c r="A1346" s="3">
        <v>1</v>
      </c>
      <c r="B1346" s="3" t="s">
        <v>1446</v>
      </c>
      <c r="C1346" s="3" t="s">
        <v>5955</v>
      </c>
      <c r="D1346" s="3" t="s">
        <v>5956</v>
      </c>
      <c r="E1346" s="3" t="s">
        <v>5957</v>
      </c>
      <c r="F1346" t="s">
        <v>1990</v>
      </c>
      <c r="J1346" t="s">
        <v>4989</v>
      </c>
      <c r="K1346" t="s">
        <v>1144</v>
      </c>
    </row>
    <row r="1347" spans="1:11" x14ac:dyDescent="0.25">
      <c r="A1347" s="3">
        <v>1</v>
      </c>
      <c r="B1347" s="3" t="s">
        <v>1447</v>
      </c>
      <c r="C1347" s="3" t="s">
        <v>5958</v>
      </c>
      <c r="D1347" s="3" t="s">
        <v>5959</v>
      </c>
      <c r="E1347" s="3" t="s">
        <v>5960</v>
      </c>
      <c r="F1347" t="s">
        <v>1697</v>
      </c>
      <c r="J1347" t="s">
        <v>12285</v>
      </c>
      <c r="K1347" t="s">
        <v>13754</v>
      </c>
    </row>
    <row r="1348" spans="1:11" x14ac:dyDescent="0.25">
      <c r="A1348" s="3">
        <v>1</v>
      </c>
      <c r="B1348" s="3" t="s">
        <v>1448</v>
      </c>
      <c r="C1348" s="3" t="s">
        <v>5961</v>
      </c>
      <c r="D1348" s="3" t="s">
        <v>5962</v>
      </c>
      <c r="E1348" s="3" t="s">
        <v>5963</v>
      </c>
      <c r="F1348" t="s">
        <v>1689</v>
      </c>
      <c r="J1348" t="s">
        <v>13227</v>
      </c>
      <c r="K1348" t="s">
        <v>13755</v>
      </c>
    </row>
    <row r="1349" spans="1:11" x14ac:dyDescent="0.25">
      <c r="A1349" s="3">
        <v>1</v>
      </c>
      <c r="B1349" s="3" t="s">
        <v>1449</v>
      </c>
      <c r="C1349" s="3" t="s">
        <v>5964</v>
      </c>
      <c r="D1349" s="3" t="s">
        <v>5965</v>
      </c>
      <c r="E1349" s="3" t="s">
        <v>5966</v>
      </c>
      <c r="F1349" t="s">
        <v>1693</v>
      </c>
      <c r="J1349" t="s">
        <v>4992</v>
      </c>
      <c r="K1349" t="s">
        <v>1145</v>
      </c>
    </row>
    <row r="1350" spans="1:11" x14ac:dyDescent="0.25">
      <c r="A1350" s="3">
        <v>1</v>
      </c>
      <c r="B1350" s="3" t="s">
        <v>1450</v>
      </c>
      <c r="C1350" s="3" t="s">
        <v>5967</v>
      </c>
      <c r="D1350" s="3" t="s">
        <v>5968</v>
      </c>
      <c r="E1350" s="3" t="s">
        <v>5969</v>
      </c>
      <c r="F1350" t="s">
        <v>1815</v>
      </c>
      <c r="J1350" t="s">
        <v>4995</v>
      </c>
      <c r="K1350" t="s">
        <v>1146</v>
      </c>
    </row>
    <row r="1351" spans="1:11" x14ac:dyDescent="0.25">
      <c r="A1351" s="3">
        <v>1</v>
      </c>
      <c r="B1351" s="3" t="s">
        <v>1451</v>
      </c>
      <c r="C1351" s="3" t="s">
        <v>5970</v>
      </c>
      <c r="D1351" s="3" t="s">
        <v>5971</v>
      </c>
      <c r="E1351" s="3" t="s">
        <v>5972</v>
      </c>
      <c r="F1351" t="s">
        <v>1701</v>
      </c>
      <c r="J1351" t="s">
        <v>4998</v>
      </c>
      <c r="K1351" t="s">
        <v>1147</v>
      </c>
    </row>
    <row r="1352" spans="1:11" x14ac:dyDescent="0.25">
      <c r="A1352" s="3">
        <v>1</v>
      </c>
      <c r="B1352" s="3" t="s">
        <v>1452</v>
      </c>
      <c r="C1352" s="3" t="s">
        <v>5973</v>
      </c>
      <c r="D1352" s="3" t="s">
        <v>5974</v>
      </c>
      <c r="E1352" s="3" t="s">
        <v>5975</v>
      </c>
      <c r="F1352" t="s">
        <v>1689</v>
      </c>
      <c r="J1352" t="s">
        <v>13228</v>
      </c>
      <c r="K1352" t="s">
        <v>13756</v>
      </c>
    </row>
    <row r="1353" spans="1:11" x14ac:dyDescent="0.25">
      <c r="A1353" s="3">
        <v>2</v>
      </c>
      <c r="B1353" s="3" t="s">
        <v>1453</v>
      </c>
      <c r="C1353" s="3" t="s">
        <v>5976</v>
      </c>
      <c r="D1353" s="3" t="s">
        <v>5977</v>
      </c>
      <c r="E1353" s="3" t="s">
        <v>5978</v>
      </c>
      <c r="F1353" t="s">
        <v>5233</v>
      </c>
      <c r="J1353" t="s">
        <v>13229</v>
      </c>
      <c r="K1353" t="s">
        <v>13757</v>
      </c>
    </row>
    <row r="1354" spans="1:11" x14ac:dyDescent="0.25">
      <c r="A1354" s="3">
        <v>2</v>
      </c>
      <c r="B1354" s="3" t="s">
        <v>1453</v>
      </c>
      <c r="C1354" s="3" t="s">
        <v>5979</v>
      </c>
      <c r="D1354" s="3" t="s">
        <v>5980</v>
      </c>
      <c r="E1354" s="3" t="s">
        <v>5981</v>
      </c>
      <c r="F1354" t="s">
        <v>1998</v>
      </c>
      <c r="J1354" t="s">
        <v>11785</v>
      </c>
      <c r="K1354" t="s">
        <v>13758</v>
      </c>
    </row>
    <row r="1355" spans="1:11" x14ac:dyDescent="0.25">
      <c r="A1355" s="3">
        <v>1</v>
      </c>
      <c r="B1355" s="3" t="s">
        <v>1454</v>
      </c>
      <c r="C1355" s="3" t="s">
        <v>5982</v>
      </c>
      <c r="D1355" s="3" t="s">
        <v>5983</v>
      </c>
      <c r="E1355" s="3" t="s">
        <v>5984</v>
      </c>
      <c r="F1355" t="s">
        <v>2264</v>
      </c>
      <c r="J1355" t="s">
        <v>13230</v>
      </c>
      <c r="K1355" t="s">
        <v>13759</v>
      </c>
    </row>
    <row r="1356" spans="1:11" x14ac:dyDescent="0.25">
      <c r="A1356" s="3">
        <v>1</v>
      </c>
      <c r="B1356" s="3" t="s">
        <v>1455</v>
      </c>
      <c r="C1356" s="3" t="s">
        <v>5985</v>
      </c>
      <c r="D1356" s="3" t="s">
        <v>5986</v>
      </c>
      <c r="E1356" s="3" t="s">
        <v>5987</v>
      </c>
      <c r="F1356" t="s">
        <v>1701</v>
      </c>
      <c r="J1356" t="s">
        <v>11790</v>
      </c>
      <c r="K1356" t="s">
        <v>13760</v>
      </c>
    </row>
    <row r="1357" spans="1:11" x14ac:dyDescent="0.25">
      <c r="A1357" s="3">
        <v>1</v>
      </c>
      <c r="B1357" s="3" t="s">
        <v>1456</v>
      </c>
      <c r="C1357" s="3" t="s">
        <v>5988</v>
      </c>
      <c r="D1357" s="3" t="s">
        <v>5989</v>
      </c>
      <c r="E1357" s="3" t="s">
        <v>5990</v>
      </c>
      <c r="F1357" t="s">
        <v>5303</v>
      </c>
      <c r="J1357" t="s">
        <v>13231</v>
      </c>
      <c r="K1357" t="s">
        <v>13761</v>
      </c>
    </row>
    <row r="1358" spans="1:11" x14ac:dyDescent="0.25">
      <c r="A1358" s="3">
        <v>2</v>
      </c>
      <c r="B1358" s="3" t="s">
        <v>1457</v>
      </c>
      <c r="C1358" s="3" t="s">
        <v>5991</v>
      </c>
      <c r="D1358" s="3" t="s">
        <v>5992</v>
      </c>
      <c r="E1358" s="3" t="s">
        <v>5993</v>
      </c>
      <c r="F1358" t="s">
        <v>3534</v>
      </c>
      <c r="J1358" t="s">
        <v>5002</v>
      </c>
      <c r="K1358" t="s">
        <v>1148</v>
      </c>
    </row>
    <row r="1359" spans="1:11" x14ac:dyDescent="0.25">
      <c r="A1359" s="3">
        <v>2</v>
      </c>
      <c r="B1359" s="3" t="s">
        <v>1457</v>
      </c>
      <c r="C1359" s="3" t="s">
        <v>5994</v>
      </c>
      <c r="D1359" s="3" t="s">
        <v>5995</v>
      </c>
      <c r="E1359" s="3" t="s">
        <v>5996</v>
      </c>
      <c r="F1359" t="s">
        <v>1954</v>
      </c>
      <c r="J1359" t="s">
        <v>5005</v>
      </c>
      <c r="K1359" t="s">
        <v>1149</v>
      </c>
    </row>
    <row r="1360" spans="1:11" x14ac:dyDescent="0.25">
      <c r="A1360" s="3">
        <v>1</v>
      </c>
      <c r="B1360" s="3" t="s">
        <v>1458</v>
      </c>
      <c r="C1360" s="3" t="s">
        <v>5997</v>
      </c>
      <c r="D1360" s="3" t="s">
        <v>5998</v>
      </c>
      <c r="E1360" s="3" t="s">
        <v>5999</v>
      </c>
      <c r="F1360" t="s">
        <v>1697</v>
      </c>
      <c r="J1360" t="s">
        <v>5008</v>
      </c>
      <c r="K1360" t="s">
        <v>1150</v>
      </c>
    </row>
    <row r="1361" spans="1:11" x14ac:dyDescent="0.25">
      <c r="A1361" s="3">
        <v>1</v>
      </c>
      <c r="B1361" s="3" t="s">
        <v>1459</v>
      </c>
      <c r="C1361" s="3" t="s">
        <v>6000</v>
      </c>
      <c r="D1361" s="3" t="s">
        <v>6001</v>
      </c>
      <c r="E1361" s="3" t="s">
        <v>6002</v>
      </c>
      <c r="F1361" t="s">
        <v>2668</v>
      </c>
      <c r="J1361" t="s">
        <v>5011</v>
      </c>
      <c r="K1361" t="s">
        <v>1151</v>
      </c>
    </row>
    <row r="1362" spans="1:11" x14ac:dyDescent="0.25">
      <c r="A1362" s="3">
        <v>2</v>
      </c>
      <c r="B1362" s="3" t="s">
        <v>1460</v>
      </c>
      <c r="C1362" s="3" t="s">
        <v>6003</v>
      </c>
      <c r="D1362" s="3" t="s">
        <v>6004</v>
      </c>
      <c r="E1362" s="3" t="s">
        <v>6005</v>
      </c>
      <c r="F1362" t="s">
        <v>1759</v>
      </c>
      <c r="J1362" t="s">
        <v>13232</v>
      </c>
      <c r="K1362" t="s">
        <v>13762</v>
      </c>
    </row>
    <row r="1363" spans="1:11" x14ac:dyDescent="0.25">
      <c r="A1363" s="3">
        <v>2</v>
      </c>
      <c r="B1363" s="3" t="s">
        <v>1460</v>
      </c>
      <c r="C1363" s="3" t="s">
        <v>6006</v>
      </c>
      <c r="D1363" s="3" t="s">
        <v>6007</v>
      </c>
      <c r="E1363" s="3" t="s">
        <v>6008</v>
      </c>
      <c r="F1363" t="s">
        <v>2060</v>
      </c>
      <c r="J1363" t="s">
        <v>5014</v>
      </c>
      <c r="K1363" t="s">
        <v>1152</v>
      </c>
    </row>
    <row r="1364" spans="1:11" x14ac:dyDescent="0.25">
      <c r="A1364" s="3">
        <v>1</v>
      </c>
      <c r="B1364" s="3" t="s">
        <v>1461</v>
      </c>
      <c r="C1364" s="3" t="s">
        <v>6009</v>
      </c>
      <c r="D1364" s="3" t="s">
        <v>6010</v>
      </c>
      <c r="E1364" s="3" t="s">
        <v>6011</v>
      </c>
      <c r="F1364" t="s">
        <v>1689</v>
      </c>
      <c r="J1364" t="s">
        <v>5017</v>
      </c>
      <c r="K1364" t="s">
        <v>1153</v>
      </c>
    </row>
    <row r="1365" spans="1:11" x14ac:dyDescent="0.25">
      <c r="A1365" s="3">
        <v>1</v>
      </c>
      <c r="B1365" s="3" t="s">
        <v>1462</v>
      </c>
      <c r="C1365" s="3" t="s">
        <v>6012</v>
      </c>
      <c r="D1365" s="3" t="s">
        <v>6013</v>
      </c>
      <c r="E1365" s="3" t="s">
        <v>6014</v>
      </c>
      <c r="F1365" t="s">
        <v>1697</v>
      </c>
      <c r="J1365" t="s">
        <v>5020</v>
      </c>
      <c r="K1365" t="s">
        <v>1154</v>
      </c>
    </row>
    <row r="1366" spans="1:11" x14ac:dyDescent="0.25">
      <c r="A1366" s="3">
        <v>1</v>
      </c>
      <c r="B1366" s="3" t="s">
        <v>1463</v>
      </c>
      <c r="C1366" s="3" t="s">
        <v>6015</v>
      </c>
      <c r="D1366" s="3" t="s">
        <v>6016</v>
      </c>
      <c r="E1366" s="3" t="s">
        <v>6017</v>
      </c>
      <c r="F1366" t="s">
        <v>3181</v>
      </c>
      <c r="J1366" t="s">
        <v>5023</v>
      </c>
      <c r="K1366" t="s">
        <v>1155</v>
      </c>
    </row>
    <row r="1367" spans="1:11" x14ac:dyDescent="0.25">
      <c r="A1367" s="3">
        <v>1</v>
      </c>
      <c r="B1367" s="3" t="s">
        <v>1464</v>
      </c>
      <c r="C1367" s="3" t="s">
        <v>6018</v>
      </c>
      <c r="D1367" s="3" t="s">
        <v>6019</v>
      </c>
      <c r="E1367" s="3" t="s">
        <v>6020</v>
      </c>
      <c r="F1367" t="s">
        <v>1697</v>
      </c>
      <c r="J1367" t="s">
        <v>5026</v>
      </c>
      <c r="K1367" t="s">
        <v>1156</v>
      </c>
    </row>
    <row r="1368" spans="1:11" x14ac:dyDescent="0.25">
      <c r="A1368" s="3">
        <v>1</v>
      </c>
      <c r="B1368" s="3" t="s">
        <v>1465</v>
      </c>
      <c r="C1368" s="3" t="s">
        <v>6021</v>
      </c>
      <c r="D1368" s="3" t="s">
        <v>6022</v>
      </c>
      <c r="E1368" s="3" t="s">
        <v>6023</v>
      </c>
      <c r="F1368" t="s">
        <v>2147</v>
      </c>
      <c r="J1368" t="s">
        <v>9082</v>
      </c>
      <c r="K1368" t="s">
        <v>13763</v>
      </c>
    </row>
    <row r="1369" spans="1:11" x14ac:dyDescent="0.25">
      <c r="A1369" s="3">
        <v>2</v>
      </c>
      <c r="B1369" s="3" t="s">
        <v>1466</v>
      </c>
      <c r="C1369" s="3" t="s">
        <v>6024</v>
      </c>
      <c r="D1369" s="3" t="s">
        <v>6025</v>
      </c>
      <c r="E1369" s="3" t="s">
        <v>6026</v>
      </c>
      <c r="F1369" t="s">
        <v>1759</v>
      </c>
      <c r="J1369" t="s">
        <v>5029</v>
      </c>
      <c r="K1369" t="s">
        <v>1157</v>
      </c>
    </row>
    <row r="1370" spans="1:11" x14ac:dyDescent="0.25">
      <c r="A1370" s="3">
        <v>2</v>
      </c>
      <c r="B1370" s="3" t="s">
        <v>1466</v>
      </c>
      <c r="C1370" s="3" t="s">
        <v>6027</v>
      </c>
      <c r="D1370" s="3" t="s">
        <v>6028</v>
      </c>
      <c r="E1370" s="3" t="s">
        <v>6029</v>
      </c>
      <c r="F1370" t="s">
        <v>2328</v>
      </c>
      <c r="J1370" t="s">
        <v>13233</v>
      </c>
      <c r="K1370" t="s">
        <v>13764</v>
      </c>
    </row>
    <row r="1371" spans="1:11" x14ac:dyDescent="0.25">
      <c r="A1371" s="3">
        <v>2</v>
      </c>
      <c r="B1371" s="3" t="s">
        <v>1467</v>
      </c>
      <c r="C1371" s="3" t="s">
        <v>6030</v>
      </c>
      <c r="D1371" s="3" t="s">
        <v>6031</v>
      </c>
      <c r="E1371" s="3" t="s">
        <v>6032</v>
      </c>
      <c r="F1371" t="s">
        <v>1697</v>
      </c>
      <c r="J1371" t="s">
        <v>11489</v>
      </c>
      <c r="K1371" t="s">
        <v>13764</v>
      </c>
    </row>
    <row r="1372" spans="1:11" x14ac:dyDescent="0.25">
      <c r="A1372" s="3">
        <v>2</v>
      </c>
      <c r="B1372" s="3" t="s">
        <v>1467</v>
      </c>
      <c r="C1372" s="3" t="s">
        <v>6033</v>
      </c>
      <c r="D1372" s="3" t="s">
        <v>6034</v>
      </c>
      <c r="E1372" s="3" t="s">
        <v>6035</v>
      </c>
      <c r="F1372" t="s">
        <v>1689</v>
      </c>
      <c r="J1372" t="s">
        <v>5032</v>
      </c>
      <c r="K1372" t="s">
        <v>1158</v>
      </c>
    </row>
    <row r="1373" spans="1:11" x14ac:dyDescent="0.25">
      <c r="A1373" s="3">
        <v>1</v>
      </c>
      <c r="B1373" s="3" t="s">
        <v>1468</v>
      </c>
      <c r="C1373" s="3" t="s">
        <v>6036</v>
      </c>
      <c r="D1373" s="3" t="s">
        <v>6037</v>
      </c>
      <c r="E1373" s="3" t="s">
        <v>6038</v>
      </c>
      <c r="F1373" t="s">
        <v>1689</v>
      </c>
      <c r="J1373" t="s">
        <v>5035</v>
      </c>
      <c r="K1373" t="s">
        <v>1159</v>
      </c>
    </row>
    <row r="1374" spans="1:11" x14ac:dyDescent="0.25">
      <c r="A1374" s="3">
        <v>1</v>
      </c>
      <c r="B1374" s="3" t="s">
        <v>1469</v>
      </c>
      <c r="C1374" s="3" t="s">
        <v>6039</v>
      </c>
      <c r="D1374" s="3" t="s">
        <v>6040</v>
      </c>
      <c r="E1374" s="3" t="s">
        <v>6041</v>
      </c>
      <c r="F1374" t="s">
        <v>1832</v>
      </c>
      <c r="J1374" t="s">
        <v>5038</v>
      </c>
      <c r="K1374" t="s">
        <v>1160</v>
      </c>
    </row>
    <row r="1375" spans="1:11" x14ac:dyDescent="0.25">
      <c r="A1375" s="3">
        <v>1</v>
      </c>
      <c r="B1375" s="3" t="s">
        <v>1470</v>
      </c>
      <c r="C1375" s="3" t="s">
        <v>6042</v>
      </c>
      <c r="D1375" s="3" t="s">
        <v>6043</v>
      </c>
      <c r="E1375" s="3" t="s">
        <v>6044</v>
      </c>
      <c r="F1375" t="s">
        <v>1689</v>
      </c>
      <c r="J1375" t="s">
        <v>5041</v>
      </c>
      <c r="K1375" t="s">
        <v>1161</v>
      </c>
    </row>
    <row r="1376" spans="1:11" x14ac:dyDescent="0.25">
      <c r="A1376" s="3">
        <v>1</v>
      </c>
      <c r="B1376" s="3" t="s">
        <v>1471</v>
      </c>
      <c r="C1376" s="3" t="s">
        <v>6045</v>
      </c>
      <c r="D1376" s="3" t="s">
        <v>6046</v>
      </c>
      <c r="E1376" s="3" t="s">
        <v>6047</v>
      </c>
      <c r="F1376" t="s">
        <v>2320</v>
      </c>
      <c r="J1376" t="s">
        <v>13234</v>
      </c>
      <c r="K1376" t="s">
        <v>13765</v>
      </c>
    </row>
    <row r="1377" spans="1:11" x14ac:dyDescent="0.25">
      <c r="A1377" s="3">
        <v>1</v>
      </c>
      <c r="B1377" s="3" t="s">
        <v>1472</v>
      </c>
      <c r="C1377" s="3" t="s">
        <v>6048</v>
      </c>
      <c r="D1377" s="3" t="s">
        <v>6049</v>
      </c>
      <c r="E1377" s="3" t="s">
        <v>6050</v>
      </c>
      <c r="F1377" t="s">
        <v>2383</v>
      </c>
      <c r="J1377" t="s">
        <v>13235</v>
      </c>
      <c r="K1377" t="s">
        <v>13766</v>
      </c>
    </row>
    <row r="1378" spans="1:11" x14ac:dyDescent="0.25">
      <c r="A1378" s="3">
        <v>1</v>
      </c>
      <c r="B1378" s="3" t="s">
        <v>1473</v>
      </c>
      <c r="C1378" s="3" t="s">
        <v>6051</v>
      </c>
      <c r="D1378" s="3" t="s">
        <v>6052</v>
      </c>
      <c r="E1378" s="3" t="s">
        <v>6053</v>
      </c>
      <c r="F1378" t="s">
        <v>1697</v>
      </c>
      <c r="J1378" t="s">
        <v>11924</v>
      </c>
      <c r="K1378" t="s">
        <v>13767</v>
      </c>
    </row>
    <row r="1379" spans="1:11" x14ac:dyDescent="0.25">
      <c r="A1379" s="3">
        <v>1</v>
      </c>
      <c r="B1379" s="3" t="s">
        <v>1474</v>
      </c>
      <c r="C1379" s="3" t="s">
        <v>6054</v>
      </c>
      <c r="D1379" s="3" t="s">
        <v>6055</v>
      </c>
      <c r="E1379" s="3" t="s">
        <v>6056</v>
      </c>
      <c r="F1379" t="s">
        <v>1815</v>
      </c>
      <c r="J1379" t="s">
        <v>5044</v>
      </c>
      <c r="K1379" t="s">
        <v>1162</v>
      </c>
    </row>
    <row r="1380" spans="1:11" x14ac:dyDescent="0.25">
      <c r="A1380" s="3">
        <v>1</v>
      </c>
      <c r="B1380" s="3" t="s">
        <v>1475</v>
      </c>
      <c r="C1380" s="3" t="s">
        <v>6057</v>
      </c>
      <c r="D1380" s="3" t="s">
        <v>6058</v>
      </c>
      <c r="E1380" s="3" t="s">
        <v>6059</v>
      </c>
      <c r="F1380" t="s">
        <v>2668</v>
      </c>
      <c r="J1380" t="s">
        <v>11982</v>
      </c>
      <c r="K1380" t="s">
        <v>1163</v>
      </c>
    </row>
    <row r="1381" spans="1:11" x14ac:dyDescent="0.25">
      <c r="A1381" s="3">
        <v>1</v>
      </c>
      <c r="B1381" s="3" t="s">
        <v>1476</v>
      </c>
      <c r="C1381" s="3" t="s">
        <v>6060</v>
      </c>
      <c r="D1381" s="3" t="s">
        <v>6061</v>
      </c>
      <c r="E1381" s="3" t="s">
        <v>6062</v>
      </c>
      <c r="F1381" t="s">
        <v>1759</v>
      </c>
      <c r="J1381" t="s">
        <v>13236</v>
      </c>
      <c r="K1381" t="s">
        <v>13768</v>
      </c>
    </row>
    <row r="1382" spans="1:11" x14ac:dyDescent="0.25">
      <c r="A1382" s="3">
        <v>1</v>
      </c>
      <c r="B1382" s="3" t="s">
        <v>1477</v>
      </c>
      <c r="C1382" s="3" t="s">
        <v>6063</v>
      </c>
      <c r="D1382" s="3" t="s">
        <v>6064</v>
      </c>
      <c r="E1382" s="3" t="s">
        <v>6065</v>
      </c>
      <c r="F1382" t="s">
        <v>1689</v>
      </c>
      <c r="J1382" t="s">
        <v>13237</v>
      </c>
      <c r="K1382" t="s">
        <v>13769</v>
      </c>
    </row>
    <row r="1383" spans="1:11" x14ac:dyDescent="0.25">
      <c r="A1383" s="3">
        <v>1</v>
      </c>
      <c r="B1383" s="3" t="s">
        <v>1478</v>
      </c>
      <c r="C1383" s="3" t="s">
        <v>6066</v>
      </c>
      <c r="D1383" s="3" t="s">
        <v>6067</v>
      </c>
      <c r="E1383" s="3" t="s">
        <v>6068</v>
      </c>
      <c r="F1383" t="s">
        <v>2383</v>
      </c>
      <c r="J1383" t="s">
        <v>5050</v>
      </c>
      <c r="K1383" t="s">
        <v>1164</v>
      </c>
    </row>
    <row r="1384" spans="1:11" x14ac:dyDescent="0.25">
      <c r="A1384" s="3">
        <v>1</v>
      </c>
      <c r="B1384" s="3" t="s">
        <v>1479</v>
      </c>
      <c r="C1384" s="3" t="s">
        <v>6069</v>
      </c>
      <c r="D1384" s="3" t="s">
        <v>6070</v>
      </c>
      <c r="E1384" s="3" t="s">
        <v>6071</v>
      </c>
      <c r="F1384" t="s">
        <v>1990</v>
      </c>
      <c r="J1384" t="s">
        <v>5053</v>
      </c>
      <c r="K1384" t="s">
        <v>1165</v>
      </c>
    </row>
    <row r="1385" spans="1:11" x14ac:dyDescent="0.25">
      <c r="A1385" s="3">
        <v>1</v>
      </c>
      <c r="B1385" s="3" t="s">
        <v>1480</v>
      </c>
      <c r="C1385" s="3" t="s">
        <v>6072</v>
      </c>
      <c r="D1385" s="3" t="s">
        <v>6073</v>
      </c>
      <c r="E1385" s="3" t="s">
        <v>6074</v>
      </c>
      <c r="F1385" t="s">
        <v>1697</v>
      </c>
      <c r="J1385" t="s">
        <v>5057</v>
      </c>
      <c r="K1385" t="s">
        <v>1166</v>
      </c>
    </row>
    <row r="1386" spans="1:11" x14ac:dyDescent="0.25">
      <c r="A1386" s="3">
        <v>1</v>
      </c>
      <c r="B1386" s="3" t="s">
        <v>1481</v>
      </c>
      <c r="C1386" s="3" t="s">
        <v>6075</v>
      </c>
      <c r="D1386" s="3" t="s">
        <v>6076</v>
      </c>
      <c r="E1386" s="3" t="s">
        <v>6077</v>
      </c>
      <c r="F1386" t="s">
        <v>2223</v>
      </c>
      <c r="J1386" t="s">
        <v>8727</v>
      </c>
      <c r="K1386" t="s">
        <v>13770</v>
      </c>
    </row>
    <row r="1387" spans="1:11" x14ac:dyDescent="0.25">
      <c r="A1387" s="3">
        <v>1</v>
      </c>
      <c r="B1387" s="3" t="s">
        <v>1482</v>
      </c>
      <c r="C1387" s="3" t="s">
        <v>6078</v>
      </c>
      <c r="D1387" s="3" t="s">
        <v>6079</v>
      </c>
      <c r="E1387" s="3" t="s">
        <v>6080</v>
      </c>
      <c r="F1387" t="s">
        <v>1689</v>
      </c>
      <c r="J1387" t="s">
        <v>5060</v>
      </c>
      <c r="K1387" t="s">
        <v>1167</v>
      </c>
    </row>
    <row r="1388" spans="1:11" x14ac:dyDescent="0.25">
      <c r="A1388" s="3">
        <v>1</v>
      </c>
      <c r="B1388" s="3" t="s">
        <v>1483</v>
      </c>
      <c r="C1388" s="3" t="s">
        <v>6081</v>
      </c>
      <c r="D1388" s="3" t="s">
        <v>6082</v>
      </c>
      <c r="E1388" s="3" t="s">
        <v>6083</v>
      </c>
      <c r="F1388" t="s">
        <v>1697</v>
      </c>
      <c r="J1388" t="s">
        <v>5063</v>
      </c>
      <c r="K1388" t="s">
        <v>1168</v>
      </c>
    </row>
    <row r="1389" spans="1:11" x14ac:dyDescent="0.25">
      <c r="A1389" s="3">
        <v>1</v>
      </c>
      <c r="B1389" s="3" t="s">
        <v>1484</v>
      </c>
      <c r="C1389" s="3" t="s">
        <v>6084</v>
      </c>
      <c r="D1389" s="3" t="s">
        <v>6085</v>
      </c>
      <c r="E1389" s="3" t="s">
        <v>6086</v>
      </c>
      <c r="F1389" t="s">
        <v>1689</v>
      </c>
      <c r="J1389" t="s">
        <v>5066</v>
      </c>
      <c r="K1389" t="s">
        <v>1169</v>
      </c>
    </row>
    <row r="1390" spans="1:11" x14ac:dyDescent="0.25">
      <c r="A1390" s="3">
        <v>1</v>
      </c>
      <c r="B1390" s="3" t="s">
        <v>1485</v>
      </c>
      <c r="C1390" s="3" t="s">
        <v>6087</v>
      </c>
      <c r="D1390" s="3" t="s">
        <v>6088</v>
      </c>
      <c r="E1390" s="3" t="s">
        <v>6089</v>
      </c>
      <c r="F1390" t="s">
        <v>1689</v>
      </c>
      <c r="J1390" t="s">
        <v>5070</v>
      </c>
      <c r="K1390" t="s">
        <v>1170</v>
      </c>
    </row>
    <row r="1391" spans="1:11" x14ac:dyDescent="0.25">
      <c r="A1391" s="3">
        <v>1</v>
      </c>
      <c r="B1391" s="3" t="s">
        <v>1486</v>
      </c>
      <c r="C1391" s="3" t="s">
        <v>6090</v>
      </c>
      <c r="D1391" s="3" t="s">
        <v>6091</v>
      </c>
      <c r="E1391" s="3" t="s">
        <v>6092</v>
      </c>
      <c r="F1391" t="s">
        <v>1697</v>
      </c>
      <c r="J1391" t="s">
        <v>13238</v>
      </c>
      <c r="K1391" t="s">
        <v>13771</v>
      </c>
    </row>
    <row r="1392" spans="1:11" x14ac:dyDescent="0.25">
      <c r="A1392" s="3">
        <v>1</v>
      </c>
      <c r="B1392" s="3" t="s">
        <v>1487</v>
      </c>
      <c r="C1392" s="3" t="s">
        <v>6093</v>
      </c>
      <c r="D1392" s="3" t="s">
        <v>6094</v>
      </c>
      <c r="E1392" s="3" t="s">
        <v>6095</v>
      </c>
      <c r="F1392" t="s">
        <v>1689</v>
      </c>
      <c r="J1392" t="s">
        <v>5073</v>
      </c>
      <c r="K1392" t="s">
        <v>1171</v>
      </c>
    </row>
    <row r="1393" spans="1:11" x14ac:dyDescent="0.25">
      <c r="A1393" s="3">
        <v>1</v>
      </c>
      <c r="B1393" s="3" t="s">
        <v>1488</v>
      </c>
      <c r="C1393" s="3" t="s">
        <v>6096</v>
      </c>
      <c r="D1393" s="3" t="s">
        <v>6097</v>
      </c>
      <c r="E1393" s="3" t="s">
        <v>6098</v>
      </c>
      <c r="F1393" t="s">
        <v>1697</v>
      </c>
      <c r="J1393" t="s">
        <v>5076</v>
      </c>
      <c r="K1393" t="s">
        <v>1172</v>
      </c>
    </row>
    <row r="1394" spans="1:11" x14ac:dyDescent="0.25">
      <c r="A1394" s="3">
        <v>1</v>
      </c>
      <c r="B1394" s="3" t="s">
        <v>1489</v>
      </c>
      <c r="C1394" s="3" t="s">
        <v>6099</v>
      </c>
      <c r="D1394" s="3" t="s">
        <v>6100</v>
      </c>
      <c r="E1394" s="3" t="s">
        <v>6101</v>
      </c>
      <c r="F1394" t="s">
        <v>1697</v>
      </c>
      <c r="J1394" t="s">
        <v>13239</v>
      </c>
      <c r="K1394" t="s">
        <v>13772</v>
      </c>
    </row>
    <row r="1395" spans="1:11" x14ac:dyDescent="0.25">
      <c r="A1395" s="3">
        <v>1</v>
      </c>
      <c r="B1395" s="3" t="s">
        <v>1490</v>
      </c>
      <c r="C1395" s="3" t="s">
        <v>6102</v>
      </c>
      <c r="D1395" s="3" t="s">
        <v>6103</v>
      </c>
      <c r="E1395" s="3" t="s">
        <v>6104</v>
      </c>
      <c r="F1395" t="s">
        <v>1697</v>
      </c>
      <c r="J1395" t="s">
        <v>5079</v>
      </c>
      <c r="K1395" t="s">
        <v>1173</v>
      </c>
    </row>
    <row r="1396" spans="1:11" x14ac:dyDescent="0.25">
      <c r="A1396" s="3">
        <v>1</v>
      </c>
      <c r="B1396" s="3" t="s">
        <v>1491</v>
      </c>
      <c r="C1396" s="3" t="s">
        <v>6105</v>
      </c>
      <c r="D1396" s="3" t="s">
        <v>6106</v>
      </c>
      <c r="E1396" s="3" t="s">
        <v>6107</v>
      </c>
      <c r="F1396" t="s">
        <v>1689</v>
      </c>
      <c r="J1396" t="s">
        <v>12786</v>
      </c>
      <c r="K1396" t="s">
        <v>13773</v>
      </c>
    </row>
    <row r="1397" spans="1:11" x14ac:dyDescent="0.25">
      <c r="A1397" s="3">
        <v>1</v>
      </c>
      <c r="B1397" s="3" t="s">
        <v>1492</v>
      </c>
      <c r="C1397" s="3" t="s">
        <v>6108</v>
      </c>
      <c r="D1397" s="3" t="s">
        <v>6109</v>
      </c>
      <c r="E1397" s="3" t="s">
        <v>6110</v>
      </c>
      <c r="F1397" t="s">
        <v>1697</v>
      </c>
      <c r="J1397" t="s">
        <v>5082</v>
      </c>
      <c r="K1397" t="s">
        <v>1174</v>
      </c>
    </row>
    <row r="1398" spans="1:11" x14ac:dyDescent="0.25">
      <c r="A1398" s="3">
        <v>1</v>
      </c>
      <c r="B1398" s="3" t="s">
        <v>1493</v>
      </c>
      <c r="C1398" s="3" t="s">
        <v>6111</v>
      </c>
      <c r="D1398" s="3" t="s">
        <v>6112</v>
      </c>
      <c r="E1398" s="3" t="s">
        <v>6113</v>
      </c>
      <c r="F1398" t="s">
        <v>3810</v>
      </c>
      <c r="J1398" t="s">
        <v>5085</v>
      </c>
      <c r="K1398" t="s">
        <v>1175</v>
      </c>
    </row>
    <row r="1399" spans="1:11" x14ac:dyDescent="0.25">
      <c r="A1399" s="3">
        <v>1</v>
      </c>
      <c r="B1399" s="3" t="s">
        <v>1494</v>
      </c>
      <c r="C1399" s="3" t="s">
        <v>6114</v>
      </c>
      <c r="D1399" s="3" t="s">
        <v>6115</v>
      </c>
      <c r="E1399" s="3" t="s">
        <v>6116</v>
      </c>
      <c r="F1399" t="s">
        <v>1697</v>
      </c>
      <c r="J1399" t="s">
        <v>11393</v>
      </c>
      <c r="K1399" t="s">
        <v>13774</v>
      </c>
    </row>
    <row r="1400" spans="1:11" x14ac:dyDescent="0.25">
      <c r="A1400" s="3">
        <v>1</v>
      </c>
      <c r="B1400" s="3" t="s">
        <v>1495</v>
      </c>
      <c r="C1400" s="3" t="s">
        <v>6117</v>
      </c>
      <c r="D1400" s="3" t="s">
        <v>6118</v>
      </c>
      <c r="E1400" s="3" t="s">
        <v>6119</v>
      </c>
      <c r="F1400" t="s">
        <v>1689</v>
      </c>
      <c r="J1400" t="s">
        <v>13240</v>
      </c>
      <c r="K1400" t="s">
        <v>13775</v>
      </c>
    </row>
    <row r="1401" spans="1:11" x14ac:dyDescent="0.25">
      <c r="A1401" s="3">
        <v>1</v>
      </c>
      <c r="B1401" s="3" t="s">
        <v>1496</v>
      </c>
      <c r="C1401" s="3" t="s">
        <v>6120</v>
      </c>
      <c r="D1401" s="3" t="s">
        <v>6121</v>
      </c>
      <c r="E1401" s="3" t="s">
        <v>6122</v>
      </c>
      <c r="F1401" t="s">
        <v>1815</v>
      </c>
      <c r="J1401" t="s">
        <v>13241</v>
      </c>
      <c r="K1401" t="s">
        <v>13776</v>
      </c>
    </row>
    <row r="1402" spans="1:11" x14ac:dyDescent="0.25">
      <c r="A1402" s="3">
        <v>1</v>
      </c>
      <c r="B1402" s="3" t="s">
        <v>1497</v>
      </c>
      <c r="C1402" s="3" t="s">
        <v>6123</v>
      </c>
      <c r="D1402" s="3" t="s">
        <v>6124</v>
      </c>
      <c r="E1402" s="3" t="s">
        <v>6125</v>
      </c>
      <c r="F1402" t="s">
        <v>1689</v>
      </c>
      <c r="J1402" t="s">
        <v>13242</v>
      </c>
      <c r="K1402" t="s">
        <v>13777</v>
      </c>
    </row>
    <row r="1403" spans="1:11" x14ac:dyDescent="0.25">
      <c r="A1403" s="3">
        <v>2</v>
      </c>
      <c r="B1403" s="3" t="s">
        <v>1498</v>
      </c>
      <c r="C1403" s="3" t="s">
        <v>6126</v>
      </c>
      <c r="D1403" s="3" t="s">
        <v>6127</v>
      </c>
      <c r="E1403" s="3" t="s">
        <v>6128</v>
      </c>
      <c r="F1403" t="s">
        <v>1697</v>
      </c>
      <c r="J1403" t="s">
        <v>5088</v>
      </c>
      <c r="K1403" t="s">
        <v>1176</v>
      </c>
    </row>
    <row r="1404" spans="1:11" x14ac:dyDescent="0.25">
      <c r="A1404" s="3">
        <v>2</v>
      </c>
      <c r="B1404" s="3" t="s">
        <v>1498</v>
      </c>
      <c r="C1404" s="3" t="s">
        <v>6129</v>
      </c>
      <c r="D1404" s="3" t="s">
        <v>6130</v>
      </c>
      <c r="E1404" s="3" t="s">
        <v>6131</v>
      </c>
      <c r="F1404" t="s">
        <v>2383</v>
      </c>
      <c r="J1404" t="s">
        <v>5091</v>
      </c>
      <c r="K1404" t="s">
        <v>1177</v>
      </c>
    </row>
    <row r="1405" spans="1:11" x14ac:dyDescent="0.25">
      <c r="A1405" s="3">
        <v>1</v>
      </c>
      <c r="B1405" s="3" t="s">
        <v>1499</v>
      </c>
      <c r="C1405" s="3" t="s">
        <v>6132</v>
      </c>
      <c r="D1405" s="3" t="s">
        <v>6133</v>
      </c>
      <c r="E1405" s="3" t="s">
        <v>6134</v>
      </c>
      <c r="F1405" t="s">
        <v>1832</v>
      </c>
      <c r="J1405" t="s">
        <v>5094</v>
      </c>
      <c r="K1405" t="s">
        <v>1178</v>
      </c>
    </row>
    <row r="1406" spans="1:11" x14ac:dyDescent="0.25">
      <c r="A1406" s="3">
        <v>1</v>
      </c>
      <c r="B1406" s="3" t="s">
        <v>1500</v>
      </c>
      <c r="C1406" s="3" t="s">
        <v>6135</v>
      </c>
      <c r="D1406" s="3" t="s">
        <v>6136</v>
      </c>
      <c r="E1406" s="3" t="s">
        <v>6137</v>
      </c>
      <c r="F1406" t="s">
        <v>2467</v>
      </c>
      <c r="J1406" t="s">
        <v>5097</v>
      </c>
      <c r="K1406" t="s">
        <v>1179</v>
      </c>
    </row>
    <row r="1407" spans="1:11" x14ac:dyDescent="0.25">
      <c r="A1407" s="3">
        <v>1</v>
      </c>
      <c r="B1407" s="3" t="s">
        <v>1501</v>
      </c>
      <c r="C1407" s="3" t="s">
        <v>6138</v>
      </c>
      <c r="D1407" s="3" t="s">
        <v>6139</v>
      </c>
      <c r="E1407" s="3" t="s">
        <v>6140</v>
      </c>
      <c r="F1407" t="s">
        <v>2223</v>
      </c>
      <c r="J1407" t="s">
        <v>13243</v>
      </c>
      <c r="K1407" t="s">
        <v>13778</v>
      </c>
    </row>
    <row r="1408" spans="1:11" x14ac:dyDescent="0.25">
      <c r="A1408" s="3">
        <v>4</v>
      </c>
      <c r="B1408" s="3" t="s">
        <v>1502</v>
      </c>
      <c r="C1408" s="3" t="s">
        <v>6141</v>
      </c>
      <c r="D1408" s="3" t="s">
        <v>6142</v>
      </c>
      <c r="E1408" s="3" t="s">
        <v>6143</v>
      </c>
      <c r="F1408" t="s">
        <v>1697</v>
      </c>
      <c r="J1408" t="s">
        <v>13244</v>
      </c>
      <c r="K1408" t="s">
        <v>13779</v>
      </c>
    </row>
    <row r="1409" spans="1:11" x14ac:dyDescent="0.25">
      <c r="A1409" s="3">
        <v>4</v>
      </c>
      <c r="B1409" s="3" t="s">
        <v>1502</v>
      </c>
      <c r="C1409" s="3" t="s">
        <v>6144</v>
      </c>
      <c r="D1409" s="3" t="s">
        <v>6145</v>
      </c>
      <c r="E1409" s="3" t="s">
        <v>6146</v>
      </c>
      <c r="F1409" t="s">
        <v>5145</v>
      </c>
      <c r="J1409" t="s">
        <v>13245</v>
      </c>
      <c r="K1409" t="s">
        <v>13780</v>
      </c>
    </row>
    <row r="1410" spans="1:11" x14ac:dyDescent="0.25">
      <c r="A1410" s="3">
        <v>4</v>
      </c>
      <c r="B1410" s="3" t="s">
        <v>1502</v>
      </c>
      <c r="C1410" s="3" t="s">
        <v>6147</v>
      </c>
      <c r="D1410" s="3" t="s">
        <v>6148</v>
      </c>
      <c r="E1410" s="3" t="s">
        <v>6149</v>
      </c>
      <c r="F1410" t="s">
        <v>1815</v>
      </c>
      <c r="J1410" t="s">
        <v>13246</v>
      </c>
      <c r="K1410" t="s">
        <v>13781</v>
      </c>
    </row>
    <row r="1411" spans="1:11" x14ac:dyDescent="0.25">
      <c r="A1411" s="3">
        <v>4</v>
      </c>
      <c r="B1411" s="3" t="s">
        <v>1502</v>
      </c>
      <c r="C1411" s="3" t="s">
        <v>6150</v>
      </c>
      <c r="D1411" s="3" t="s">
        <v>6151</v>
      </c>
      <c r="E1411" s="3" t="s">
        <v>6152</v>
      </c>
      <c r="F1411" t="s">
        <v>1689</v>
      </c>
      <c r="J1411" t="s">
        <v>13247</v>
      </c>
      <c r="K1411" t="s">
        <v>13782</v>
      </c>
    </row>
    <row r="1412" spans="1:11" x14ac:dyDescent="0.25">
      <c r="A1412" s="3">
        <v>1</v>
      </c>
      <c r="B1412" s="3" t="s">
        <v>1503</v>
      </c>
      <c r="C1412" s="3" t="s">
        <v>6153</v>
      </c>
      <c r="D1412" s="3" t="s">
        <v>6154</v>
      </c>
      <c r="E1412" s="3" t="s">
        <v>6155</v>
      </c>
      <c r="F1412" t="s">
        <v>1954</v>
      </c>
      <c r="J1412" t="s">
        <v>5101</v>
      </c>
      <c r="K1412" t="s">
        <v>1180</v>
      </c>
    </row>
    <row r="1413" spans="1:11" x14ac:dyDescent="0.25">
      <c r="A1413" s="3">
        <v>1</v>
      </c>
      <c r="B1413" s="3" t="s">
        <v>1504</v>
      </c>
      <c r="C1413" s="3" t="s">
        <v>6156</v>
      </c>
      <c r="D1413" s="3" t="s">
        <v>6157</v>
      </c>
      <c r="E1413" s="3" t="s">
        <v>6158</v>
      </c>
      <c r="F1413" t="s">
        <v>2877</v>
      </c>
      <c r="J1413" t="s">
        <v>13248</v>
      </c>
      <c r="K1413" t="s">
        <v>13783</v>
      </c>
    </row>
    <row r="1414" spans="1:11" x14ac:dyDescent="0.25">
      <c r="A1414" s="3">
        <v>1</v>
      </c>
      <c r="B1414" s="3" t="s">
        <v>1505</v>
      </c>
      <c r="C1414" s="3" t="s">
        <v>6159</v>
      </c>
      <c r="D1414" s="3" t="s">
        <v>6160</v>
      </c>
      <c r="E1414" s="3" t="s">
        <v>6161</v>
      </c>
      <c r="F1414" t="s">
        <v>1689</v>
      </c>
      <c r="J1414" t="s">
        <v>5104</v>
      </c>
      <c r="K1414" t="s">
        <v>1181</v>
      </c>
    </row>
    <row r="1415" spans="1:11" x14ac:dyDescent="0.25">
      <c r="A1415" s="3">
        <v>1</v>
      </c>
      <c r="B1415" s="3" t="s">
        <v>1506</v>
      </c>
      <c r="C1415" s="3" t="s">
        <v>6162</v>
      </c>
      <c r="D1415" s="3" t="s">
        <v>6163</v>
      </c>
      <c r="E1415" s="3" t="s">
        <v>6164</v>
      </c>
      <c r="F1415" t="s">
        <v>1697</v>
      </c>
      <c r="J1415" t="s">
        <v>5107</v>
      </c>
      <c r="K1415" t="s">
        <v>1182</v>
      </c>
    </row>
    <row r="1416" spans="1:11" x14ac:dyDescent="0.25">
      <c r="A1416" s="3">
        <v>2</v>
      </c>
      <c r="B1416" s="3" t="s">
        <v>1507</v>
      </c>
      <c r="C1416" s="3" t="s">
        <v>6165</v>
      </c>
      <c r="D1416" s="3" t="s">
        <v>6166</v>
      </c>
      <c r="E1416" s="3" t="s">
        <v>6167</v>
      </c>
      <c r="F1416" t="s">
        <v>1689</v>
      </c>
      <c r="J1416" t="s">
        <v>5110</v>
      </c>
      <c r="K1416" t="s">
        <v>1183</v>
      </c>
    </row>
    <row r="1417" spans="1:11" x14ac:dyDescent="0.25">
      <c r="A1417" s="3">
        <v>2</v>
      </c>
      <c r="B1417" s="3" t="s">
        <v>1507</v>
      </c>
      <c r="C1417" s="3" t="s">
        <v>6168</v>
      </c>
      <c r="D1417" s="3" t="s">
        <v>6169</v>
      </c>
      <c r="E1417" s="3" t="s">
        <v>6170</v>
      </c>
      <c r="F1417" t="s">
        <v>2151</v>
      </c>
      <c r="J1417" t="s">
        <v>13249</v>
      </c>
      <c r="K1417" t="s">
        <v>13784</v>
      </c>
    </row>
    <row r="1418" spans="1:11" x14ac:dyDescent="0.25">
      <c r="A1418" s="3">
        <v>1</v>
      </c>
      <c r="B1418" s="3" t="s">
        <v>1508</v>
      </c>
      <c r="C1418" s="3" t="s">
        <v>6171</v>
      </c>
      <c r="D1418" s="3" t="s">
        <v>6172</v>
      </c>
      <c r="E1418" s="3" t="s">
        <v>6173</v>
      </c>
      <c r="F1418" t="s">
        <v>1693</v>
      </c>
      <c r="J1418" t="s">
        <v>5113</v>
      </c>
      <c r="K1418" t="s">
        <v>1184</v>
      </c>
    </row>
    <row r="1419" spans="1:11" x14ac:dyDescent="0.25">
      <c r="A1419" s="3">
        <v>1</v>
      </c>
      <c r="B1419" s="3" t="s">
        <v>1509</v>
      </c>
      <c r="C1419" s="3" t="s">
        <v>6174</v>
      </c>
      <c r="D1419" s="3" t="s">
        <v>6175</v>
      </c>
      <c r="E1419" s="3" t="s">
        <v>6176</v>
      </c>
      <c r="F1419" t="s">
        <v>1689</v>
      </c>
      <c r="J1419" t="s">
        <v>13250</v>
      </c>
      <c r="K1419" t="s">
        <v>13785</v>
      </c>
    </row>
    <row r="1420" spans="1:11" x14ac:dyDescent="0.25">
      <c r="A1420" s="3">
        <v>1</v>
      </c>
      <c r="B1420" s="3" t="s">
        <v>1510</v>
      </c>
      <c r="C1420" s="3" t="s">
        <v>6177</v>
      </c>
      <c r="D1420" s="3" t="s">
        <v>6178</v>
      </c>
      <c r="E1420" s="3" t="s">
        <v>6179</v>
      </c>
      <c r="F1420" t="s">
        <v>1697</v>
      </c>
      <c r="J1420" t="s">
        <v>13251</v>
      </c>
      <c r="K1420" t="s">
        <v>13786</v>
      </c>
    </row>
    <row r="1421" spans="1:11" x14ac:dyDescent="0.25">
      <c r="A1421" s="3">
        <v>1</v>
      </c>
      <c r="B1421" s="3" t="s">
        <v>1511</v>
      </c>
      <c r="C1421" s="3" t="s">
        <v>6180</v>
      </c>
      <c r="D1421" s="3" t="s">
        <v>6181</v>
      </c>
      <c r="E1421" s="3" t="s">
        <v>6182</v>
      </c>
      <c r="F1421" t="s">
        <v>1689</v>
      </c>
      <c r="J1421" t="s">
        <v>5117</v>
      </c>
      <c r="K1421" t="s">
        <v>1185</v>
      </c>
    </row>
    <row r="1422" spans="1:11" x14ac:dyDescent="0.25">
      <c r="A1422" s="3">
        <v>1</v>
      </c>
      <c r="B1422" s="3" t="s">
        <v>1512</v>
      </c>
      <c r="C1422" s="3" t="s">
        <v>6183</v>
      </c>
      <c r="D1422" s="3" t="s">
        <v>6184</v>
      </c>
      <c r="E1422" s="3" t="s">
        <v>6185</v>
      </c>
      <c r="F1422" t="s">
        <v>1697</v>
      </c>
      <c r="J1422" t="s">
        <v>5120</v>
      </c>
      <c r="K1422" t="s">
        <v>1186</v>
      </c>
    </row>
    <row r="1423" spans="1:11" x14ac:dyDescent="0.25">
      <c r="A1423" s="3">
        <v>1</v>
      </c>
      <c r="B1423" s="3" t="s">
        <v>1513</v>
      </c>
      <c r="C1423" s="3" t="s">
        <v>6186</v>
      </c>
      <c r="D1423" s="3" t="s">
        <v>6187</v>
      </c>
      <c r="E1423" s="3" t="s">
        <v>6188</v>
      </c>
      <c r="F1423" t="s">
        <v>1697</v>
      </c>
      <c r="J1423" t="s">
        <v>13252</v>
      </c>
      <c r="K1423" t="s">
        <v>13787</v>
      </c>
    </row>
    <row r="1424" spans="1:11" x14ac:dyDescent="0.25">
      <c r="A1424" s="3">
        <v>1</v>
      </c>
      <c r="B1424" s="3" t="s">
        <v>1514</v>
      </c>
      <c r="C1424" s="3" t="s">
        <v>6189</v>
      </c>
      <c r="D1424" s="3" t="s">
        <v>6190</v>
      </c>
      <c r="E1424" s="3" t="s">
        <v>6191</v>
      </c>
      <c r="F1424" t="s">
        <v>1697</v>
      </c>
      <c r="J1424" t="s">
        <v>13253</v>
      </c>
      <c r="K1424" t="s">
        <v>13788</v>
      </c>
    </row>
    <row r="1425" spans="1:11" x14ac:dyDescent="0.25">
      <c r="A1425" s="3">
        <v>1</v>
      </c>
      <c r="B1425" s="3" t="s">
        <v>1515</v>
      </c>
      <c r="C1425" s="3" t="s">
        <v>6192</v>
      </c>
      <c r="D1425" s="3" t="s">
        <v>6193</v>
      </c>
      <c r="E1425" s="3" t="s">
        <v>6194</v>
      </c>
      <c r="F1425" t="s">
        <v>6195</v>
      </c>
      <c r="J1425" t="s">
        <v>13254</v>
      </c>
      <c r="K1425" t="s">
        <v>13789</v>
      </c>
    </row>
    <row r="1426" spans="1:11" x14ac:dyDescent="0.25">
      <c r="A1426" s="3">
        <v>1</v>
      </c>
      <c r="B1426" s="3" t="s">
        <v>1516</v>
      </c>
      <c r="C1426" s="3" t="s">
        <v>6196</v>
      </c>
      <c r="D1426" s="3" t="s">
        <v>6197</v>
      </c>
      <c r="E1426" s="3" t="s">
        <v>6198</v>
      </c>
      <c r="F1426" t="s">
        <v>5438</v>
      </c>
      <c r="J1426" t="s">
        <v>11071</v>
      </c>
      <c r="K1426" t="s">
        <v>13790</v>
      </c>
    </row>
    <row r="1427" spans="1:11" x14ac:dyDescent="0.25">
      <c r="A1427" s="3">
        <v>1</v>
      </c>
      <c r="B1427" s="3" t="s">
        <v>1517</v>
      </c>
      <c r="C1427" s="3" t="s">
        <v>6199</v>
      </c>
      <c r="D1427" s="3" t="s">
        <v>6200</v>
      </c>
      <c r="E1427" s="3" t="s">
        <v>6201</v>
      </c>
      <c r="F1427" t="s">
        <v>1689</v>
      </c>
      <c r="J1427" t="s">
        <v>5123</v>
      </c>
      <c r="K1427" t="s">
        <v>1187</v>
      </c>
    </row>
    <row r="1428" spans="1:11" x14ac:dyDescent="0.25">
      <c r="A1428" s="3">
        <v>1</v>
      </c>
      <c r="B1428" s="3" t="s">
        <v>1518</v>
      </c>
      <c r="C1428" s="3" t="s">
        <v>6202</v>
      </c>
      <c r="D1428" s="3" t="s">
        <v>6203</v>
      </c>
      <c r="E1428" s="3" t="s">
        <v>6204</v>
      </c>
      <c r="F1428" t="s">
        <v>1689</v>
      </c>
      <c r="J1428" t="s">
        <v>13255</v>
      </c>
      <c r="K1428" t="s">
        <v>13791</v>
      </c>
    </row>
    <row r="1429" spans="1:11" x14ac:dyDescent="0.25">
      <c r="A1429" s="3">
        <v>1</v>
      </c>
      <c r="B1429" s="3" t="s">
        <v>1519</v>
      </c>
      <c r="C1429" s="3" t="s">
        <v>6205</v>
      </c>
      <c r="D1429" s="3" t="s">
        <v>6206</v>
      </c>
      <c r="E1429" s="3" t="s">
        <v>6207</v>
      </c>
      <c r="F1429" t="s">
        <v>2492</v>
      </c>
      <c r="J1429" t="s">
        <v>5126</v>
      </c>
      <c r="K1429" t="s">
        <v>1188</v>
      </c>
    </row>
    <row r="1430" spans="1:11" x14ac:dyDescent="0.25">
      <c r="A1430" s="3">
        <v>1</v>
      </c>
      <c r="B1430" s="3" t="s">
        <v>1520</v>
      </c>
      <c r="C1430" s="3" t="s">
        <v>6208</v>
      </c>
      <c r="D1430" s="3" t="s">
        <v>6209</v>
      </c>
      <c r="E1430" s="3" t="s">
        <v>6210</v>
      </c>
      <c r="F1430" t="s">
        <v>6211</v>
      </c>
      <c r="J1430" t="s">
        <v>5129</v>
      </c>
      <c r="K1430" t="s">
        <v>1189</v>
      </c>
    </row>
    <row r="1431" spans="1:11" x14ac:dyDescent="0.25">
      <c r="A1431" s="3">
        <v>1</v>
      </c>
      <c r="B1431" s="3" t="s">
        <v>1521</v>
      </c>
      <c r="C1431" s="3" t="s">
        <v>6212</v>
      </c>
      <c r="D1431" s="3" t="s">
        <v>6213</v>
      </c>
      <c r="E1431" s="3" t="s">
        <v>6214</v>
      </c>
      <c r="F1431" t="s">
        <v>3111</v>
      </c>
      <c r="J1431" t="s">
        <v>5132</v>
      </c>
      <c r="K1431" t="s">
        <v>1190</v>
      </c>
    </row>
    <row r="1432" spans="1:11" x14ac:dyDescent="0.25">
      <c r="A1432" s="3">
        <v>1</v>
      </c>
      <c r="B1432" s="3" t="s">
        <v>1522</v>
      </c>
      <c r="C1432" s="3" t="s">
        <v>6215</v>
      </c>
      <c r="D1432" s="3" t="s">
        <v>6216</v>
      </c>
      <c r="E1432" s="3" t="s">
        <v>6217</v>
      </c>
      <c r="F1432" t="s">
        <v>1689</v>
      </c>
      <c r="J1432" t="s">
        <v>5135</v>
      </c>
      <c r="K1432" t="s">
        <v>1191</v>
      </c>
    </row>
    <row r="1433" spans="1:11" x14ac:dyDescent="0.25">
      <c r="A1433" s="3">
        <v>1</v>
      </c>
      <c r="B1433" s="3" t="s">
        <v>1523</v>
      </c>
      <c r="C1433" s="3" t="s">
        <v>6218</v>
      </c>
      <c r="D1433" s="3" t="s">
        <v>6219</v>
      </c>
      <c r="E1433" s="3" t="s">
        <v>6220</v>
      </c>
      <c r="F1433" t="s">
        <v>1832</v>
      </c>
      <c r="J1433" t="s">
        <v>5138</v>
      </c>
      <c r="K1433" t="s">
        <v>1192</v>
      </c>
    </row>
    <row r="1434" spans="1:11" x14ac:dyDescent="0.25">
      <c r="A1434" s="3">
        <v>1</v>
      </c>
      <c r="B1434" s="3" t="s">
        <v>1524</v>
      </c>
      <c r="C1434" s="3" t="s">
        <v>6221</v>
      </c>
      <c r="D1434" s="3" t="s">
        <v>6222</v>
      </c>
      <c r="E1434" s="3" t="s">
        <v>6223</v>
      </c>
      <c r="F1434" t="s">
        <v>1832</v>
      </c>
      <c r="J1434" t="s">
        <v>5141</v>
      </c>
      <c r="K1434" t="s">
        <v>1193</v>
      </c>
    </row>
    <row r="1435" spans="1:11" x14ac:dyDescent="0.25">
      <c r="A1435" s="3">
        <v>1</v>
      </c>
      <c r="B1435" s="3" t="s">
        <v>1525</v>
      </c>
      <c r="C1435" s="3" t="s">
        <v>6224</v>
      </c>
      <c r="D1435" s="3" t="s">
        <v>6225</v>
      </c>
      <c r="E1435" s="3" t="s">
        <v>6226</v>
      </c>
      <c r="F1435" t="s">
        <v>1689</v>
      </c>
      <c r="J1435" t="s">
        <v>13256</v>
      </c>
      <c r="K1435" t="s">
        <v>13792</v>
      </c>
    </row>
    <row r="1436" spans="1:11" x14ac:dyDescent="0.25">
      <c r="A1436" s="3">
        <v>1</v>
      </c>
      <c r="B1436" s="3" t="s">
        <v>1526</v>
      </c>
      <c r="C1436" s="3" t="s">
        <v>6227</v>
      </c>
      <c r="D1436" s="3" t="s">
        <v>6228</v>
      </c>
      <c r="E1436" s="3" t="s">
        <v>6229</v>
      </c>
      <c r="F1436" t="s">
        <v>2658</v>
      </c>
      <c r="J1436" t="s">
        <v>5144</v>
      </c>
      <c r="K1436" t="s">
        <v>1194</v>
      </c>
    </row>
    <row r="1437" spans="1:11" x14ac:dyDescent="0.25">
      <c r="A1437" s="3">
        <v>1</v>
      </c>
      <c r="B1437" s="3" t="s">
        <v>1527</v>
      </c>
      <c r="C1437" s="3" t="s">
        <v>6230</v>
      </c>
      <c r="D1437" s="3" t="s">
        <v>6231</v>
      </c>
      <c r="E1437" s="3" t="s">
        <v>6232</v>
      </c>
      <c r="F1437" t="s">
        <v>4763</v>
      </c>
      <c r="J1437" t="s">
        <v>5148</v>
      </c>
      <c r="K1437" t="s">
        <v>1195</v>
      </c>
    </row>
    <row r="1438" spans="1:11" x14ac:dyDescent="0.25">
      <c r="A1438" s="3">
        <v>1</v>
      </c>
      <c r="B1438" s="3" t="s">
        <v>1528</v>
      </c>
      <c r="C1438" s="3" t="s">
        <v>6233</v>
      </c>
      <c r="D1438" s="3" t="s">
        <v>6234</v>
      </c>
      <c r="E1438" s="3" t="s">
        <v>6235</v>
      </c>
      <c r="F1438" t="s">
        <v>1725</v>
      </c>
      <c r="J1438" t="s">
        <v>5151</v>
      </c>
      <c r="K1438" t="s">
        <v>1196</v>
      </c>
    </row>
    <row r="1439" spans="1:11" x14ac:dyDescent="0.25">
      <c r="A1439" s="3">
        <v>1</v>
      </c>
      <c r="B1439" s="3" t="s">
        <v>1529</v>
      </c>
      <c r="C1439" s="3" t="s">
        <v>6236</v>
      </c>
      <c r="D1439" s="3" t="s">
        <v>6237</v>
      </c>
      <c r="E1439" s="3" t="s">
        <v>6238</v>
      </c>
      <c r="F1439" t="s">
        <v>3696</v>
      </c>
      <c r="J1439" t="s">
        <v>5154</v>
      </c>
      <c r="K1439" t="s">
        <v>1197</v>
      </c>
    </row>
    <row r="1440" spans="1:11" x14ac:dyDescent="0.25">
      <c r="A1440" s="3">
        <v>1</v>
      </c>
      <c r="B1440" s="3" t="s">
        <v>1530</v>
      </c>
      <c r="C1440" s="3" t="s">
        <v>6239</v>
      </c>
      <c r="D1440" s="3" t="s">
        <v>6240</v>
      </c>
      <c r="E1440" s="3" t="s">
        <v>6241</v>
      </c>
      <c r="F1440" t="s">
        <v>1697</v>
      </c>
      <c r="J1440" t="s">
        <v>5157</v>
      </c>
      <c r="K1440" t="s">
        <v>1198</v>
      </c>
    </row>
    <row r="1441" spans="1:11" x14ac:dyDescent="0.25">
      <c r="A1441" s="3">
        <v>1</v>
      </c>
      <c r="B1441" s="3" t="s">
        <v>1531</v>
      </c>
      <c r="C1441" s="3" t="s">
        <v>6242</v>
      </c>
      <c r="D1441" s="3" t="s">
        <v>6243</v>
      </c>
      <c r="E1441" s="3" t="s">
        <v>6244</v>
      </c>
      <c r="F1441" t="s">
        <v>1697</v>
      </c>
      <c r="J1441" t="s">
        <v>5163</v>
      </c>
      <c r="K1441" t="s">
        <v>1198</v>
      </c>
    </row>
    <row r="1442" spans="1:11" x14ac:dyDescent="0.25">
      <c r="A1442" s="3">
        <v>1</v>
      </c>
      <c r="B1442" s="3" t="s">
        <v>1532</v>
      </c>
      <c r="C1442" s="3" t="s">
        <v>6245</v>
      </c>
      <c r="D1442" s="3" t="s">
        <v>6246</v>
      </c>
      <c r="E1442" s="3" t="s">
        <v>6247</v>
      </c>
      <c r="F1442" t="s">
        <v>5275</v>
      </c>
      <c r="J1442" t="s">
        <v>5160</v>
      </c>
      <c r="K1442" t="s">
        <v>1198</v>
      </c>
    </row>
    <row r="1443" spans="1:11" x14ac:dyDescent="0.25">
      <c r="A1443" s="3">
        <v>2</v>
      </c>
      <c r="B1443" s="3" t="s">
        <v>1533</v>
      </c>
      <c r="C1443" s="3" t="s">
        <v>6248</v>
      </c>
      <c r="D1443" s="3" t="s">
        <v>6249</v>
      </c>
      <c r="E1443" s="3" t="s">
        <v>6250</v>
      </c>
      <c r="F1443" t="s">
        <v>2383</v>
      </c>
      <c r="J1443" t="s">
        <v>12296</v>
      </c>
      <c r="K1443" t="s">
        <v>13793</v>
      </c>
    </row>
    <row r="1444" spans="1:11" x14ac:dyDescent="0.25">
      <c r="A1444" s="3">
        <v>2</v>
      </c>
      <c r="B1444" s="3" t="s">
        <v>1533</v>
      </c>
      <c r="C1444" s="3" t="s">
        <v>6251</v>
      </c>
      <c r="D1444" s="3" t="s">
        <v>6252</v>
      </c>
      <c r="E1444" s="3" t="s">
        <v>6253</v>
      </c>
      <c r="F1444" t="s">
        <v>1697</v>
      </c>
      <c r="J1444" t="s">
        <v>13257</v>
      </c>
      <c r="K1444" t="s">
        <v>13794</v>
      </c>
    </row>
    <row r="1445" spans="1:11" x14ac:dyDescent="0.25">
      <c r="A1445" s="3">
        <v>1</v>
      </c>
      <c r="B1445" s="3" t="s">
        <v>1534</v>
      </c>
      <c r="C1445" s="3" t="s">
        <v>6254</v>
      </c>
      <c r="D1445" s="3" t="s">
        <v>6255</v>
      </c>
      <c r="E1445" s="3" t="s">
        <v>6256</v>
      </c>
      <c r="F1445" t="s">
        <v>3696</v>
      </c>
      <c r="J1445" t="s">
        <v>13258</v>
      </c>
      <c r="K1445" t="s">
        <v>13795</v>
      </c>
    </row>
    <row r="1446" spans="1:11" x14ac:dyDescent="0.25">
      <c r="A1446" s="3">
        <v>1</v>
      </c>
      <c r="B1446" s="3" t="s">
        <v>1535</v>
      </c>
      <c r="C1446" s="3" t="s">
        <v>6257</v>
      </c>
      <c r="D1446" s="3" t="s">
        <v>6258</v>
      </c>
      <c r="E1446" s="3" t="s">
        <v>6259</v>
      </c>
      <c r="F1446" t="s">
        <v>1689</v>
      </c>
      <c r="J1446" t="s">
        <v>9968</v>
      </c>
      <c r="K1446" t="s">
        <v>13796</v>
      </c>
    </row>
    <row r="1447" spans="1:11" x14ac:dyDescent="0.25">
      <c r="A1447" s="3">
        <v>1</v>
      </c>
      <c r="B1447" s="3" t="s">
        <v>1536</v>
      </c>
      <c r="C1447" s="3" t="s">
        <v>6260</v>
      </c>
      <c r="D1447" s="3" t="s">
        <v>6261</v>
      </c>
      <c r="E1447" s="3" t="s">
        <v>6262</v>
      </c>
      <c r="F1447" t="s">
        <v>1689</v>
      </c>
      <c r="J1447" t="s">
        <v>5166</v>
      </c>
      <c r="K1447" t="s">
        <v>1199</v>
      </c>
    </row>
    <row r="1448" spans="1:11" x14ac:dyDescent="0.25">
      <c r="A1448" s="3">
        <v>1</v>
      </c>
      <c r="B1448" s="3" t="s">
        <v>1537</v>
      </c>
      <c r="C1448" s="3" t="s">
        <v>6263</v>
      </c>
      <c r="D1448" s="3" t="s">
        <v>6264</v>
      </c>
      <c r="E1448" s="3" t="s">
        <v>6265</v>
      </c>
      <c r="F1448" t="s">
        <v>6266</v>
      </c>
      <c r="J1448" t="s">
        <v>5169</v>
      </c>
      <c r="K1448" t="s">
        <v>1200</v>
      </c>
    </row>
    <row r="1449" spans="1:11" x14ac:dyDescent="0.25">
      <c r="A1449" s="3">
        <v>1</v>
      </c>
      <c r="B1449" s="3" t="s">
        <v>1538</v>
      </c>
      <c r="C1449" s="3" t="s">
        <v>6267</v>
      </c>
      <c r="D1449" s="3" t="s">
        <v>6268</v>
      </c>
      <c r="E1449" s="3" t="s">
        <v>6269</v>
      </c>
      <c r="F1449" t="s">
        <v>1755</v>
      </c>
      <c r="J1449" t="s">
        <v>5172</v>
      </c>
      <c r="K1449" t="s">
        <v>1201</v>
      </c>
    </row>
    <row r="1450" spans="1:11" x14ac:dyDescent="0.25">
      <c r="A1450" s="3">
        <v>1</v>
      </c>
      <c r="B1450" s="3" t="s">
        <v>1539</v>
      </c>
      <c r="C1450" s="3" t="s">
        <v>6270</v>
      </c>
      <c r="D1450" s="3" t="s">
        <v>6271</v>
      </c>
      <c r="E1450" s="3" t="s">
        <v>6272</v>
      </c>
      <c r="F1450" t="s">
        <v>1689</v>
      </c>
      <c r="J1450" t="s">
        <v>5175</v>
      </c>
      <c r="K1450" t="s">
        <v>1202</v>
      </c>
    </row>
    <row r="1451" spans="1:11" x14ac:dyDescent="0.25">
      <c r="A1451" s="3">
        <v>1</v>
      </c>
      <c r="B1451" s="3" t="s">
        <v>1540</v>
      </c>
      <c r="C1451" s="3" t="s">
        <v>6273</v>
      </c>
      <c r="D1451" s="3" t="s">
        <v>6274</v>
      </c>
      <c r="E1451" s="3" t="s">
        <v>6275</v>
      </c>
      <c r="F1451" t="s">
        <v>3012</v>
      </c>
      <c r="J1451" t="s">
        <v>5178</v>
      </c>
      <c r="K1451" t="s">
        <v>1203</v>
      </c>
    </row>
    <row r="1452" spans="1:11" x14ac:dyDescent="0.25">
      <c r="A1452" s="3">
        <v>1</v>
      </c>
      <c r="B1452" s="3" t="s">
        <v>1541</v>
      </c>
      <c r="C1452" s="3" t="s">
        <v>6276</v>
      </c>
      <c r="D1452" s="3" t="s">
        <v>6277</v>
      </c>
      <c r="E1452" s="3" t="s">
        <v>6278</v>
      </c>
      <c r="F1452" t="s">
        <v>1689</v>
      </c>
      <c r="J1452" t="s">
        <v>13259</v>
      </c>
      <c r="K1452" t="s">
        <v>13797</v>
      </c>
    </row>
    <row r="1453" spans="1:11" x14ac:dyDescent="0.25">
      <c r="A1453" s="3">
        <v>1</v>
      </c>
      <c r="B1453" s="3" t="s">
        <v>1542</v>
      </c>
      <c r="C1453" s="3" t="s">
        <v>6279</v>
      </c>
      <c r="D1453" s="3" t="s">
        <v>6280</v>
      </c>
      <c r="E1453" s="3" t="s">
        <v>6281</v>
      </c>
      <c r="F1453" t="s">
        <v>2668</v>
      </c>
      <c r="J1453" t="s">
        <v>5181</v>
      </c>
      <c r="K1453" t="s">
        <v>1204</v>
      </c>
    </row>
    <row r="1454" spans="1:11" x14ac:dyDescent="0.25">
      <c r="A1454" s="3">
        <v>1</v>
      </c>
      <c r="B1454" s="3" t="s">
        <v>1543</v>
      </c>
      <c r="C1454" s="3" t="s">
        <v>1857</v>
      </c>
      <c r="D1454" s="3" t="s">
        <v>6282</v>
      </c>
      <c r="E1454" s="3" t="s">
        <v>6283</v>
      </c>
      <c r="F1454" t="s">
        <v>2668</v>
      </c>
      <c r="J1454" t="s">
        <v>13260</v>
      </c>
      <c r="K1454" t="s">
        <v>13798</v>
      </c>
    </row>
    <row r="1455" spans="1:11" x14ac:dyDescent="0.25">
      <c r="A1455" s="3">
        <v>1</v>
      </c>
      <c r="B1455" s="3" t="s">
        <v>1544</v>
      </c>
      <c r="C1455" s="3" t="s">
        <v>6284</v>
      </c>
      <c r="D1455" s="3" t="s">
        <v>6285</v>
      </c>
      <c r="E1455" s="3" t="s">
        <v>6286</v>
      </c>
      <c r="F1455" t="s">
        <v>2668</v>
      </c>
      <c r="J1455" t="s">
        <v>5184</v>
      </c>
      <c r="K1455" t="s">
        <v>1205</v>
      </c>
    </row>
    <row r="1456" spans="1:11" x14ac:dyDescent="0.25">
      <c r="A1456" s="3">
        <v>1</v>
      </c>
      <c r="B1456" s="3" t="s">
        <v>1545</v>
      </c>
      <c r="C1456" s="3" t="s">
        <v>6287</v>
      </c>
      <c r="D1456" s="3" t="s">
        <v>6288</v>
      </c>
      <c r="E1456" s="3" t="s">
        <v>6289</v>
      </c>
      <c r="F1456" t="s">
        <v>1689</v>
      </c>
      <c r="J1456" t="s">
        <v>12432</v>
      </c>
      <c r="K1456" t="s">
        <v>1206</v>
      </c>
    </row>
    <row r="1457" spans="1:11" x14ac:dyDescent="0.25">
      <c r="A1457" s="3">
        <v>1</v>
      </c>
      <c r="B1457" s="3" t="s">
        <v>1546</v>
      </c>
      <c r="C1457" s="3" t="s">
        <v>6290</v>
      </c>
      <c r="D1457" s="3" t="s">
        <v>6291</v>
      </c>
      <c r="E1457" s="3" t="s">
        <v>6292</v>
      </c>
      <c r="F1457" t="s">
        <v>1697</v>
      </c>
      <c r="J1457" t="s">
        <v>5191</v>
      </c>
      <c r="K1457" t="s">
        <v>1207</v>
      </c>
    </row>
    <row r="1458" spans="1:11" x14ac:dyDescent="0.25">
      <c r="A1458" s="3">
        <v>1</v>
      </c>
      <c r="B1458" s="3" t="s">
        <v>1547</v>
      </c>
      <c r="C1458" s="3" t="s">
        <v>6293</v>
      </c>
      <c r="D1458" s="3" t="s">
        <v>6294</v>
      </c>
      <c r="E1458" s="3" t="s">
        <v>6295</v>
      </c>
      <c r="F1458" t="s">
        <v>1697</v>
      </c>
      <c r="J1458" t="s">
        <v>5195</v>
      </c>
      <c r="K1458" t="s">
        <v>1208</v>
      </c>
    </row>
    <row r="1459" spans="1:11" x14ac:dyDescent="0.25">
      <c r="A1459" s="3">
        <v>1</v>
      </c>
      <c r="B1459" s="3" t="s">
        <v>1548</v>
      </c>
      <c r="C1459" s="3" t="s">
        <v>6296</v>
      </c>
      <c r="D1459" s="3" t="s">
        <v>6297</v>
      </c>
      <c r="E1459" s="3" t="s">
        <v>6298</v>
      </c>
      <c r="F1459" t="s">
        <v>6299</v>
      </c>
      <c r="J1459" t="s">
        <v>5198</v>
      </c>
      <c r="K1459" t="s">
        <v>1209</v>
      </c>
    </row>
    <row r="1460" spans="1:11" x14ac:dyDescent="0.25">
      <c r="A1460" s="3">
        <v>1</v>
      </c>
      <c r="B1460" s="3" t="s">
        <v>1549</v>
      </c>
      <c r="C1460" s="3" t="s">
        <v>6300</v>
      </c>
      <c r="D1460" s="3" t="s">
        <v>6301</v>
      </c>
      <c r="E1460" s="3" t="s">
        <v>6302</v>
      </c>
      <c r="F1460" t="s">
        <v>3058</v>
      </c>
      <c r="J1460" t="s">
        <v>5201</v>
      </c>
      <c r="K1460" t="s">
        <v>1210</v>
      </c>
    </row>
    <row r="1461" spans="1:11" x14ac:dyDescent="0.25">
      <c r="A1461" s="3">
        <v>1</v>
      </c>
      <c r="B1461" s="3" t="s">
        <v>1550</v>
      </c>
      <c r="C1461" s="3" t="s">
        <v>6303</v>
      </c>
      <c r="D1461" s="3" t="s">
        <v>6304</v>
      </c>
      <c r="E1461" s="3" t="s">
        <v>6305</v>
      </c>
      <c r="F1461" t="s">
        <v>1697</v>
      </c>
      <c r="J1461" t="s">
        <v>13261</v>
      </c>
      <c r="K1461" t="s">
        <v>13799</v>
      </c>
    </row>
    <row r="1462" spans="1:11" x14ac:dyDescent="0.25">
      <c r="A1462" s="3">
        <v>1</v>
      </c>
      <c r="B1462" s="3" t="s">
        <v>1551</v>
      </c>
      <c r="C1462" s="3" t="s">
        <v>6306</v>
      </c>
      <c r="D1462" s="3" t="s">
        <v>6307</v>
      </c>
      <c r="E1462" s="3" t="s">
        <v>6308</v>
      </c>
      <c r="F1462" t="s">
        <v>1697</v>
      </c>
      <c r="J1462" t="s">
        <v>5204</v>
      </c>
      <c r="K1462" t="s">
        <v>1211</v>
      </c>
    </row>
    <row r="1463" spans="1:11" x14ac:dyDescent="0.25">
      <c r="A1463" s="3">
        <v>1</v>
      </c>
      <c r="B1463" s="3" t="s">
        <v>1552</v>
      </c>
      <c r="C1463" s="3" t="s">
        <v>1857</v>
      </c>
      <c r="D1463" s="3" t="s">
        <v>1727</v>
      </c>
      <c r="E1463" s="3" t="s">
        <v>6309</v>
      </c>
      <c r="F1463" t="s">
        <v>1689</v>
      </c>
      <c r="J1463" t="s">
        <v>5207</v>
      </c>
      <c r="K1463" t="s">
        <v>1212</v>
      </c>
    </row>
    <row r="1464" spans="1:11" x14ac:dyDescent="0.25">
      <c r="A1464" s="3">
        <v>1</v>
      </c>
      <c r="B1464" s="3" t="s">
        <v>1553</v>
      </c>
      <c r="C1464" s="3" t="s">
        <v>6310</v>
      </c>
      <c r="D1464" s="3" t="s">
        <v>6311</v>
      </c>
      <c r="E1464" s="3" t="s">
        <v>6312</v>
      </c>
      <c r="F1464" t="s">
        <v>1689</v>
      </c>
      <c r="J1464" t="s">
        <v>5209</v>
      </c>
      <c r="K1464" t="s">
        <v>1213</v>
      </c>
    </row>
    <row r="1465" spans="1:11" x14ac:dyDescent="0.25">
      <c r="A1465" s="3">
        <v>1</v>
      </c>
      <c r="B1465" s="3" t="s">
        <v>1554</v>
      </c>
      <c r="C1465" s="3" t="s">
        <v>6313</v>
      </c>
      <c r="D1465" s="3" t="s">
        <v>6314</v>
      </c>
      <c r="E1465" s="3" t="s">
        <v>6315</v>
      </c>
      <c r="F1465" t="s">
        <v>1697</v>
      </c>
      <c r="J1465" t="s">
        <v>13262</v>
      </c>
      <c r="K1465" t="s">
        <v>13800</v>
      </c>
    </row>
    <row r="1466" spans="1:11" x14ac:dyDescent="0.25">
      <c r="A1466" s="3">
        <v>1</v>
      </c>
      <c r="B1466" s="3" t="s">
        <v>1555</v>
      </c>
      <c r="C1466" s="3" t="s">
        <v>6316</v>
      </c>
      <c r="D1466" s="3" t="s">
        <v>6317</v>
      </c>
      <c r="E1466" s="3" t="s">
        <v>6318</v>
      </c>
      <c r="F1466" t="s">
        <v>1697</v>
      </c>
      <c r="J1466" t="s">
        <v>5212</v>
      </c>
      <c r="K1466" t="s">
        <v>1214</v>
      </c>
    </row>
    <row r="1467" spans="1:11" x14ac:dyDescent="0.25">
      <c r="A1467" s="3">
        <v>1</v>
      </c>
      <c r="B1467" s="3" t="s">
        <v>1556</v>
      </c>
      <c r="C1467" s="3" t="s">
        <v>6319</v>
      </c>
      <c r="D1467" s="3" t="s">
        <v>6320</v>
      </c>
      <c r="E1467" s="3" t="s">
        <v>6321</v>
      </c>
      <c r="F1467" t="s">
        <v>1689</v>
      </c>
      <c r="J1467" t="s">
        <v>13263</v>
      </c>
      <c r="K1467" t="s">
        <v>13801</v>
      </c>
    </row>
    <row r="1468" spans="1:11" x14ac:dyDescent="0.25">
      <c r="A1468" s="3">
        <v>1</v>
      </c>
      <c r="B1468" s="3" t="s">
        <v>1557</v>
      </c>
      <c r="C1468" s="3" t="s">
        <v>6322</v>
      </c>
      <c r="D1468" s="3" t="s">
        <v>6323</v>
      </c>
      <c r="E1468" s="3" t="s">
        <v>6324</v>
      </c>
      <c r="F1468" t="s">
        <v>3761</v>
      </c>
      <c r="J1468" t="s">
        <v>13264</v>
      </c>
      <c r="K1468" t="s">
        <v>13802</v>
      </c>
    </row>
    <row r="1469" spans="1:11" x14ac:dyDescent="0.25">
      <c r="A1469" s="3">
        <v>1</v>
      </c>
      <c r="B1469" s="3" t="s">
        <v>1558</v>
      </c>
      <c r="C1469" s="3" t="s">
        <v>6325</v>
      </c>
      <c r="D1469" s="3" t="s">
        <v>6326</v>
      </c>
      <c r="E1469" s="3" t="s">
        <v>6327</v>
      </c>
      <c r="F1469" t="s">
        <v>1990</v>
      </c>
      <c r="J1469" t="s">
        <v>11933</v>
      </c>
      <c r="K1469" t="s">
        <v>1215</v>
      </c>
    </row>
    <row r="1470" spans="1:11" x14ac:dyDescent="0.25">
      <c r="A1470" s="3">
        <v>1</v>
      </c>
      <c r="B1470" s="3" t="s">
        <v>1559</v>
      </c>
      <c r="C1470" s="3" t="s">
        <v>6328</v>
      </c>
      <c r="D1470" s="3" t="s">
        <v>6329</v>
      </c>
      <c r="E1470" s="3" t="s">
        <v>6330</v>
      </c>
      <c r="F1470" t="s">
        <v>1697</v>
      </c>
      <c r="J1470" t="s">
        <v>13265</v>
      </c>
      <c r="K1470" t="s">
        <v>13803</v>
      </c>
    </row>
    <row r="1471" spans="1:11" x14ac:dyDescent="0.25">
      <c r="A1471" s="3">
        <v>1</v>
      </c>
      <c r="B1471" s="3" t="s">
        <v>1560</v>
      </c>
      <c r="C1471" s="3" t="s">
        <v>6331</v>
      </c>
      <c r="D1471" s="3" t="s">
        <v>6332</v>
      </c>
      <c r="E1471" s="3" t="s">
        <v>6333</v>
      </c>
      <c r="F1471" t="s">
        <v>6334</v>
      </c>
      <c r="J1471" t="s">
        <v>5219</v>
      </c>
      <c r="K1471" t="s">
        <v>1216</v>
      </c>
    </row>
    <row r="1472" spans="1:11" x14ac:dyDescent="0.25">
      <c r="A1472" s="3">
        <v>2</v>
      </c>
      <c r="B1472" s="3" t="s">
        <v>1561</v>
      </c>
      <c r="C1472" s="3" t="s">
        <v>6335</v>
      </c>
      <c r="D1472" s="3" t="s">
        <v>6336</v>
      </c>
      <c r="E1472" s="3" t="s">
        <v>6337</v>
      </c>
      <c r="F1472" t="s">
        <v>1697</v>
      </c>
      <c r="J1472" t="s">
        <v>5222</v>
      </c>
      <c r="K1472" t="s">
        <v>1217</v>
      </c>
    </row>
    <row r="1473" spans="1:11" x14ac:dyDescent="0.25">
      <c r="A1473" s="3">
        <v>2</v>
      </c>
      <c r="B1473" s="3" t="s">
        <v>1561</v>
      </c>
      <c r="C1473" s="3" t="s">
        <v>6338</v>
      </c>
      <c r="D1473" s="3" t="s">
        <v>6339</v>
      </c>
      <c r="E1473" s="3" t="s">
        <v>6340</v>
      </c>
      <c r="F1473" t="s">
        <v>1689</v>
      </c>
      <c r="J1473" t="s">
        <v>5225</v>
      </c>
      <c r="K1473" t="s">
        <v>1218</v>
      </c>
    </row>
    <row r="1474" spans="1:11" x14ac:dyDescent="0.25">
      <c r="A1474" s="3">
        <v>1</v>
      </c>
      <c r="B1474" s="3" t="s">
        <v>1562</v>
      </c>
      <c r="C1474" s="3" t="s">
        <v>6341</v>
      </c>
      <c r="D1474" s="3" t="s">
        <v>6342</v>
      </c>
      <c r="E1474" s="3" t="s">
        <v>6343</v>
      </c>
      <c r="F1474" t="s">
        <v>6344</v>
      </c>
      <c r="J1474" t="s">
        <v>13266</v>
      </c>
      <c r="K1474" t="s">
        <v>13804</v>
      </c>
    </row>
    <row r="1475" spans="1:11" x14ac:dyDescent="0.25">
      <c r="A1475" s="3">
        <v>1</v>
      </c>
      <c r="B1475" s="3" t="s">
        <v>1563</v>
      </c>
      <c r="C1475" s="3" t="s">
        <v>6345</v>
      </c>
      <c r="D1475" s="3" t="s">
        <v>6346</v>
      </c>
      <c r="E1475" s="3" t="s">
        <v>6347</v>
      </c>
      <c r="F1475" t="s">
        <v>6344</v>
      </c>
      <c r="J1475" t="s">
        <v>13267</v>
      </c>
      <c r="K1475" t="s">
        <v>13805</v>
      </c>
    </row>
    <row r="1476" spans="1:11" x14ac:dyDescent="0.25">
      <c r="A1476" s="3">
        <v>1</v>
      </c>
      <c r="B1476" s="3" t="s">
        <v>1564</v>
      </c>
      <c r="C1476" s="3" t="s">
        <v>6348</v>
      </c>
      <c r="D1476" s="3" t="s">
        <v>6349</v>
      </c>
      <c r="E1476" s="3" t="s">
        <v>6350</v>
      </c>
      <c r="F1476" t="s">
        <v>5114</v>
      </c>
      <c r="J1476" t="s">
        <v>5228</v>
      </c>
      <c r="K1476" t="s">
        <v>1219</v>
      </c>
    </row>
    <row r="1477" spans="1:11" x14ac:dyDescent="0.25">
      <c r="A1477" s="3">
        <v>1</v>
      </c>
      <c r="B1477" s="3" t="s">
        <v>1565</v>
      </c>
      <c r="C1477" s="3" t="s">
        <v>6351</v>
      </c>
      <c r="D1477" s="3" t="s">
        <v>6352</v>
      </c>
      <c r="E1477" s="3" t="s">
        <v>6353</v>
      </c>
      <c r="F1477" t="s">
        <v>6354</v>
      </c>
      <c r="J1477" t="s">
        <v>5232</v>
      </c>
      <c r="K1477" t="s">
        <v>1220</v>
      </c>
    </row>
    <row r="1478" spans="1:11" x14ac:dyDescent="0.25">
      <c r="A1478" s="3">
        <v>1</v>
      </c>
      <c r="B1478" s="3" t="s">
        <v>1566</v>
      </c>
      <c r="C1478" s="3" t="s">
        <v>6355</v>
      </c>
      <c r="D1478" s="3" t="s">
        <v>6356</v>
      </c>
      <c r="E1478" s="3" t="s">
        <v>6357</v>
      </c>
      <c r="F1478" t="s">
        <v>1990</v>
      </c>
      <c r="J1478" t="s">
        <v>5236</v>
      </c>
      <c r="K1478" t="s">
        <v>1221</v>
      </c>
    </row>
    <row r="1479" spans="1:11" x14ac:dyDescent="0.25">
      <c r="A1479" s="3">
        <v>1</v>
      </c>
      <c r="B1479" s="3" t="s">
        <v>1567</v>
      </c>
      <c r="C1479" s="3" t="s">
        <v>6358</v>
      </c>
      <c r="D1479" s="3" t="s">
        <v>6359</v>
      </c>
      <c r="E1479" s="3" t="s">
        <v>6360</v>
      </c>
      <c r="F1479" t="s">
        <v>1689</v>
      </c>
      <c r="J1479" t="s">
        <v>5239</v>
      </c>
      <c r="K1479" t="s">
        <v>1222</v>
      </c>
    </row>
    <row r="1480" spans="1:11" x14ac:dyDescent="0.25">
      <c r="A1480" s="3">
        <v>1</v>
      </c>
      <c r="B1480" s="3" t="s">
        <v>1568</v>
      </c>
      <c r="C1480" s="3" t="s">
        <v>6361</v>
      </c>
      <c r="D1480" s="3" t="s">
        <v>6362</v>
      </c>
      <c r="E1480" s="3" t="s">
        <v>6363</v>
      </c>
      <c r="F1480" t="s">
        <v>2268</v>
      </c>
      <c r="J1480" t="s">
        <v>5242</v>
      </c>
      <c r="K1480" t="s">
        <v>1223</v>
      </c>
    </row>
    <row r="1481" spans="1:11" x14ac:dyDescent="0.25">
      <c r="A1481" s="3">
        <v>1</v>
      </c>
      <c r="B1481" s="3" t="s">
        <v>1569</v>
      </c>
      <c r="C1481" s="3" t="s">
        <v>6364</v>
      </c>
      <c r="D1481" s="3" t="s">
        <v>6365</v>
      </c>
      <c r="E1481" s="3" t="s">
        <v>6366</v>
      </c>
      <c r="F1481" t="s">
        <v>1697</v>
      </c>
      <c r="J1481" t="s">
        <v>5248</v>
      </c>
      <c r="K1481" t="s">
        <v>1224</v>
      </c>
    </row>
    <row r="1482" spans="1:11" x14ac:dyDescent="0.25">
      <c r="A1482" s="3">
        <v>1</v>
      </c>
      <c r="B1482" s="3" t="s">
        <v>1570</v>
      </c>
      <c r="C1482" s="3" t="s">
        <v>6367</v>
      </c>
      <c r="D1482" s="3" t="s">
        <v>6368</v>
      </c>
      <c r="E1482" s="3" t="s">
        <v>6369</v>
      </c>
      <c r="F1482" t="s">
        <v>6370</v>
      </c>
      <c r="J1482" t="s">
        <v>5245</v>
      </c>
      <c r="K1482" t="s">
        <v>1224</v>
      </c>
    </row>
    <row r="1483" spans="1:11" x14ac:dyDescent="0.25">
      <c r="A1483" s="3">
        <v>1</v>
      </c>
      <c r="B1483" s="3" t="s">
        <v>1571</v>
      </c>
      <c r="C1483" s="3" t="s">
        <v>6371</v>
      </c>
      <c r="D1483" s="3" t="s">
        <v>6372</v>
      </c>
      <c r="E1483" s="3" t="s">
        <v>6373</v>
      </c>
      <c r="F1483" t="s">
        <v>2658</v>
      </c>
      <c r="J1483" t="s">
        <v>5251</v>
      </c>
      <c r="K1483" t="s">
        <v>1225</v>
      </c>
    </row>
    <row r="1484" spans="1:11" x14ac:dyDescent="0.25">
      <c r="A1484" s="3">
        <v>1</v>
      </c>
      <c r="B1484" s="3" t="s">
        <v>1572</v>
      </c>
      <c r="C1484" s="3" t="s">
        <v>6374</v>
      </c>
      <c r="D1484" s="3" t="s">
        <v>6375</v>
      </c>
      <c r="E1484" s="3" t="s">
        <v>6376</v>
      </c>
      <c r="F1484" t="s">
        <v>6377</v>
      </c>
      <c r="J1484" t="s">
        <v>5255</v>
      </c>
      <c r="K1484" t="s">
        <v>1226</v>
      </c>
    </row>
    <row r="1485" spans="1:11" x14ac:dyDescent="0.25">
      <c r="A1485" s="3">
        <v>1</v>
      </c>
      <c r="B1485" s="3" t="s">
        <v>1573</v>
      </c>
      <c r="C1485" s="3" t="s">
        <v>6378</v>
      </c>
      <c r="D1485" s="3" t="s">
        <v>6379</v>
      </c>
      <c r="E1485" s="3" t="s">
        <v>6380</v>
      </c>
      <c r="F1485" t="s">
        <v>6381</v>
      </c>
      <c r="J1485" t="s">
        <v>5258</v>
      </c>
      <c r="K1485" t="s">
        <v>1227</v>
      </c>
    </row>
    <row r="1486" spans="1:11" x14ac:dyDescent="0.25">
      <c r="A1486" s="3">
        <v>1</v>
      </c>
      <c r="B1486" s="3" t="s">
        <v>1574</v>
      </c>
      <c r="C1486" s="3" t="s">
        <v>6382</v>
      </c>
      <c r="D1486" s="3" t="s">
        <v>6383</v>
      </c>
      <c r="E1486" s="3" t="s">
        <v>6384</v>
      </c>
      <c r="F1486" t="s">
        <v>1697</v>
      </c>
      <c r="J1486" t="s">
        <v>5261</v>
      </c>
      <c r="K1486" t="s">
        <v>1228</v>
      </c>
    </row>
    <row r="1487" spans="1:11" x14ac:dyDescent="0.25">
      <c r="A1487" s="3">
        <v>1</v>
      </c>
      <c r="B1487" s="3" t="s">
        <v>1575</v>
      </c>
      <c r="C1487" s="3" t="s">
        <v>6385</v>
      </c>
      <c r="D1487" s="3" t="s">
        <v>6386</v>
      </c>
      <c r="E1487" s="3" t="s">
        <v>6387</v>
      </c>
      <c r="F1487" t="s">
        <v>1697</v>
      </c>
      <c r="J1487" t="s">
        <v>5265</v>
      </c>
      <c r="K1487" t="s">
        <v>1229</v>
      </c>
    </row>
    <row r="1488" spans="1:11" x14ac:dyDescent="0.25">
      <c r="A1488" s="3">
        <v>1</v>
      </c>
      <c r="B1488" s="3" t="s">
        <v>1576</v>
      </c>
      <c r="C1488" s="3" t="s">
        <v>6388</v>
      </c>
      <c r="D1488" s="3" t="s">
        <v>6389</v>
      </c>
      <c r="E1488" s="3" t="s">
        <v>6390</v>
      </c>
      <c r="F1488" t="s">
        <v>6391</v>
      </c>
      <c r="J1488" t="s">
        <v>5268</v>
      </c>
      <c r="K1488" t="s">
        <v>1230</v>
      </c>
    </row>
    <row r="1489" spans="1:11" x14ac:dyDescent="0.25">
      <c r="A1489" s="3">
        <v>1</v>
      </c>
      <c r="B1489" s="3" t="s">
        <v>1577</v>
      </c>
      <c r="C1489" s="3" t="s">
        <v>6392</v>
      </c>
      <c r="D1489" s="3" t="s">
        <v>6393</v>
      </c>
      <c r="E1489" s="3" t="s">
        <v>6394</v>
      </c>
      <c r="F1489" t="s">
        <v>6391</v>
      </c>
      <c r="J1489" t="s">
        <v>13268</v>
      </c>
      <c r="K1489" t="s">
        <v>13806</v>
      </c>
    </row>
    <row r="1490" spans="1:11" x14ac:dyDescent="0.25">
      <c r="A1490" s="3">
        <v>1</v>
      </c>
      <c r="B1490" s="3" t="s">
        <v>1578</v>
      </c>
      <c r="C1490" s="3" t="s">
        <v>6395</v>
      </c>
      <c r="D1490" s="3" t="s">
        <v>6396</v>
      </c>
      <c r="E1490" s="3" t="s">
        <v>6397</v>
      </c>
      <c r="F1490" t="s">
        <v>1849</v>
      </c>
      <c r="J1490" t="s">
        <v>13269</v>
      </c>
      <c r="K1490" t="s">
        <v>13807</v>
      </c>
    </row>
    <row r="1491" spans="1:11" x14ac:dyDescent="0.25">
      <c r="A1491" s="3">
        <v>1</v>
      </c>
      <c r="B1491" s="3" t="s">
        <v>1579</v>
      </c>
      <c r="C1491" s="3" t="s">
        <v>6398</v>
      </c>
      <c r="D1491" s="3" t="s">
        <v>6399</v>
      </c>
      <c r="E1491" s="3" t="s">
        <v>6400</v>
      </c>
      <c r="F1491" t="s">
        <v>1697</v>
      </c>
      <c r="J1491" t="s">
        <v>5271</v>
      </c>
      <c r="K1491" t="s">
        <v>1231</v>
      </c>
    </row>
    <row r="1492" spans="1:11" x14ac:dyDescent="0.25">
      <c r="A1492" s="3">
        <v>1</v>
      </c>
      <c r="B1492" s="3" t="s">
        <v>1580</v>
      </c>
      <c r="C1492" s="3" t="s">
        <v>6401</v>
      </c>
      <c r="D1492" s="3" t="s">
        <v>6402</v>
      </c>
      <c r="E1492" s="3" t="s">
        <v>6403</v>
      </c>
      <c r="F1492" t="s">
        <v>2213</v>
      </c>
      <c r="J1492" t="s">
        <v>13270</v>
      </c>
      <c r="K1492" t="s">
        <v>13808</v>
      </c>
    </row>
    <row r="1493" spans="1:11" x14ac:dyDescent="0.25">
      <c r="A1493" s="3">
        <v>1</v>
      </c>
      <c r="B1493" s="3" t="s">
        <v>1581</v>
      </c>
      <c r="C1493" s="3" t="s">
        <v>6404</v>
      </c>
      <c r="D1493" s="3" t="s">
        <v>6405</v>
      </c>
      <c r="E1493" s="3" t="s">
        <v>6406</v>
      </c>
      <c r="F1493" t="s">
        <v>6407</v>
      </c>
      <c r="J1493" t="s">
        <v>5274</v>
      </c>
      <c r="K1493" t="s">
        <v>1232</v>
      </c>
    </row>
    <row r="1494" spans="1:11" x14ac:dyDescent="0.25">
      <c r="A1494" s="3">
        <v>1</v>
      </c>
      <c r="B1494" s="3" t="s">
        <v>1582</v>
      </c>
      <c r="C1494" s="3" t="s">
        <v>6408</v>
      </c>
      <c r="D1494" s="3" t="s">
        <v>6409</v>
      </c>
      <c r="E1494" s="3" t="s">
        <v>6410</v>
      </c>
      <c r="F1494" t="s">
        <v>1697</v>
      </c>
      <c r="J1494" t="s">
        <v>13271</v>
      </c>
      <c r="K1494" t="s">
        <v>13809</v>
      </c>
    </row>
    <row r="1495" spans="1:11" x14ac:dyDescent="0.25">
      <c r="A1495" s="3">
        <v>1</v>
      </c>
      <c r="B1495" s="3" t="s">
        <v>1583</v>
      </c>
      <c r="C1495" s="3" t="s">
        <v>6411</v>
      </c>
      <c r="D1495" s="3" t="s">
        <v>6412</v>
      </c>
      <c r="E1495" s="3" t="s">
        <v>6413</v>
      </c>
      <c r="F1495" t="s">
        <v>1697</v>
      </c>
      <c r="J1495" t="s">
        <v>5278</v>
      </c>
      <c r="K1495" t="s">
        <v>1233</v>
      </c>
    </row>
    <row r="1496" spans="1:11" x14ac:dyDescent="0.25">
      <c r="A1496" s="3">
        <v>1</v>
      </c>
      <c r="B1496" s="3" t="s">
        <v>1584</v>
      </c>
      <c r="C1496" s="3" t="s">
        <v>6414</v>
      </c>
      <c r="D1496" s="3" t="s">
        <v>6415</v>
      </c>
      <c r="E1496" s="3" t="s">
        <v>6416</v>
      </c>
      <c r="F1496" t="s">
        <v>3161</v>
      </c>
      <c r="J1496" t="s">
        <v>5281</v>
      </c>
      <c r="K1496" t="s">
        <v>1233</v>
      </c>
    </row>
    <row r="1497" spans="1:11" x14ac:dyDescent="0.25">
      <c r="A1497" s="3">
        <v>1</v>
      </c>
      <c r="B1497" s="3" t="s">
        <v>1585</v>
      </c>
      <c r="C1497" s="3" t="s">
        <v>6417</v>
      </c>
      <c r="D1497" s="3" t="s">
        <v>6418</v>
      </c>
      <c r="E1497" s="3" t="s">
        <v>6419</v>
      </c>
      <c r="F1497" t="s">
        <v>1697</v>
      </c>
      <c r="J1497" t="s">
        <v>5284</v>
      </c>
      <c r="K1497" t="s">
        <v>1234</v>
      </c>
    </row>
    <row r="1498" spans="1:11" x14ac:dyDescent="0.25">
      <c r="A1498" s="3">
        <v>1</v>
      </c>
      <c r="B1498" s="3" t="s">
        <v>1586</v>
      </c>
      <c r="C1498" s="3" t="s">
        <v>6420</v>
      </c>
      <c r="D1498" s="3" t="s">
        <v>6421</v>
      </c>
      <c r="E1498" s="3" t="s">
        <v>6422</v>
      </c>
      <c r="F1498" t="s">
        <v>6423</v>
      </c>
      <c r="J1498" t="s">
        <v>13272</v>
      </c>
      <c r="K1498" t="s">
        <v>13810</v>
      </c>
    </row>
    <row r="1499" spans="1:11" x14ac:dyDescent="0.25">
      <c r="A1499" s="3">
        <v>1</v>
      </c>
      <c r="B1499" s="3" t="s">
        <v>1587</v>
      </c>
      <c r="C1499" s="3" t="s">
        <v>6424</v>
      </c>
      <c r="D1499" s="3" t="s">
        <v>6425</v>
      </c>
      <c r="E1499" s="3" t="s">
        <v>6426</v>
      </c>
      <c r="F1499" t="s">
        <v>6423</v>
      </c>
      <c r="J1499" t="s">
        <v>13273</v>
      </c>
      <c r="K1499" t="s">
        <v>1235</v>
      </c>
    </row>
    <row r="1500" spans="1:11" x14ac:dyDescent="0.25">
      <c r="A1500" s="3">
        <v>1</v>
      </c>
      <c r="B1500" s="3" t="s">
        <v>1588</v>
      </c>
      <c r="C1500" s="3" t="s">
        <v>6427</v>
      </c>
      <c r="D1500" s="3" t="s">
        <v>6428</v>
      </c>
      <c r="E1500" s="3" t="s">
        <v>6429</v>
      </c>
      <c r="F1500" t="s">
        <v>1701</v>
      </c>
      <c r="J1500" t="s">
        <v>5287</v>
      </c>
      <c r="K1500" t="s">
        <v>1235</v>
      </c>
    </row>
    <row r="1501" spans="1:11" x14ac:dyDescent="0.25">
      <c r="A1501" s="3">
        <v>1</v>
      </c>
      <c r="B1501" s="3" t="s">
        <v>1589</v>
      </c>
      <c r="C1501" s="3" t="s">
        <v>6430</v>
      </c>
      <c r="D1501" s="3" t="s">
        <v>6431</v>
      </c>
      <c r="E1501" s="3" t="s">
        <v>6432</v>
      </c>
      <c r="F1501" t="s">
        <v>1689</v>
      </c>
      <c r="J1501" t="s">
        <v>5290</v>
      </c>
      <c r="K1501" t="s">
        <v>1236</v>
      </c>
    </row>
    <row r="1502" spans="1:11" x14ac:dyDescent="0.25">
      <c r="A1502" s="3">
        <v>1</v>
      </c>
      <c r="B1502" s="3" t="s">
        <v>1590</v>
      </c>
      <c r="C1502" s="3" t="s">
        <v>6433</v>
      </c>
      <c r="D1502" s="3" t="s">
        <v>6434</v>
      </c>
      <c r="E1502" s="3" t="s">
        <v>6435</v>
      </c>
      <c r="F1502" t="s">
        <v>1900</v>
      </c>
      <c r="J1502" t="s">
        <v>5293</v>
      </c>
      <c r="K1502" t="s">
        <v>1237</v>
      </c>
    </row>
    <row r="1503" spans="1:11" x14ac:dyDescent="0.25">
      <c r="A1503" s="3">
        <v>1</v>
      </c>
      <c r="B1503" s="3" t="s">
        <v>1591</v>
      </c>
      <c r="C1503" s="3" t="s">
        <v>6436</v>
      </c>
      <c r="D1503" s="3" t="s">
        <v>6437</v>
      </c>
      <c r="E1503" s="3" t="s">
        <v>6438</v>
      </c>
      <c r="F1503" t="s">
        <v>4126</v>
      </c>
      <c r="J1503" t="s">
        <v>5296</v>
      </c>
      <c r="K1503" t="s">
        <v>1238</v>
      </c>
    </row>
    <row r="1504" spans="1:11" x14ac:dyDescent="0.25">
      <c r="A1504" s="3">
        <v>1</v>
      </c>
      <c r="B1504" s="3" t="s">
        <v>1592</v>
      </c>
      <c r="C1504" s="3" t="s">
        <v>6439</v>
      </c>
      <c r="D1504" s="3" t="s">
        <v>6440</v>
      </c>
      <c r="E1504" s="3" t="s">
        <v>6441</v>
      </c>
      <c r="F1504" t="s">
        <v>1689</v>
      </c>
      <c r="J1504" t="s">
        <v>5299</v>
      </c>
      <c r="K1504" t="s">
        <v>13811</v>
      </c>
    </row>
    <row r="1505" spans="1:11" x14ac:dyDescent="0.25">
      <c r="A1505" s="3">
        <v>1</v>
      </c>
      <c r="B1505" s="3" t="s">
        <v>1593</v>
      </c>
      <c r="C1505" s="3" t="s">
        <v>6442</v>
      </c>
      <c r="D1505" s="3" t="s">
        <v>6443</v>
      </c>
      <c r="E1505" s="3" t="s">
        <v>6444</v>
      </c>
      <c r="F1505" t="s">
        <v>6445</v>
      </c>
      <c r="J1505" t="s">
        <v>5302</v>
      </c>
      <c r="K1505" t="s">
        <v>1240</v>
      </c>
    </row>
    <row r="1506" spans="1:11" x14ac:dyDescent="0.25">
      <c r="A1506" s="3">
        <v>1</v>
      </c>
      <c r="B1506" s="3" t="s">
        <v>1594</v>
      </c>
      <c r="C1506" s="3" t="s">
        <v>6446</v>
      </c>
      <c r="D1506" s="3" t="s">
        <v>6447</v>
      </c>
      <c r="E1506" s="3" t="s">
        <v>6448</v>
      </c>
      <c r="F1506" t="s">
        <v>1689</v>
      </c>
      <c r="J1506" t="s">
        <v>5306</v>
      </c>
      <c r="K1506" t="s">
        <v>1241</v>
      </c>
    </row>
    <row r="1507" spans="1:11" x14ac:dyDescent="0.25">
      <c r="A1507" s="3">
        <v>1</v>
      </c>
      <c r="B1507" s="3" t="s">
        <v>1595</v>
      </c>
      <c r="C1507" s="3" t="s">
        <v>6449</v>
      </c>
      <c r="D1507" s="3" t="s">
        <v>6450</v>
      </c>
      <c r="E1507" s="3" t="s">
        <v>6451</v>
      </c>
      <c r="F1507" t="s">
        <v>6452</v>
      </c>
      <c r="J1507" t="s">
        <v>5309</v>
      </c>
      <c r="K1507" t="s">
        <v>1242</v>
      </c>
    </row>
    <row r="1508" spans="1:11" x14ac:dyDescent="0.25">
      <c r="A1508" s="3">
        <v>1</v>
      </c>
      <c r="B1508" s="3" t="s">
        <v>1596</v>
      </c>
      <c r="C1508" s="3" t="s">
        <v>6453</v>
      </c>
      <c r="D1508" s="3" t="s">
        <v>6454</v>
      </c>
      <c r="E1508" s="3" t="s">
        <v>6455</v>
      </c>
      <c r="F1508" t="s">
        <v>6456</v>
      </c>
      <c r="J1508" t="s">
        <v>5312</v>
      </c>
      <c r="K1508" t="s">
        <v>1243</v>
      </c>
    </row>
    <row r="1509" spans="1:11" x14ac:dyDescent="0.25">
      <c r="A1509" s="3">
        <v>1</v>
      </c>
      <c r="B1509" s="3" t="s">
        <v>1597</v>
      </c>
      <c r="C1509" s="3" t="s">
        <v>6457</v>
      </c>
      <c r="D1509" s="3" t="s">
        <v>6458</v>
      </c>
      <c r="E1509" s="3" t="s">
        <v>6459</v>
      </c>
      <c r="F1509" t="s">
        <v>1689</v>
      </c>
      <c r="J1509" t="s">
        <v>5315</v>
      </c>
      <c r="K1509" t="s">
        <v>1244</v>
      </c>
    </row>
    <row r="1510" spans="1:11" x14ac:dyDescent="0.25">
      <c r="A1510" s="3">
        <v>1</v>
      </c>
      <c r="B1510" s="3" t="s">
        <v>1598</v>
      </c>
      <c r="C1510" s="3" t="s">
        <v>6460</v>
      </c>
      <c r="D1510" s="3" t="s">
        <v>6461</v>
      </c>
      <c r="E1510" s="3" t="s">
        <v>6462</v>
      </c>
      <c r="F1510" t="s">
        <v>1725</v>
      </c>
      <c r="J1510" t="s">
        <v>13274</v>
      </c>
      <c r="K1510" t="s">
        <v>13812</v>
      </c>
    </row>
    <row r="1511" spans="1:11" x14ac:dyDescent="0.25">
      <c r="A1511" s="3">
        <v>2</v>
      </c>
      <c r="B1511" s="3" t="s">
        <v>1599</v>
      </c>
      <c r="C1511" s="3" t="s">
        <v>6463</v>
      </c>
      <c r="D1511" s="3" t="s">
        <v>6464</v>
      </c>
      <c r="E1511" s="3" t="s">
        <v>6465</v>
      </c>
      <c r="F1511" t="s">
        <v>1697</v>
      </c>
      <c r="J1511" t="s">
        <v>13275</v>
      </c>
      <c r="K1511" t="s">
        <v>13813</v>
      </c>
    </row>
    <row r="1512" spans="1:11" x14ac:dyDescent="0.25">
      <c r="A1512" s="3">
        <v>2</v>
      </c>
      <c r="B1512" s="3" t="s">
        <v>1599</v>
      </c>
      <c r="C1512" s="3" t="s">
        <v>6466</v>
      </c>
      <c r="D1512" s="3" t="s">
        <v>6467</v>
      </c>
      <c r="E1512" s="3" t="s">
        <v>6468</v>
      </c>
      <c r="F1512" t="s">
        <v>1759</v>
      </c>
      <c r="J1512" t="s">
        <v>13276</v>
      </c>
      <c r="K1512" t="s">
        <v>13814</v>
      </c>
    </row>
    <row r="1513" spans="1:11" x14ac:dyDescent="0.25">
      <c r="A1513" s="3">
        <v>1</v>
      </c>
      <c r="B1513" s="3" t="s">
        <v>1600</v>
      </c>
      <c r="C1513" s="3" t="s">
        <v>6469</v>
      </c>
      <c r="D1513" s="3" t="s">
        <v>6470</v>
      </c>
      <c r="E1513" s="3" t="s">
        <v>6471</v>
      </c>
      <c r="F1513" t="s">
        <v>1689</v>
      </c>
      <c r="J1513" t="s">
        <v>5319</v>
      </c>
      <c r="K1513" t="s">
        <v>1245</v>
      </c>
    </row>
    <row r="1514" spans="1:11" x14ac:dyDescent="0.25">
      <c r="A1514" s="3">
        <v>1</v>
      </c>
      <c r="B1514" s="3" t="s">
        <v>1601</v>
      </c>
      <c r="C1514" s="3" t="s">
        <v>6472</v>
      </c>
      <c r="D1514" s="3" t="s">
        <v>6473</v>
      </c>
      <c r="E1514" s="3" t="s">
        <v>6474</v>
      </c>
      <c r="F1514" t="s">
        <v>1697</v>
      </c>
      <c r="J1514" t="s">
        <v>5322</v>
      </c>
      <c r="K1514" t="s">
        <v>1246</v>
      </c>
    </row>
    <row r="1515" spans="1:11" x14ac:dyDescent="0.25">
      <c r="A1515" s="3">
        <v>1</v>
      </c>
      <c r="B1515" s="3" t="s">
        <v>1602</v>
      </c>
      <c r="C1515" s="3" t="s">
        <v>6475</v>
      </c>
      <c r="D1515" s="3" t="s">
        <v>6476</v>
      </c>
      <c r="E1515" s="3" t="s">
        <v>6477</v>
      </c>
      <c r="F1515" t="s">
        <v>2607</v>
      </c>
      <c r="J1515" t="s">
        <v>13277</v>
      </c>
      <c r="K1515" t="s">
        <v>13815</v>
      </c>
    </row>
    <row r="1516" spans="1:11" x14ac:dyDescent="0.25">
      <c r="A1516" s="3">
        <v>1</v>
      </c>
      <c r="B1516" s="3" t="s">
        <v>1603</v>
      </c>
      <c r="C1516" s="3" t="s">
        <v>6478</v>
      </c>
      <c r="D1516" s="3" t="s">
        <v>6479</v>
      </c>
      <c r="E1516" s="3" t="s">
        <v>6480</v>
      </c>
      <c r="F1516" t="s">
        <v>1689</v>
      </c>
      <c r="J1516" t="s">
        <v>5325</v>
      </c>
      <c r="K1516" t="s">
        <v>1247</v>
      </c>
    </row>
    <row r="1517" spans="1:11" x14ac:dyDescent="0.25">
      <c r="A1517" s="3">
        <v>1</v>
      </c>
      <c r="B1517" s="3" t="s">
        <v>1604</v>
      </c>
      <c r="C1517" s="3" t="s">
        <v>6481</v>
      </c>
      <c r="D1517" s="3" t="s">
        <v>6482</v>
      </c>
      <c r="E1517" s="3" t="s">
        <v>6483</v>
      </c>
      <c r="F1517" t="s">
        <v>3393</v>
      </c>
      <c r="J1517" t="s">
        <v>5328</v>
      </c>
      <c r="K1517" t="s">
        <v>1248</v>
      </c>
    </row>
    <row r="1518" spans="1:11" x14ac:dyDescent="0.25">
      <c r="A1518" s="3">
        <v>1</v>
      </c>
      <c r="B1518" s="3" t="s">
        <v>1605</v>
      </c>
      <c r="C1518" s="3" t="s">
        <v>6484</v>
      </c>
      <c r="D1518" s="3" t="s">
        <v>6485</v>
      </c>
      <c r="E1518" s="3" t="s">
        <v>6486</v>
      </c>
      <c r="F1518" t="s">
        <v>2647</v>
      </c>
      <c r="J1518" t="s">
        <v>5331</v>
      </c>
      <c r="K1518" t="s">
        <v>1249</v>
      </c>
    </row>
    <row r="1519" spans="1:11" x14ac:dyDescent="0.25">
      <c r="A1519" s="3">
        <v>1</v>
      </c>
      <c r="B1519" s="3" t="s">
        <v>1606</v>
      </c>
      <c r="C1519" s="3" t="s">
        <v>1857</v>
      </c>
      <c r="D1519" s="3" t="s">
        <v>2666</v>
      </c>
      <c r="E1519" s="3" t="s">
        <v>6487</v>
      </c>
      <c r="F1519" t="s">
        <v>2668</v>
      </c>
      <c r="J1519" t="s">
        <v>5335</v>
      </c>
      <c r="K1519" t="s">
        <v>1250</v>
      </c>
    </row>
    <row r="1520" spans="1:11" x14ac:dyDescent="0.25">
      <c r="A1520" s="3">
        <v>1</v>
      </c>
      <c r="B1520" s="3" t="s">
        <v>1607</v>
      </c>
      <c r="C1520" s="3" t="s">
        <v>6488</v>
      </c>
      <c r="D1520" s="3" t="s">
        <v>6489</v>
      </c>
      <c r="E1520" s="3" t="s">
        <v>6490</v>
      </c>
      <c r="F1520" t="s">
        <v>1693</v>
      </c>
      <c r="J1520" t="s">
        <v>5338</v>
      </c>
      <c r="K1520" t="s">
        <v>1251</v>
      </c>
    </row>
    <row r="1521" spans="1:11" x14ac:dyDescent="0.25">
      <c r="A1521" s="3">
        <v>1</v>
      </c>
      <c r="B1521" s="3" t="s">
        <v>1608</v>
      </c>
      <c r="C1521" s="3" t="s">
        <v>6491</v>
      </c>
      <c r="D1521" s="3" t="s">
        <v>6492</v>
      </c>
      <c r="E1521" s="3" t="s">
        <v>6493</v>
      </c>
      <c r="F1521" t="s">
        <v>1697</v>
      </c>
      <c r="J1521" t="s">
        <v>13278</v>
      </c>
      <c r="K1521" t="s">
        <v>13816</v>
      </c>
    </row>
    <row r="1522" spans="1:11" x14ac:dyDescent="0.25">
      <c r="A1522" s="3">
        <v>1</v>
      </c>
      <c r="B1522" s="3" t="s">
        <v>1609</v>
      </c>
      <c r="C1522" s="3" t="s">
        <v>6494</v>
      </c>
      <c r="D1522" s="3" t="s">
        <v>6495</v>
      </c>
      <c r="E1522" s="3" t="s">
        <v>6496</v>
      </c>
      <c r="F1522" t="s">
        <v>6497</v>
      </c>
      <c r="J1522" t="s">
        <v>5341</v>
      </c>
      <c r="K1522" t="s">
        <v>1252</v>
      </c>
    </row>
    <row r="1523" spans="1:11" x14ac:dyDescent="0.25">
      <c r="A1523" s="3">
        <v>1</v>
      </c>
      <c r="B1523" s="3" t="s">
        <v>1610</v>
      </c>
      <c r="C1523" s="3" t="s">
        <v>6498</v>
      </c>
      <c r="D1523" s="3" t="s">
        <v>6499</v>
      </c>
      <c r="E1523" s="3" t="s">
        <v>6500</v>
      </c>
      <c r="F1523" t="s">
        <v>2112</v>
      </c>
      <c r="J1523" t="s">
        <v>13279</v>
      </c>
      <c r="K1523" t="s">
        <v>13817</v>
      </c>
    </row>
    <row r="1524" spans="1:11" x14ac:dyDescent="0.25">
      <c r="A1524" s="3">
        <v>1</v>
      </c>
      <c r="B1524" s="3" t="s">
        <v>1611</v>
      </c>
      <c r="C1524" s="3" t="s">
        <v>6501</v>
      </c>
      <c r="D1524" s="3" t="s">
        <v>6502</v>
      </c>
      <c r="E1524" s="3" t="s">
        <v>6503</v>
      </c>
      <c r="F1524" t="s">
        <v>2112</v>
      </c>
      <c r="J1524" t="s">
        <v>13280</v>
      </c>
      <c r="K1524" t="s">
        <v>13818</v>
      </c>
    </row>
    <row r="1525" spans="1:11" x14ac:dyDescent="0.25">
      <c r="A1525" s="3">
        <v>1</v>
      </c>
      <c r="B1525" s="3" t="s">
        <v>1612</v>
      </c>
      <c r="C1525" s="3" t="s">
        <v>6504</v>
      </c>
      <c r="D1525" s="3" t="s">
        <v>6505</v>
      </c>
      <c r="E1525" s="3" t="s">
        <v>6506</v>
      </c>
      <c r="F1525" t="s">
        <v>1990</v>
      </c>
      <c r="J1525" t="s">
        <v>13281</v>
      </c>
      <c r="K1525" t="s">
        <v>13819</v>
      </c>
    </row>
    <row r="1526" spans="1:11" x14ac:dyDescent="0.25">
      <c r="A1526" s="3">
        <v>1</v>
      </c>
      <c r="B1526" s="3" t="s">
        <v>1613</v>
      </c>
      <c r="C1526" s="3" t="s">
        <v>6507</v>
      </c>
      <c r="D1526" s="3" t="s">
        <v>6508</v>
      </c>
      <c r="E1526" s="3" t="s">
        <v>6509</v>
      </c>
      <c r="F1526" t="s">
        <v>6510</v>
      </c>
      <c r="J1526" t="s">
        <v>13282</v>
      </c>
      <c r="K1526" t="s">
        <v>13820</v>
      </c>
    </row>
    <row r="1527" spans="1:11" x14ac:dyDescent="0.25">
      <c r="A1527" s="3">
        <v>1</v>
      </c>
      <c r="B1527" s="3" t="s">
        <v>1614</v>
      </c>
      <c r="C1527" s="3" t="s">
        <v>6511</v>
      </c>
      <c r="D1527" s="3" t="s">
        <v>6512</v>
      </c>
      <c r="E1527" s="3" t="s">
        <v>6513</v>
      </c>
      <c r="F1527" t="s">
        <v>6514</v>
      </c>
      <c r="J1527" t="s">
        <v>5344</v>
      </c>
      <c r="K1527" t="s">
        <v>1253</v>
      </c>
    </row>
    <row r="1528" spans="1:11" x14ac:dyDescent="0.25">
      <c r="A1528" s="3">
        <v>1</v>
      </c>
      <c r="B1528" s="3" t="s">
        <v>1615</v>
      </c>
      <c r="C1528" s="3" t="s">
        <v>6515</v>
      </c>
      <c r="D1528" s="3" t="s">
        <v>6516</v>
      </c>
      <c r="E1528" s="3" t="s">
        <v>6517</v>
      </c>
      <c r="F1528" t="s">
        <v>6518</v>
      </c>
      <c r="J1528" t="s">
        <v>13283</v>
      </c>
      <c r="K1528" t="s">
        <v>13821</v>
      </c>
    </row>
    <row r="1529" spans="1:11" x14ac:dyDescent="0.25">
      <c r="A1529" s="3">
        <v>1</v>
      </c>
      <c r="B1529" s="3" t="s">
        <v>1616</v>
      </c>
      <c r="C1529" s="3" t="s">
        <v>6519</v>
      </c>
      <c r="D1529" s="3" t="s">
        <v>6520</v>
      </c>
      <c r="E1529" s="3" t="s">
        <v>6521</v>
      </c>
      <c r="F1529" t="s">
        <v>6522</v>
      </c>
      <c r="J1529" t="s">
        <v>5347</v>
      </c>
      <c r="K1529" t="s">
        <v>1254</v>
      </c>
    </row>
    <row r="1530" spans="1:11" x14ac:dyDescent="0.25">
      <c r="A1530" s="3">
        <v>1</v>
      </c>
      <c r="B1530" s="3" t="s">
        <v>1617</v>
      </c>
      <c r="C1530" s="3" t="s">
        <v>6523</v>
      </c>
      <c r="D1530" s="3" t="s">
        <v>6524</v>
      </c>
      <c r="E1530" s="3" t="s">
        <v>6525</v>
      </c>
      <c r="F1530" t="s">
        <v>1689</v>
      </c>
      <c r="J1530" t="s">
        <v>5351</v>
      </c>
      <c r="K1530" t="s">
        <v>1255</v>
      </c>
    </row>
    <row r="1531" spans="1:11" x14ac:dyDescent="0.25">
      <c r="A1531" s="3">
        <v>1</v>
      </c>
      <c r="B1531" s="3" t="s">
        <v>1618</v>
      </c>
      <c r="C1531" s="3" t="s">
        <v>6526</v>
      </c>
      <c r="D1531" s="3" t="s">
        <v>6527</v>
      </c>
      <c r="E1531" s="3" t="s">
        <v>6528</v>
      </c>
      <c r="F1531" t="s">
        <v>1759</v>
      </c>
      <c r="J1531" t="s">
        <v>13284</v>
      </c>
      <c r="K1531" t="s">
        <v>13822</v>
      </c>
    </row>
    <row r="1532" spans="1:11" x14ac:dyDescent="0.25">
      <c r="A1532" s="3">
        <v>1</v>
      </c>
      <c r="B1532" s="3" t="s">
        <v>1619</v>
      </c>
      <c r="C1532" s="3" t="s">
        <v>6529</v>
      </c>
      <c r="D1532" s="3" t="s">
        <v>6530</v>
      </c>
      <c r="E1532" s="3" t="s">
        <v>6531</v>
      </c>
      <c r="F1532" t="s">
        <v>1689</v>
      </c>
      <c r="J1532" t="s">
        <v>5354</v>
      </c>
      <c r="K1532" t="s">
        <v>1256</v>
      </c>
    </row>
    <row r="1533" spans="1:11" x14ac:dyDescent="0.25">
      <c r="A1533" s="3">
        <v>1</v>
      </c>
      <c r="B1533" s="3" t="s">
        <v>1620</v>
      </c>
      <c r="C1533" s="3" t="s">
        <v>6532</v>
      </c>
      <c r="D1533" s="3" t="s">
        <v>6533</v>
      </c>
      <c r="E1533" s="3" t="s">
        <v>6534</v>
      </c>
      <c r="F1533" t="s">
        <v>3841</v>
      </c>
      <c r="J1533" t="s">
        <v>5357</v>
      </c>
      <c r="K1533" t="s">
        <v>1257</v>
      </c>
    </row>
    <row r="1534" spans="1:11" x14ac:dyDescent="0.25">
      <c r="A1534" s="3">
        <v>1</v>
      </c>
      <c r="B1534" s="3" t="s">
        <v>1621</v>
      </c>
      <c r="C1534" s="3" t="s">
        <v>6535</v>
      </c>
      <c r="D1534" s="3" t="s">
        <v>6536</v>
      </c>
      <c r="E1534" s="3" t="s">
        <v>6537</v>
      </c>
      <c r="F1534" t="s">
        <v>1832</v>
      </c>
      <c r="J1534" t="s">
        <v>5360</v>
      </c>
      <c r="K1534" t="s">
        <v>1258</v>
      </c>
    </row>
    <row r="1535" spans="1:11" x14ac:dyDescent="0.25">
      <c r="A1535" s="3">
        <v>1</v>
      </c>
      <c r="B1535" s="3" t="s">
        <v>1622</v>
      </c>
      <c r="C1535" s="3" t="s">
        <v>5733</v>
      </c>
      <c r="D1535" s="3" t="s">
        <v>6538</v>
      </c>
      <c r="E1535" s="3" t="s">
        <v>6539</v>
      </c>
      <c r="F1535" t="s">
        <v>3181</v>
      </c>
      <c r="J1535" t="s">
        <v>8419</v>
      </c>
      <c r="K1535" t="s">
        <v>13823</v>
      </c>
    </row>
    <row r="1536" spans="1:11" x14ac:dyDescent="0.25">
      <c r="A1536" s="3">
        <v>1</v>
      </c>
      <c r="B1536" s="3" t="s">
        <v>1623</v>
      </c>
      <c r="C1536" s="3" t="s">
        <v>6540</v>
      </c>
      <c r="D1536" s="3" t="s">
        <v>6541</v>
      </c>
      <c r="E1536" s="3" t="s">
        <v>6542</v>
      </c>
      <c r="F1536" t="s">
        <v>1697</v>
      </c>
      <c r="J1536" t="s">
        <v>5363</v>
      </c>
      <c r="K1536" t="s">
        <v>1259</v>
      </c>
    </row>
    <row r="1537" spans="1:11" x14ac:dyDescent="0.25">
      <c r="A1537" s="3">
        <v>1</v>
      </c>
      <c r="B1537" s="3" t="s">
        <v>1624</v>
      </c>
      <c r="C1537" s="3" t="s">
        <v>6543</v>
      </c>
      <c r="D1537" s="3" t="s">
        <v>6544</v>
      </c>
      <c r="E1537" s="3" t="s">
        <v>6545</v>
      </c>
      <c r="F1537" t="s">
        <v>1697</v>
      </c>
      <c r="J1537" t="s">
        <v>5366</v>
      </c>
      <c r="K1537" t="s">
        <v>1260</v>
      </c>
    </row>
    <row r="1538" spans="1:11" x14ac:dyDescent="0.25">
      <c r="A1538" s="3">
        <v>1</v>
      </c>
      <c r="B1538" s="3" t="s">
        <v>1625</v>
      </c>
      <c r="C1538" s="3" t="s">
        <v>6546</v>
      </c>
      <c r="D1538" s="3" t="s">
        <v>6547</v>
      </c>
      <c r="E1538" s="3" t="s">
        <v>6548</v>
      </c>
      <c r="F1538" t="s">
        <v>2284</v>
      </c>
      <c r="J1538" t="s">
        <v>5370</v>
      </c>
      <c r="K1538" t="s">
        <v>1261</v>
      </c>
    </row>
    <row r="1539" spans="1:11" x14ac:dyDescent="0.25">
      <c r="A1539" s="3">
        <v>1</v>
      </c>
      <c r="B1539" s="3" t="s">
        <v>1626</v>
      </c>
      <c r="C1539" s="3" t="s">
        <v>6549</v>
      </c>
      <c r="D1539" s="3" t="s">
        <v>6550</v>
      </c>
      <c r="E1539" s="3" t="s">
        <v>6551</v>
      </c>
      <c r="F1539" t="s">
        <v>6552</v>
      </c>
      <c r="J1539" t="s">
        <v>5373</v>
      </c>
      <c r="K1539" t="s">
        <v>1262</v>
      </c>
    </row>
    <row r="1540" spans="1:11" x14ac:dyDescent="0.25">
      <c r="A1540" s="3">
        <v>1</v>
      </c>
      <c r="B1540" s="3" t="s">
        <v>1627</v>
      </c>
      <c r="C1540" s="3" t="s">
        <v>6553</v>
      </c>
      <c r="D1540" s="3" t="s">
        <v>6554</v>
      </c>
      <c r="E1540" s="3" t="s">
        <v>6555</v>
      </c>
      <c r="F1540" t="s">
        <v>1815</v>
      </c>
      <c r="J1540" t="s">
        <v>5376</v>
      </c>
      <c r="K1540" t="s">
        <v>1263</v>
      </c>
    </row>
    <row r="1541" spans="1:11" x14ac:dyDescent="0.25">
      <c r="A1541" s="3">
        <v>1</v>
      </c>
      <c r="B1541" s="3" t="s">
        <v>1628</v>
      </c>
      <c r="C1541" s="3" t="s">
        <v>6556</v>
      </c>
      <c r="D1541" s="3" t="s">
        <v>6557</v>
      </c>
      <c r="E1541" s="3" t="s">
        <v>6558</v>
      </c>
      <c r="F1541" t="s">
        <v>1697</v>
      </c>
      <c r="J1541" t="s">
        <v>5379</v>
      </c>
      <c r="K1541" t="s">
        <v>1264</v>
      </c>
    </row>
    <row r="1542" spans="1:11" x14ac:dyDescent="0.25">
      <c r="A1542" s="3">
        <v>1</v>
      </c>
      <c r="B1542" s="3" t="s">
        <v>1629</v>
      </c>
      <c r="C1542" s="3" t="s">
        <v>6559</v>
      </c>
      <c r="D1542" s="3" t="s">
        <v>6560</v>
      </c>
      <c r="E1542" s="3" t="s">
        <v>6561</v>
      </c>
      <c r="F1542" t="s">
        <v>1697</v>
      </c>
      <c r="J1542" t="s">
        <v>10001</v>
      </c>
      <c r="K1542" t="s">
        <v>1265</v>
      </c>
    </row>
    <row r="1543" spans="1:11" x14ac:dyDescent="0.25">
      <c r="A1543" s="3">
        <v>1</v>
      </c>
      <c r="B1543" s="3" t="s">
        <v>1630</v>
      </c>
      <c r="C1543" s="3" t="s">
        <v>6562</v>
      </c>
      <c r="D1543" s="3" t="s">
        <v>6563</v>
      </c>
      <c r="E1543" s="3" t="s">
        <v>6564</v>
      </c>
      <c r="F1543" t="s">
        <v>1832</v>
      </c>
      <c r="J1543" t="s">
        <v>5382</v>
      </c>
      <c r="K1543" t="s">
        <v>1265</v>
      </c>
    </row>
    <row r="1544" spans="1:11" x14ac:dyDescent="0.25">
      <c r="A1544" s="3">
        <v>2</v>
      </c>
      <c r="B1544" s="3" t="s">
        <v>1631</v>
      </c>
      <c r="C1544" s="3" t="s">
        <v>6565</v>
      </c>
      <c r="D1544" s="3" t="s">
        <v>6566</v>
      </c>
      <c r="E1544" s="3" t="s">
        <v>6567</v>
      </c>
      <c r="F1544" t="s">
        <v>1689</v>
      </c>
      <c r="J1544" t="s">
        <v>13285</v>
      </c>
      <c r="K1544" t="s">
        <v>13824</v>
      </c>
    </row>
    <row r="1545" spans="1:11" x14ac:dyDescent="0.25">
      <c r="A1545" s="3">
        <v>2</v>
      </c>
      <c r="B1545" s="3" t="s">
        <v>1631</v>
      </c>
      <c r="C1545" s="3" t="s">
        <v>6568</v>
      </c>
      <c r="D1545" s="3" t="s">
        <v>6569</v>
      </c>
      <c r="E1545" s="3" t="s">
        <v>6570</v>
      </c>
      <c r="F1545" t="s">
        <v>2151</v>
      </c>
      <c r="J1545" t="s">
        <v>5385</v>
      </c>
      <c r="K1545" t="s">
        <v>1266</v>
      </c>
    </row>
    <row r="1546" spans="1:11" x14ac:dyDescent="0.25">
      <c r="A1546" s="3">
        <v>1</v>
      </c>
      <c r="B1546" s="3" t="s">
        <v>1632</v>
      </c>
      <c r="C1546" s="3" t="s">
        <v>6571</v>
      </c>
      <c r="D1546" s="3" t="s">
        <v>6572</v>
      </c>
      <c r="E1546" s="3" t="s">
        <v>6573</v>
      </c>
      <c r="F1546" t="s">
        <v>1697</v>
      </c>
      <c r="J1546" t="s">
        <v>5388</v>
      </c>
      <c r="K1546" t="s">
        <v>1267</v>
      </c>
    </row>
    <row r="1547" spans="1:11" x14ac:dyDescent="0.25">
      <c r="A1547" s="3">
        <v>1</v>
      </c>
      <c r="B1547" s="3" t="s">
        <v>1633</v>
      </c>
      <c r="C1547" s="3" t="s">
        <v>6574</v>
      </c>
      <c r="D1547" s="3" t="s">
        <v>6575</v>
      </c>
      <c r="E1547" s="3" t="s">
        <v>6576</v>
      </c>
      <c r="F1547" t="s">
        <v>1697</v>
      </c>
      <c r="J1547" t="s">
        <v>5392</v>
      </c>
      <c r="K1547" t="s">
        <v>1268</v>
      </c>
    </row>
    <row r="1548" spans="1:11" x14ac:dyDescent="0.25">
      <c r="A1548" s="3">
        <v>2</v>
      </c>
      <c r="B1548" s="3" t="s">
        <v>1634</v>
      </c>
      <c r="C1548" s="3" t="s">
        <v>6577</v>
      </c>
      <c r="D1548" s="3" t="s">
        <v>6578</v>
      </c>
      <c r="E1548" s="3" t="s">
        <v>6579</v>
      </c>
      <c r="F1548" t="s">
        <v>2736</v>
      </c>
      <c r="J1548" t="s">
        <v>5396</v>
      </c>
      <c r="K1548" t="s">
        <v>1269</v>
      </c>
    </row>
    <row r="1549" spans="1:11" x14ac:dyDescent="0.25">
      <c r="A1549" s="3">
        <v>2</v>
      </c>
      <c r="B1549" s="3" t="s">
        <v>1634</v>
      </c>
      <c r="C1549" s="3" t="s">
        <v>6580</v>
      </c>
      <c r="D1549" s="3" t="s">
        <v>6581</v>
      </c>
      <c r="E1549" s="3" t="s">
        <v>6582</v>
      </c>
      <c r="F1549" t="s">
        <v>1689</v>
      </c>
      <c r="J1549" t="s">
        <v>13286</v>
      </c>
      <c r="K1549" t="s">
        <v>13825</v>
      </c>
    </row>
    <row r="1550" spans="1:11" x14ac:dyDescent="0.25">
      <c r="A1550" s="3">
        <v>1</v>
      </c>
      <c r="B1550" s="3" t="s">
        <v>1635</v>
      </c>
      <c r="C1550" s="3" t="s">
        <v>6583</v>
      </c>
      <c r="D1550" s="3" t="s">
        <v>6584</v>
      </c>
      <c r="E1550" s="3" t="s">
        <v>6585</v>
      </c>
      <c r="F1550" t="s">
        <v>3161</v>
      </c>
      <c r="J1550" t="s">
        <v>8828</v>
      </c>
      <c r="K1550" t="s">
        <v>1270</v>
      </c>
    </row>
    <row r="1551" spans="1:11" x14ac:dyDescent="0.25">
      <c r="A1551" s="3">
        <v>1</v>
      </c>
      <c r="B1551" s="3" t="s">
        <v>1636</v>
      </c>
      <c r="C1551" s="3" t="s">
        <v>6586</v>
      </c>
      <c r="D1551" s="3" t="s">
        <v>6587</v>
      </c>
      <c r="E1551" s="3" t="s">
        <v>6588</v>
      </c>
      <c r="F1551" t="s">
        <v>5233</v>
      </c>
      <c r="J1551" t="s">
        <v>5400</v>
      </c>
      <c r="K1551" t="s">
        <v>1271</v>
      </c>
    </row>
    <row r="1552" spans="1:11" x14ac:dyDescent="0.25">
      <c r="A1552" s="3">
        <v>2</v>
      </c>
      <c r="B1552" s="3" t="s">
        <v>1637</v>
      </c>
      <c r="C1552" s="3" t="s">
        <v>6589</v>
      </c>
      <c r="D1552" s="3" t="s">
        <v>6590</v>
      </c>
      <c r="E1552" s="3" t="s">
        <v>6591</v>
      </c>
      <c r="F1552" t="s">
        <v>1689</v>
      </c>
      <c r="J1552" t="s">
        <v>5403</v>
      </c>
      <c r="K1552" t="s">
        <v>1272</v>
      </c>
    </row>
    <row r="1553" spans="1:11" x14ac:dyDescent="0.25">
      <c r="A1553" s="3">
        <v>2</v>
      </c>
      <c r="B1553" s="3" t="s">
        <v>1637</v>
      </c>
      <c r="C1553" s="3" t="s">
        <v>6592</v>
      </c>
      <c r="D1553" s="3" t="s">
        <v>6593</v>
      </c>
      <c r="E1553" s="3" t="s">
        <v>6594</v>
      </c>
      <c r="F1553" t="s">
        <v>2383</v>
      </c>
      <c r="J1553" t="s">
        <v>5406</v>
      </c>
      <c r="K1553" t="s">
        <v>1273</v>
      </c>
    </row>
    <row r="1554" spans="1:11" x14ac:dyDescent="0.25">
      <c r="A1554" s="3">
        <v>1</v>
      </c>
      <c r="B1554" s="3" t="s">
        <v>1638</v>
      </c>
      <c r="C1554" s="3" t="s">
        <v>6595</v>
      </c>
      <c r="D1554" s="3" t="s">
        <v>6596</v>
      </c>
      <c r="E1554" s="3" t="s">
        <v>6597</v>
      </c>
      <c r="F1554" t="s">
        <v>1697</v>
      </c>
      <c r="J1554" t="s">
        <v>5412</v>
      </c>
      <c r="K1554" t="s">
        <v>1275</v>
      </c>
    </row>
    <row r="1555" spans="1:11" x14ac:dyDescent="0.25">
      <c r="A1555" s="3">
        <v>1</v>
      </c>
      <c r="B1555" s="3" t="s">
        <v>1639</v>
      </c>
      <c r="C1555" s="3" t="s">
        <v>6598</v>
      </c>
      <c r="D1555" s="3" t="s">
        <v>6599</v>
      </c>
      <c r="E1555" s="3" t="s">
        <v>6600</v>
      </c>
      <c r="F1555" t="s">
        <v>1697</v>
      </c>
      <c r="J1555" t="s">
        <v>13287</v>
      </c>
      <c r="K1555" t="s">
        <v>13826</v>
      </c>
    </row>
    <row r="1556" spans="1:11" x14ac:dyDescent="0.25">
      <c r="A1556" s="3">
        <v>3</v>
      </c>
      <c r="B1556" s="3" t="s">
        <v>1640</v>
      </c>
      <c r="C1556" s="3" t="s">
        <v>6601</v>
      </c>
      <c r="D1556" s="3" t="s">
        <v>6602</v>
      </c>
      <c r="E1556" s="3" t="s">
        <v>6603</v>
      </c>
      <c r="F1556" t="s">
        <v>1689</v>
      </c>
      <c r="J1556" t="s">
        <v>5415</v>
      </c>
      <c r="K1556" t="s">
        <v>1276</v>
      </c>
    </row>
    <row r="1557" spans="1:11" x14ac:dyDescent="0.25">
      <c r="A1557" s="3">
        <v>3</v>
      </c>
      <c r="B1557" s="3" t="s">
        <v>1640</v>
      </c>
      <c r="C1557" s="3" t="s">
        <v>6604</v>
      </c>
      <c r="D1557" s="3" t="s">
        <v>6605</v>
      </c>
      <c r="E1557" s="3" t="s">
        <v>6606</v>
      </c>
      <c r="F1557" t="s">
        <v>2658</v>
      </c>
      <c r="J1557" t="s">
        <v>13288</v>
      </c>
      <c r="K1557" t="s">
        <v>13827</v>
      </c>
    </row>
    <row r="1558" spans="1:11" x14ac:dyDescent="0.25">
      <c r="A1558" s="3">
        <v>3</v>
      </c>
      <c r="B1558" s="3" t="s">
        <v>1640</v>
      </c>
      <c r="C1558" s="3" t="s">
        <v>6607</v>
      </c>
      <c r="D1558" s="3" t="s">
        <v>6608</v>
      </c>
      <c r="E1558" s="3" t="s">
        <v>6609</v>
      </c>
      <c r="F1558" t="s">
        <v>2060</v>
      </c>
      <c r="J1558" t="s">
        <v>5418</v>
      </c>
      <c r="K1558" t="s">
        <v>1277</v>
      </c>
    </row>
    <row r="1559" spans="1:11" x14ac:dyDescent="0.25">
      <c r="A1559" s="3">
        <v>1</v>
      </c>
      <c r="B1559" s="3" t="s">
        <v>1641</v>
      </c>
      <c r="C1559" s="3" t="s">
        <v>6610</v>
      </c>
      <c r="D1559" s="3" t="s">
        <v>6611</v>
      </c>
      <c r="E1559" s="3" t="s">
        <v>6612</v>
      </c>
      <c r="F1559" t="s">
        <v>1815</v>
      </c>
      <c r="J1559" t="s">
        <v>5421</v>
      </c>
      <c r="K1559" t="s">
        <v>1278</v>
      </c>
    </row>
    <row r="1560" spans="1:11" x14ac:dyDescent="0.25">
      <c r="A1560" s="3">
        <v>1</v>
      </c>
      <c r="B1560" s="3" t="s">
        <v>1642</v>
      </c>
      <c r="C1560" s="3" t="s">
        <v>6613</v>
      </c>
      <c r="D1560" s="3" t="s">
        <v>6614</v>
      </c>
      <c r="E1560" s="3" t="s">
        <v>6615</v>
      </c>
      <c r="F1560" t="s">
        <v>1990</v>
      </c>
      <c r="J1560" t="s">
        <v>13289</v>
      </c>
      <c r="K1560" t="s">
        <v>13828</v>
      </c>
    </row>
    <row r="1561" spans="1:11" x14ac:dyDescent="0.25">
      <c r="A1561" s="3">
        <v>1</v>
      </c>
      <c r="B1561" s="3" t="s">
        <v>1643</v>
      </c>
      <c r="C1561" s="3" t="s">
        <v>6616</v>
      </c>
      <c r="D1561" s="3" t="s">
        <v>6617</v>
      </c>
      <c r="E1561" s="3" t="s">
        <v>6618</v>
      </c>
      <c r="F1561" t="s">
        <v>1990</v>
      </c>
      <c r="J1561" t="s">
        <v>5424</v>
      </c>
      <c r="K1561" t="s">
        <v>1279</v>
      </c>
    </row>
    <row r="1562" spans="1:11" x14ac:dyDescent="0.25">
      <c r="A1562" s="3">
        <v>1</v>
      </c>
      <c r="B1562" s="3" t="s">
        <v>1644</v>
      </c>
      <c r="C1562" s="3" t="s">
        <v>6619</v>
      </c>
      <c r="D1562" s="3" t="s">
        <v>6620</v>
      </c>
      <c r="E1562" s="3" t="s">
        <v>6621</v>
      </c>
      <c r="F1562" t="s">
        <v>2405</v>
      </c>
      <c r="J1562" t="s">
        <v>13290</v>
      </c>
      <c r="K1562" t="s">
        <v>13829</v>
      </c>
    </row>
    <row r="1563" spans="1:11" x14ac:dyDescent="0.25">
      <c r="A1563" s="3">
        <v>1</v>
      </c>
      <c r="B1563" s="3" t="s">
        <v>1645</v>
      </c>
      <c r="C1563" s="3" t="s">
        <v>6622</v>
      </c>
      <c r="D1563" s="3" t="s">
        <v>6623</v>
      </c>
      <c r="E1563" s="3" t="s">
        <v>6624</v>
      </c>
      <c r="F1563" t="s">
        <v>6625</v>
      </c>
      <c r="J1563" t="s">
        <v>5427</v>
      </c>
      <c r="K1563" t="s">
        <v>1280</v>
      </c>
    </row>
    <row r="1564" spans="1:11" x14ac:dyDescent="0.25">
      <c r="A1564" s="3">
        <v>1</v>
      </c>
      <c r="B1564" s="3" t="s">
        <v>1646</v>
      </c>
      <c r="C1564" s="3" t="s">
        <v>6626</v>
      </c>
      <c r="D1564" s="3" t="s">
        <v>6627</v>
      </c>
      <c r="E1564" s="3" t="s">
        <v>6628</v>
      </c>
      <c r="F1564" t="s">
        <v>2658</v>
      </c>
      <c r="J1564" t="s">
        <v>5431</v>
      </c>
      <c r="K1564" t="s">
        <v>1281</v>
      </c>
    </row>
    <row r="1565" spans="1:11" x14ac:dyDescent="0.25">
      <c r="A1565" s="3">
        <v>1</v>
      </c>
      <c r="B1565" s="3" t="s">
        <v>1647</v>
      </c>
      <c r="C1565" s="3" t="s">
        <v>6629</v>
      </c>
      <c r="D1565" s="3" t="s">
        <v>6630</v>
      </c>
      <c r="E1565" s="3" t="s">
        <v>6631</v>
      </c>
      <c r="F1565" t="s">
        <v>3264</v>
      </c>
      <c r="J1565" t="s">
        <v>13291</v>
      </c>
      <c r="K1565" t="s">
        <v>13830</v>
      </c>
    </row>
    <row r="1566" spans="1:11" x14ac:dyDescent="0.25">
      <c r="A1566" s="3">
        <v>1</v>
      </c>
      <c r="B1566" s="3" t="s">
        <v>1648</v>
      </c>
      <c r="C1566" s="3" t="s">
        <v>6632</v>
      </c>
      <c r="D1566" s="3" t="s">
        <v>6633</v>
      </c>
      <c r="E1566" s="3" t="s">
        <v>6634</v>
      </c>
      <c r="F1566" t="s">
        <v>2499</v>
      </c>
      <c r="J1566" t="s">
        <v>5434</v>
      </c>
      <c r="K1566" t="s">
        <v>1282</v>
      </c>
    </row>
    <row r="1567" spans="1:11" x14ac:dyDescent="0.25">
      <c r="A1567" s="3">
        <v>1</v>
      </c>
      <c r="B1567" s="3" t="s">
        <v>1649</v>
      </c>
      <c r="C1567" s="3" t="s">
        <v>6635</v>
      </c>
      <c r="D1567" s="3" t="s">
        <v>6636</v>
      </c>
      <c r="E1567" s="3" t="s">
        <v>6637</v>
      </c>
      <c r="F1567" t="s">
        <v>3219</v>
      </c>
      <c r="J1567" t="s">
        <v>5437</v>
      </c>
      <c r="K1567" t="s">
        <v>1283</v>
      </c>
    </row>
    <row r="1568" spans="1:11" x14ac:dyDescent="0.25">
      <c r="A1568" s="3">
        <v>1</v>
      </c>
      <c r="B1568" s="3" t="s">
        <v>1650</v>
      </c>
      <c r="C1568" s="3" t="s">
        <v>6638</v>
      </c>
      <c r="D1568" s="3" t="s">
        <v>6639</v>
      </c>
      <c r="E1568" s="3" t="s">
        <v>6640</v>
      </c>
      <c r="F1568" t="s">
        <v>1725</v>
      </c>
      <c r="J1568" t="s">
        <v>13292</v>
      </c>
      <c r="K1568" t="s">
        <v>13831</v>
      </c>
    </row>
    <row r="1569" spans="1:11" x14ac:dyDescent="0.25">
      <c r="A1569" s="3">
        <v>2</v>
      </c>
      <c r="B1569" s="3" t="s">
        <v>1651</v>
      </c>
      <c r="C1569" s="3" t="s">
        <v>6641</v>
      </c>
      <c r="D1569" s="3" t="s">
        <v>6642</v>
      </c>
      <c r="E1569" s="3" t="s">
        <v>6643</v>
      </c>
      <c r="F1569" t="s">
        <v>1697</v>
      </c>
      <c r="J1569" t="s">
        <v>8439</v>
      </c>
      <c r="K1569" t="s">
        <v>1284</v>
      </c>
    </row>
    <row r="1570" spans="1:11" x14ac:dyDescent="0.25">
      <c r="A1570" s="3">
        <v>2</v>
      </c>
      <c r="B1570" s="3" t="s">
        <v>1651</v>
      </c>
      <c r="C1570" s="3" t="s">
        <v>6644</v>
      </c>
      <c r="D1570" s="3" t="s">
        <v>6645</v>
      </c>
      <c r="E1570" s="3" t="s">
        <v>6646</v>
      </c>
      <c r="F1570" t="s">
        <v>6647</v>
      </c>
      <c r="J1570" t="s">
        <v>13293</v>
      </c>
      <c r="K1570" t="s">
        <v>13832</v>
      </c>
    </row>
    <row r="1571" spans="1:11" x14ac:dyDescent="0.25">
      <c r="A1571" s="3">
        <v>1</v>
      </c>
      <c r="B1571" s="3" t="s">
        <v>1652</v>
      </c>
      <c r="C1571" s="3" t="s">
        <v>6648</v>
      </c>
      <c r="D1571" s="3" t="s">
        <v>6649</v>
      </c>
      <c r="E1571" s="3" t="s">
        <v>6650</v>
      </c>
      <c r="F1571" t="s">
        <v>1697</v>
      </c>
      <c r="J1571" t="s">
        <v>13294</v>
      </c>
      <c r="K1571" t="s">
        <v>13833</v>
      </c>
    </row>
    <row r="1572" spans="1:11" x14ac:dyDescent="0.25">
      <c r="A1572" s="3">
        <v>1</v>
      </c>
      <c r="B1572" s="3" t="s">
        <v>1653</v>
      </c>
      <c r="C1572" s="3" t="s">
        <v>6651</v>
      </c>
      <c r="D1572" s="3" t="s">
        <v>6652</v>
      </c>
      <c r="E1572" s="3" t="s">
        <v>6653</v>
      </c>
      <c r="F1572" t="s">
        <v>1725</v>
      </c>
      <c r="J1572" t="s">
        <v>5444</v>
      </c>
      <c r="K1572" t="s">
        <v>1285</v>
      </c>
    </row>
    <row r="1573" spans="1:11" x14ac:dyDescent="0.25">
      <c r="A1573" s="3">
        <v>1</v>
      </c>
      <c r="B1573" s="3" t="s">
        <v>1654</v>
      </c>
      <c r="C1573" s="3" t="s">
        <v>6654</v>
      </c>
      <c r="D1573" s="3" t="s">
        <v>6655</v>
      </c>
      <c r="E1573" s="3" t="s">
        <v>6656</v>
      </c>
      <c r="F1573" t="s">
        <v>1697</v>
      </c>
      <c r="J1573" t="s">
        <v>5448</v>
      </c>
      <c r="K1573" t="s">
        <v>1286</v>
      </c>
    </row>
    <row r="1574" spans="1:11" x14ac:dyDescent="0.25">
      <c r="A1574" s="3">
        <v>1</v>
      </c>
      <c r="B1574" s="3" t="s">
        <v>1655</v>
      </c>
      <c r="C1574" s="3" t="s">
        <v>6657</v>
      </c>
      <c r="D1574" s="3" t="s">
        <v>6658</v>
      </c>
      <c r="E1574" s="3" t="s">
        <v>6659</v>
      </c>
      <c r="F1574" t="s">
        <v>2492</v>
      </c>
      <c r="J1574" t="s">
        <v>11862</v>
      </c>
      <c r="K1574" t="s">
        <v>13834</v>
      </c>
    </row>
    <row r="1575" spans="1:11" x14ac:dyDescent="0.25">
      <c r="A1575" s="3">
        <v>1</v>
      </c>
      <c r="B1575" s="3" t="s">
        <v>1656</v>
      </c>
      <c r="C1575" s="3" t="s">
        <v>6660</v>
      </c>
      <c r="D1575" s="3" t="s">
        <v>6661</v>
      </c>
      <c r="E1575" s="3" t="s">
        <v>6662</v>
      </c>
      <c r="F1575" t="s">
        <v>1697</v>
      </c>
      <c r="J1575" t="s">
        <v>5451</v>
      </c>
      <c r="K1575" t="s">
        <v>1287</v>
      </c>
    </row>
    <row r="1576" spans="1:11" x14ac:dyDescent="0.25">
      <c r="A1576" s="3">
        <v>1</v>
      </c>
      <c r="B1576" s="3" t="s">
        <v>1657</v>
      </c>
      <c r="C1576" s="3" t="s">
        <v>6663</v>
      </c>
      <c r="D1576" s="3" t="s">
        <v>6664</v>
      </c>
      <c r="E1576" s="3" t="s">
        <v>6665</v>
      </c>
      <c r="F1576" t="s">
        <v>6552</v>
      </c>
      <c r="J1576" t="s">
        <v>5454</v>
      </c>
      <c r="K1576" t="s">
        <v>1288</v>
      </c>
    </row>
    <row r="1577" spans="1:11" x14ac:dyDescent="0.25">
      <c r="A1577" s="3">
        <v>2</v>
      </c>
      <c r="B1577" s="3" t="s">
        <v>1658</v>
      </c>
      <c r="C1577" s="3" t="s">
        <v>6666</v>
      </c>
      <c r="D1577" s="3" t="s">
        <v>6667</v>
      </c>
      <c r="E1577" s="3" t="s">
        <v>6668</v>
      </c>
      <c r="F1577" t="s">
        <v>1697</v>
      </c>
      <c r="J1577" t="s">
        <v>5457</v>
      </c>
      <c r="K1577" t="s">
        <v>1289</v>
      </c>
    </row>
    <row r="1578" spans="1:11" x14ac:dyDescent="0.25">
      <c r="A1578" s="3">
        <v>2</v>
      </c>
      <c r="B1578" s="3" t="s">
        <v>1658</v>
      </c>
      <c r="C1578" s="3" t="s">
        <v>6669</v>
      </c>
      <c r="D1578" s="3" t="s">
        <v>6670</v>
      </c>
      <c r="E1578" s="3" t="s">
        <v>6671</v>
      </c>
      <c r="F1578" t="s">
        <v>2284</v>
      </c>
      <c r="J1578" t="s">
        <v>5460</v>
      </c>
      <c r="K1578" t="s">
        <v>1290</v>
      </c>
    </row>
    <row r="1579" spans="1:11" x14ac:dyDescent="0.25">
      <c r="A1579" s="3">
        <v>1</v>
      </c>
      <c r="B1579" s="3" t="s">
        <v>1659</v>
      </c>
      <c r="C1579" s="3" t="s">
        <v>6672</v>
      </c>
      <c r="D1579" s="3" t="s">
        <v>6673</v>
      </c>
      <c r="E1579" s="3" t="s">
        <v>6674</v>
      </c>
      <c r="F1579" t="s">
        <v>1697</v>
      </c>
      <c r="J1579" t="s">
        <v>5463</v>
      </c>
      <c r="K1579" t="s">
        <v>1291</v>
      </c>
    </row>
    <row r="1580" spans="1:11" x14ac:dyDescent="0.25">
      <c r="A1580" s="3">
        <v>1</v>
      </c>
      <c r="B1580" s="3" t="s">
        <v>1660</v>
      </c>
      <c r="C1580" s="3" t="s">
        <v>6675</v>
      </c>
      <c r="D1580" s="3" t="s">
        <v>6676</v>
      </c>
      <c r="E1580" s="3" t="s">
        <v>6677</v>
      </c>
      <c r="F1580" t="s">
        <v>2383</v>
      </c>
      <c r="J1580" t="s">
        <v>13295</v>
      </c>
      <c r="K1580" t="s">
        <v>13835</v>
      </c>
    </row>
    <row r="1581" spans="1:11" x14ac:dyDescent="0.25">
      <c r="A1581" s="3">
        <v>1</v>
      </c>
      <c r="B1581" s="3" t="s">
        <v>1661</v>
      </c>
      <c r="C1581" s="3" t="s">
        <v>6678</v>
      </c>
      <c r="D1581" s="3" t="s">
        <v>6679</v>
      </c>
      <c r="E1581" s="3" t="s">
        <v>6680</v>
      </c>
      <c r="F1581" t="s">
        <v>3151</v>
      </c>
      <c r="J1581" t="s">
        <v>5466</v>
      </c>
      <c r="K1581" t="s">
        <v>1292</v>
      </c>
    </row>
    <row r="1582" spans="1:11" x14ac:dyDescent="0.25">
      <c r="A1582" s="3">
        <v>1</v>
      </c>
      <c r="B1582" s="3" t="s">
        <v>1662</v>
      </c>
      <c r="C1582" s="3" t="s">
        <v>6681</v>
      </c>
      <c r="D1582" s="3" t="s">
        <v>1888</v>
      </c>
      <c r="E1582" s="3" t="s">
        <v>1888</v>
      </c>
      <c r="F1582" t="s">
        <v>1689</v>
      </c>
      <c r="J1582" t="s">
        <v>5470</v>
      </c>
      <c r="K1582" t="s">
        <v>1293</v>
      </c>
    </row>
    <row r="1583" spans="1:11" x14ac:dyDescent="0.25">
      <c r="A1583" s="3">
        <v>1</v>
      </c>
      <c r="B1583" s="3" t="s">
        <v>1663</v>
      </c>
      <c r="C1583" s="3" t="s">
        <v>6682</v>
      </c>
      <c r="D1583" s="3" t="s">
        <v>1888</v>
      </c>
      <c r="E1583" s="3" t="s">
        <v>1888</v>
      </c>
      <c r="F1583" t="s">
        <v>1689</v>
      </c>
      <c r="J1583" t="s">
        <v>13296</v>
      </c>
      <c r="K1583" t="s">
        <v>13836</v>
      </c>
    </row>
    <row r="1584" spans="1:11" x14ac:dyDescent="0.25">
      <c r="A1584" s="3">
        <v>1</v>
      </c>
      <c r="B1584" s="3" t="s">
        <v>1664</v>
      </c>
      <c r="C1584" s="3" t="s">
        <v>6683</v>
      </c>
      <c r="D1584" s="3" t="s">
        <v>6684</v>
      </c>
      <c r="E1584" s="3" t="s">
        <v>6685</v>
      </c>
      <c r="F1584" t="s">
        <v>1693</v>
      </c>
      <c r="J1584" t="s">
        <v>13297</v>
      </c>
      <c r="K1584" t="s">
        <v>13837</v>
      </c>
    </row>
    <row r="1585" spans="1:11" x14ac:dyDescent="0.25">
      <c r="A1585" s="3">
        <v>1</v>
      </c>
      <c r="B1585" s="3" t="s">
        <v>1665</v>
      </c>
      <c r="C1585" s="3" t="s">
        <v>6686</v>
      </c>
      <c r="D1585" s="3" t="s">
        <v>6687</v>
      </c>
      <c r="E1585" s="3" t="s">
        <v>6688</v>
      </c>
      <c r="F1585" t="s">
        <v>1689</v>
      </c>
      <c r="J1585" t="s">
        <v>13298</v>
      </c>
      <c r="K1585" t="s">
        <v>13838</v>
      </c>
    </row>
    <row r="1586" spans="1:11" x14ac:dyDescent="0.25">
      <c r="A1586" s="3">
        <v>1</v>
      </c>
      <c r="B1586" s="3" t="s">
        <v>1666</v>
      </c>
      <c r="C1586" s="3" t="s">
        <v>6689</v>
      </c>
      <c r="D1586" s="3" t="s">
        <v>6690</v>
      </c>
      <c r="E1586" s="3" t="s">
        <v>6691</v>
      </c>
      <c r="F1586" t="s">
        <v>6692</v>
      </c>
      <c r="J1586" t="s">
        <v>5473</v>
      </c>
      <c r="K1586" t="s">
        <v>1294</v>
      </c>
    </row>
    <row r="1587" spans="1:11" x14ac:dyDescent="0.25">
      <c r="A1587" s="3">
        <v>1</v>
      </c>
      <c r="B1587" s="3" t="s">
        <v>1667</v>
      </c>
      <c r="C1587" s="3" t="s">
        <v>6693</v>
      </c>
      <c r="D1587" s="3" t="s">
        <v>6694</v>
      </c>
      <c r="E1587" s="3" t="s">
        <v>6695</v>
      </c>
      <c r="F1587" t="s">
        <v>1954</v>
      </c>
      <c r="J1587" t="s">
        <v>5476</v>
      </c>
      <c r="K1587" t="s">
        <v>1295</v>
      </c>
    </row>
    <row r="1588" spans="1:11" x14ac:dyDescent="0.25">
      <c r="A1588" s="3">
        <v>1</v>
      </c>
      <c r="B1588" s="3" t="s">
        <v>1668</v>
      </c>
      <c r="C1588" s="3" t="s">
        <v>6696</v>
      </c>
      <c r="D1588" s="3" t="s">
        <v>6697</v>
      </c>
      <c r="E1588" s="3" t="s">
        <v>6698</v>
      </c>
      <c r="F1588" t="s">
        <v>2383</v>
      </c>
      <c r="J1588" t="s">
        <v>5479</v>
      </c>
      <c r="K1588" t="s">
        <v>1296</v>
      </c>
    </row>
    <row r="1589" spans="1:11" x14ac:dyDescent="0.25">
      <c r="A1589" s="3">
        <v>1</v>
      </c>
      <c r="B1589" s="3" t="s">
        <v>1669</v>
      </c>
      <c r="C1589" s="3" t="s">
        <v>6699</v>
      </c>
      <c r="D1589" s="3" t="s">
        <v>6700</v>
      </c>
      <c r="E1589" s="3" t="s">
        <v>6701</v>
      </c>
      <c r="F1589" t="s">
        <v>1689</v>
      </c>
      <c r="J1589" t="s">
        <v>10292</v>
      </c>
      <c r="K1589" t="s">
        <v>13839</v>
      </c>
    </row>
    <row r="1590" spans="1:11" x14ac:dyDescent="0.25">
      <c r="A1590" s="3">
        <v>1</v>
      </c>
      <c r="B1590" s="3" t="s">
        <v>1670</v>
      </c>
      <c r="C1590" s="3" t="s">
        <v>6702</v>
      </c>
      <c r="D1590" s="3" t="s">
        <v>6703</v>
      </c>
      <c r="E1590" s="3" t="s">
        <v>6704</v>
      </c>
      <c r="F1590" t="s">
        <v>1697</v>
      </c>
      <c r="J1590" t="s">
        <v>10028</v>
      </c>
      <c r="K1590" t="s">
        <v>1297</v>
      </c>
    </row>
    <row r="1591" spans="1:11" x14ac:dyDescent="0.25">
      <c r="A1591" s="3">
        <v>1</v>
      </c>
      <c r="B1591" s="3" t="s">
        <v>1671</v>
      </c>
      <c r="C1591" s="3" t="s">
        <v>6705</v>
      </c>
      <c r="D1591" s="3" t="s">
        <v>6706</v>
      </c>
      <c r="E1591" s="3" t="s">
        <v>6707</v>
      </c>
      <c r="F1591" t="s">
        <v>1832</v>
      </c>
      <c r="J1591" t="s">
        <v>5482</v>
      </c>
      <c r="K1591" t="s">
        <v>1297</v>
      </c>
    </row>
    <row r="1592" spans="1:11" x14ac:dyDescent="0.25">
      <c r="A1592" s="3">
        <v>1</v>
      </c>
      <c r="B1592" s="3" t="s">
        <v>1672</v>
      </c>
      <c r="C1592" s="3" t="s">
        <v>6708</v>
      </c>
      <c r="D1592" s="3" t="s">
        <v>6709</v>
      </c>
      <c r="E1592" s="3" t="s">
        <v>6710</v>
      </c>
      <c r="F1592" t="s">
        <v>2223</v>
      </c>
      <c r="J1592" t="s">
        <v>5485</v>
      </c>
      <c r="K1592" t="s">
        <v>1298</v>
      </c>
    </row>
    <row r="1593" spans="1:11" x14ac:dyDescent="0.25">
      <c r="A1593" s="3">
        <v>1</v>
      </c>
      <c r="B1593" s="3" t="s">
        <v>1673</v>
      </c>
      <c r="C1593" s="3" t="s">
        <v>6711</v>
      </c>
      <c r="D1593" s="3" t="s">
        <v>6712</v>
      </c>
      <c r="E1593" s="3" t="s">
        <v>6713</v>
      </c>
      <c r="F1593" t="s">
        <v>1697</v>
      </c>
      <c r="J1593" t="s">
        <v>5491</v>
      </c>
      <c r="K1593" t="s">
        <v>1299</v>
      </c>
    </row>
    <row r="1594" spans="1:11" x14ac:dyDescent="0.25">
      <c r="A1594" s="3">
        <v>1</v>
      </c>
      <c r="B1594" s="3" t="s">
        <v>1674</v>
      </c>
      <c r="C1594" s="3" t="s">
        <v>6714</v>
      </c>
      <c r="D1594" s="3" t="s">
        <v>6715</v>
      </c>
      <c r="E1594" s="3" t="s">
        <v>6716</v>
      </c>
      <c r="F1594" t="s">
        <v>1697</v>
      </c>
      <c r="J1594" t="s">
        <v>5488</v>
      </c>
      <c r="K1594" t="s">
        <v>1299</v>
      </c>
    </row>
    <row r="1595" spans="1:11" x14ac:dyDescent="0.25">
      <c r="A1595" s="3">
        <v>1</v>
      </c>
      <c r="B1595" s="3" t="s">
        <v>1675</v>
      </c>
      <c r="C1595" s="3" t="s">
        <v>6717</v>
      </c>
      <c r="D1595" s="3" t="s">
        <v>6718</v>
      </c>
      <c r="E1595" s="3" t="s">
        <v>6719</v>
      </c>
      <c r="F1595" t="s">
        <v>6720</v>
      </c>
      <c r="J1595" t="s">
        <v>13299</v>
      </c>
      <c r="K1595" t="s">
        <v>13840</v>
      </c>
    </row>
    <row r="1596" spans="1:11" x14ac:dyDescent="0.25">
      <c r="A1596" s="3">
        <v>1</v>
      </c>
      <c r="B1596" s="3" t="s">
        <v>1676</v>
      </c>
      <c r="C1596" s="3" t="s">
        <v>6721</v>
      </c>
      <c r="D1596" s="3" t="s">
        <v>6722</v>
      </c>
      <c r="E1596" s="3" t="s">
        <v>6723</v>
      </c>
      <c r="F1596" t="s">
        <v>1689</v>
      </c>
      <c r="J1596" t="s">
        <v>13300</v>
      </c>
      <c r="K1596" t="s">
        <v>13841</v>
      </c>
    </row>
    <row r="1597" spans="1:11" x14ac:dyDescent="0.25">
      <c r="A1597" s="3">
        <v>2</v>
      </c>
      <c r="B1597" s="3" t="s">
        <v>1677</v>
      </c>
      <c r="C1597" s="3" t="s">
        <v>6724</v>
      </c>
      <c r="D1597" s="3" t="s">
        <v>6725</v>
      </c>
      <c r="E1597" s="3" t="s">
        <v>6726</v>
      </c>
      <c r="F1597" t="s">
        <v>1689</v>
      </c>
      <c r="J1597" t="s">
        <v>13301</v>
      </c>
      <c r="K1597" t="s">
        <v>13842</v>
      </c>
    </row>
    <row r="1598" spans="1:11" x14ac:dyDescent="0.25">
      <c r="A1598" s="3">
        <v>2</v>
      </c>
      <c r="B1598" s="3" t="s">
        <v>1677</v>
      </c>
      <c r="C1598" s="3" t="s">
        <v>6727</v>
      </c>
      <c r="D1598" s="3" t="s">
        <v>6728</v>
      </c>
      <c r="E1598" s="3" t="s">
        <v>6729</v>
      </c>
      <c r="F1598" t="s">
        <v>6730</v>
      </c>
      <c r="J1598" t="s">
        <v>5494</v>
      </c>
      <c r="K1598" t="s">
        <v>1300</v>
      </c>
    </row>
    <row r="1599" spans="1:11" x14ac:dyDescent="0.25">
      <c r="J1599" t="s">
        <v>13302</v>
      </c>
      <c r="K1599" t="s">
        <v>13843</v>
      </c>
    </row>
    <row r="1600" spans="1:11" x14ac:dyDescent="0.25">
      <c r="J1600" t="s">
        <v>5497</v>
      </c>
      <c r="K1600" t="s">
        <v>1301</v>
      </c>
    </row>
    <row r="1601" spans="10:11" x14ac:dyDescent="0.25">
      <c r="J1601" t="s">
        <v>5500</v>
      </c>
      <c r="K1601" t="s">
        <v>1302</v>
      </c>
    </row>
    <row r="1602" spans="10:11" x14ac:dyDescent="0.25">
      <c r="J1602" t="s">
        <v>5503</v>
      </c>
      <c r="K1602" t="s">
        <v>1303</v>
      </c>
    </row>
    <row r="1603" spans="10:11" x14ac:dyDescent="0.25">
      <c r="J1603" t="s">
        <v>5509</v>
      </c>
      <c r="K1603" t="s">
        <v>13844</v>
      </c>
    </row>
    <row r="1604" spans="10:11" x14ac:dyDescent="0.25">
      <c r="J1604" t="s">
        <v>5512</v>
      </c>
      <c r="K1604" t="s">
        <v>1306</v>
      </c>
    </row>
    <row r="1605" spans="10:11" x14ac:dyDescent="0.25">
      <c r="J1605" t="s">
        <v>5515</v>
      </c>
      <c r="K1605" t="s">
        <v>1307</v>
      </c>
    </row>
    <row r="1606" spans="10:11" x14ac:dyDescent="0.25">
      <c r="J1606" t="s">
        <v>5518</v>
      </c>
      <c r="K1606" t="s">
        <v>1308</v>
      </c>
    </row>
    <row r="1607" spans="10:11" x14ac:dyDescent="0.25">
      <c r="J1607" t="s">
        <v>5521</v>
      </c>
      <c r="K1607" t="s">
        <v>1309</v>
      </c>
    </row>
    <row r="1608" spans="10:11" x14ac:dyDescent="0.25">
      <c r="J1608" t="s">
        <v>5524</v>
      </c>
      <c r="K1608" t="s">
        <v>1310</v>
      </c>
    </row>
    <row r="1609" spans="10:11" x14ac:dyDescent="0.25">
      <c r="J1609" t="s">
        <v>5527</v>
      </c>
      <c r="K1609" t="s">
        <v>1311</v>
      </c>
    </row>
    <row r="1610" spans="10:11" x14ac:dyDescent="0.25">
      <c r="J1610" t="s">
        <v>5530</v>
      </c>
      <c r="K1610" t="s">
        <v>1312</v>
      </c>
    </row>
    <row r="1611" spans="10:11" x14ac:dyDescent="0.25">
      <c r="J1611" t="s">
        <v>13303</v>
      </c>
      <c r="K1611" t="s">
        <v>13845</v>
      </c>
    </row>
    <row r="1612" spans="10:11" x14ac:dyDescent="0.25">
      <c r="J1612" t="s">
        <v>5534</v>
      </c>
      <c r="K1612" t="s">
        <v>1314</v>
      </c>
    </row>
    <row r="1613" spans="10:11" x14ac:dyDescent="0.25">
      <c r="J1613" t="s">
        <v>5538</v>
      </c>
      <c r="K1613" t="s">
        <v>1315</v>
      </c>
    </row>
    <row r="1614" spans="10:11" x14ac:dyDescent="0.25">
      <c r="J1614" t="s">
        <v>5541</v>
      </c>
      <c r="K1614" t="s">
        <v>1316</v>
      </c>
    </row>
    <row r="1615" spans="10:11" x14ac:dyDescent="0.25">
      <c r="J1615" t="s">
        <v>5544</v>
      </c>
      <c r="K1615" t="s">
        <v>1317</v>
      </c>
    </row>
    <row r="1616" spans="10:11" x14ac:dyDescent="0.25">
      <c r="J1616" t="s">
        <v>13304</v>
      </c>
      <c r="K1616" t="s">
        <v>13846</v>
      </c>
    </row>
    <row r="1617" spans="10:11" x14ac:dyDescent="0.25">
      <c r="J1617" t="s">
        <v>5547</v>
      </c>
      <c r="K1617" t="s">
        <v>1318</v>
      </c>
    </row>
    <row r="1618" spans="10:11" x14ac:dyDescent="0.25">
      <c r="J1618" t="s">
        <v>13305</v>
      </c>
      <c r="K1618" t="s">
        <v>13847</v>
      </c>
    </row>
    <row r="1619" spans="10:11" x14ac:dyDescent="0.25">
      <c r="J1619" t="s">
        <v>5550</v>
      </c>
      <c r="K1619" t="s">
        <v>1319</v>
      </c>
    </row>
    <row r="1620" spans="10:11" x14ac:dyDescent="0.25">
      <c r="J1620" t="s">
        <v>5553</v>
      </c>
      <c r="K1620" t="s">
        <v>1320</v>
      </c>
    </row>
    <row r="1621" spans="10:11" x14ac:dyDescent="0.25">
      <c r="J1621" t="s">
        <v>5556</v>
      </c>
      <c r="K1621" t="s">
        <v>1321</v>
      </c>
    </row>
    <row r="1622" spans="10:11" x14ac:dyDescent="0.25">
      <c r="J1622" t="s">
        <v>5559</v>
      </c>
      <c r="K1622" t="s">
        <v>1322</v>
      </c>
    </row>
    <row r="1623" spans="10:11" x14ac:dyDescent="0.25">
      <c r="J1623" t="s">
        <v>5562</v>
      </c>
      <c r="K1623" t="s">
        <v>1323</v>
      </c>
    </row>
    <row r="1624" spans="10:11" x14ac:dyDescent="0.25">
      <c r="J1624" t="s">
        <v>10569</v>
      </c>
      <c r="K1624" t="s">
        <v>1324</v>
      </c>
    </row>
    <row r="1625" spans="10:11" x14ac:dyDescent="0.25">
      <c r="J1625" t="s">
        <v>5568</v>
      </c>
      <c r="K1625" t="s">
        <v>1325</v>
      </c>
    </row>
    <row r="1626" spans="10:11" x14ac:dyDescent="0.25">
      <c r="J1626" t="s">
        <v>5571</v>
      </c>
      <c r="K1626" t="s">
        <v>1326</v>
      </c>
    </row>
    <row r="1627" spans="10:11" x14ac:dyDescent="0.25">
      <c r="J1627" t="s">
        <v>5574</v>
      </c>
      <c r="K1627" t="s">
        <v>1327</v>
      </c>
    </row>
    <row r="1628" spans="10:11" x14ac:dyDescent="0.25">
      <c r="J1628" t="s">
        <v>5578</v>
      </c>
      <c r="K1628" t="s">
        <v>1328</v>
      </c>
    </row>
    <row r="1629" spans="10:11" x14ac:dyDescent="0.25">
      <c r="J1629" t="s">
        <v>11398</v>
      </c>
      <c r="K1629" t="s">
        <v>13848</v>
      </c>
    </row>
    <row r="1630" spans="10:11" x14ac:dyDescent="0.25">
      <c r="J1630" t="s">
        <v>13306</v>
      </c>
      <c r="K1630" t="s">
        <v>13849</v>
      </c>
    </row>
    <row r="1631" spans="10:11" x14ac:dyDescent="0.25">
      <c r="J1631" t="s">
        <v>5582</v>
      </c>
      <c r="K1631" t="s">
        <v>1329</v>
      </c>
    </row>
    <row r="1632" spans="10:11" x14ac:dyDescent="0.25">
      <c r="J1632" t="s">
        <v>5585</v>
      </c>
      <c r="K1632" t="s">
        <v>1330</v>
      </c>
    </row>
    <row r="1633" spans="10:11" x14ac:dyDescent="0.25">
      <c r="J1633" t="s">
        <v>5588</v>
      </c>
      <c r="K1633" t="s">
        <v>1331</v>
      </c>
    </row>
    <row r="1634" spans="10:11" x14ac:dyDescent="0.25">
      <c r="J1634" t="s">
        <v>13307</v>
      </c>
      <c r="K1634" t="s">
        <v>13850</v>
      </c>
    </row>
    <row r="1635" spans="10:11" x14ac:dyDescent="0.25">
      <c r="J1635" t="s">
        <v>13308</v>
      </c>
      <c r="K1635" t="s">
        <v>13851</v>
      </c>
    </row>
    <row r="1636" spans="10:11" x14ac:dyDescent="0.25">
      <c r="J1636" t="s">
        <v>13309</v>
      </c>
      <c r="K1636" t="s">
        <v>13852</v>
      </c>
    </row>
    <row r="1637" spans="10:11" x14ac:dyDescent="0.25">
      <c r="J1637" t="s">
        <v>5591</v>
      </c>
      <c r="K1637" t="s">
        <v>1332</v>
      </c>
    </row>
    <row r="1638" spans="10:11" x14ac:dyDescent="0.25">
      <c r="J1638" t="s">
        <v>5594</v>
      </c>
      <c r="K1638" t="s">
        <v>1333</v>
      </c>
    </row>
    <row r="1639" spans="10:11" x14ac:dyDescent="0.25">
      <c r="J1639" t="s">
        <v>11871</v>
      </c>
      <c r="K1639" t="s">
        <v>13853</v>
      </c>
    </row>
    <row r="1640" spans="10:11" x14ac:dyDescent="0.25">
      <c r="J1640" t="s">
        <v>5597</v>
      </c>
      <c r="K1640" t="s">
        <v>1334</v>
      </c>
    </row>
    <row r="1641" spans="10:11" x14ac:dyDescent="0.25">
      <c r="J1641" t="s">
        <v>12555</v>
      </c>
      <c r="K1641" t="s">
        <v>13854</v>
      </c>
    </row>
    <row r="1642" spans="10:11" x14ac:dyDescent="0.25">
      <c r="J1642" t="s">
        <v>13310</v>
      </c>
      <c r="K1642" t="s">
        <v>13855</v>
      </c>
    </row>
    <row r="1643" spans="10:11" x14ac:dyDescent="0.25">
      <c r="J1643" t="s">
        <v>5601</v>
      </c>
      <c r="K1643" t="s">
        <v>1335</v>
      </c>
    </row>
    <row r="1644" spans="10:11" x14ac:dyDescent="0.25">
      <c r="J1644" t="s">
        <v>5604</v>
      </c>
      <c r="K1644" t="s">
        <v>1336</v>
      </c>
    </row>
    <row r="1645" spans="10:11" x14ac:dyDescent="0.25">
      <c r="J1645" t="s">
        <v>5607</v>
      </c>
      <c r="K1645" t="s">
        <v>24</v>
      </c>
    </row>
    <row r="1646" spans="10:11" x14ac:dyDescent="0.25">
      <c r="J1646" t="s">
        <v>7447</v>
      </c>
      <c r="K1646" t="s">
        <v>1337</v>
      </c>
    </row>
    <row r="1647" spans="10:11" x14ac:dyDescent="0.25">
      <c r="J1647" t="s">
        <v>5613</v>
      </c>
      <c r="K1647" t="s">
        <v>1338</v>
      </c>
    </row>
    <row r="1648" spans="10:11" x14ac:dyDescent="0.25">
      <c r="J1648" t="s">
        <v>5616</v>
      </c>
      <c r="K1648" t="s">
        <v>1339</v>
      </c>
    </row>
    <row r="1649" spans="10:11" x14ac:dyDescent="0.25">
      <c r="J1649" t="s">
        <v>5619</v>
      </c>
      <c r="K1649" t="s">
        <v>1340</v>
      </c>
    </row>
    <row r="1650" spans="10:11" x14ac:dyDescent="0.25">
      <c r="J1650" t="s">
        <v>5622</v>
      </c>
      <c r="K1650" t="s">
        <v>1341</v>
      </c>
    </row>
    <row r="1651" spans="10:11" x14ac:dyDescent="0.25">
      <c r="J1651" t="s">
        <v>7455</v>
      </c>
      <c r="K1651" t="s">
        <v>13856</v>
      </c>
    </row>
    <row r="1652" spans="10:11" x14ac:dyDescent="0.25">
      <c r="J1652" t="s">
        <v>5625</v>
      </c>
      <c r="K1652" t="s">
        <v>1342</v>
      </c>
    </row>
    <row r="1653" spans="10:11" x14ac:dyDescent="0.25">
      <c r="J1653" t="s">
        <v>5628</v>
      </c>
      <c r="K1653" t="s">
        <v>1343</v>
      </c>
    </row>
    <row r="1654" spans="10:11" x14ac:dyDescent="0.25">
      <c r="J1654" t="s">
        <v>5631</v>
      </c>
      <c r="K1654" t="s">
        <v>1344</v>
      </c>
    </row>
    <row r="1655" spans="10:11" x14ac:dyDescent="0.25">
      <c r="J1655" t="s">
        <v>5634</v>
      </c>
      <c r="K1655" t="s">
        <v>1345</v>
      </c>
    </row>
    <row r="1656" spans="10:11" x14ac:dyDescent="0.25">
      <c r="J1656" t="s">
        <v>5637</v>
      </c>
      <c r="K1656" t="s">
        <v>1346</v>
      </c>
    </row>
    <row r="1657" spans="10:11" x14ac:dyDescent="0.25">
      <c r="J1657" t="s">
        <v>5640</v>
      </c>
      <c r="K1657" t="s">
        <v>1347</v>
      </c>
    </row>
    <row r="1658" spans="10:11" x14ac:dyDescent="0.25">
      <c r="J1658" t="s">
        <v>5643</v>
      </c>
      <c r="K1658" t="s">
        <v>1348</v>
      </c>
    </row>
    <row r="1659" spans="10:11" x14ac:dyDescent="0.25">
      <c r="J1659" t="s">
        <v>5646</v>
      </c>
      <c r="K1659" t="s">
        <v>1349</v>
      </c>
    </row>
    <row r="1660" spans="10:11" x14ac:dyDescent="0.25">
      <c r="J1660" t="s">
        <v>5649</v>
      </c>
      <c r="K1660" t="s">
        <v>1350</v>
      </c>
    </row>
    <row r="1661" spans="10:11" x14ac:dyDescent="0.25">
      <c r="J1661" t="s">
        <v>5654</v>
      </c>
      <c r="K1661" t="s">
        <v>1351</v>
      </c>
    </row>
    <row r="1662" spans="10:11" x14ac:dyDescent="0.25">
      <c r="J1662" t="s">
        <v>5657</v>
      </c>
      <c r="K1662" t="s">
        <v>1352</v>
      </c>
    </row>
    <row r="1663" spans="10:11" x14ac:dyDescent="0.25">
      <c r="J1663" t="s">
        <v>5660</v>
      </c>
      <c r="K1663" t="s">
        <v>1353</v>
      </c>
    </row>
    <row r="1664" spans="10:11" x14ac:dyDescent="0.25">
      <c r="J1664" t="s">
        <v>5663</v>
      </c>
      <c r="K1664" t="s">
        <v>1354</v>
      </c>
    </row>
    <row r="1665" spans="10:11" x14ac:dyDescent="0.25">
      <c r="J1665" t="s">
        <v>5669</v>
      </c>
      <c r="K1665" t="s">
        <v>1355</v>
      </c>
    </row>
    <row r="1666" spans="10:11" x14ac:dyDescent="0.25">
      <c r="J1666" t="s">
        <v>5666</v>
      </c>
      <c r="K1666" t="s">
        <v>1355</v>
      </c>
    </row>
    <row r="1667" spans="10:11" x14ac:dyDescent="0.25">
      <c r="J1667" t="s">
        <v>5672</v>
      </c>
      <c r="K1667" t="s">
        <v>1356</v>
      </c>
    </row>
    <row r="1668" spans="10:11" x14ac:dyDescent="0.25">
      <c r="J1668" t="s">
        <v>5675</v>
      </c>
      <c r="K1668" t="s">
        <v>1357</v>
      </c>
    </row>
    <row r="1669" spans="10:11" x14ac:dyDescent="0.25">
      <c r="J1669" t="s">
        <v>5678</v>
      </c>
      <c r="K1669" t="s">
        <v>1358</v>
      </c>
    </row>
    <row r="1670" spans="10:11" x14ac:dyDescent="0.25">
      <c r="J1670" t="s">
        <v>5681</v>
      </c>
      <c r="K1670" t="s">
        <v>1359</v>
      </c>
    </row>
    <row r="1671" spans="10:11" x14ac:dyDescent="0.25">
      <c r="J1671" t="s">
        <v>5684</v>
      </c>
      <c r="K1671" t="s">
        <v>1360</v>
      </c>
    </row>
    <row r="1672" spans="10:11" x14ac:dyDescent="0.25">
      <c r="J1672" t="s">
        <v>5687</v>
      </c>
      <c r="K1672" t="s">
        <v>1361</v>
      </c>
    </row>
    <row r="1673" spans="10:11" x14ac:dyDescent="0.25">
      <c r="J1673" t="s">
        <v>13311</v>
      </c>
      <c r="K1673" t="s">
        <v>13857</v>
      </c>
    </row>
    <row r="1674" spans="10:11" x14ac:dyDescent="0.25">
      <c r="J1674" t="s">
        <v>5690</v>
      </c>
      <c r="K1674" t="s">
        <v>1362</v>
      </c>
    </row>
    <row r="1675" spans="10:11" x14ac:dyDescent="0.25">
      <c r="J1675" t="s">
        <v>5693</v>
      </c>
      <c r="K1675" t="s">
        <v>1363</v>
      </c>
    </row>
    <row r="1676" spans="10:11" x14ac:dyDescent="0.25">
      <c r="J1676" t="s">
        <v>5696</v>
      </c>
      <c r="K1676" t="s">
        <v>1364</v>
      </c>
    </row>
    <row r="1677" spans="10:11" x14ac:dyDescent="0.25">
      <c r="J1677" t="s">
        <v>5699</v>
      </c>
      <c r="K1677" t="s">
        <v>1365</v>
      </c>
    </row>
    <row r="1678" spans="10:11" x14ac:dyDescent="0.25">
      <c r="J1678" t="s">
        <v>5702</v>
      </c>
      <c r="K1678" t="s">
        <v>1366</v>
      </c>
    </row>
    <row r="1679" spans="10:11" x14ac:dyDescent="0.25">
      <c r="J1679" t="s">
        <v>5705</v>
      </c>
      <c r="K1679" t="s">
        <v>1367</v>
      </c>
    </row>
    <row r="1680" spans="10:11" x14ac:dyDescent="0.25">
      <c r="J1680" t="s">
        <v>5708</v>
      </c>
      <c r="K1680" t="s">
        <v>1368</v>
      </c>
    </row>
    <row r="1681" spans="10:11" x14ac:dyDescent="0.25">
      <c r="J1681" t="s">
        <v>5711</v>
      </c>
      <c r="K1681" t="s">
        <v>1369</v>
      </c>
    </row>
    <row r="1682" spans="10:11" x14ac:dyDescent="0.25">
      <c r="J1682" t="s">
        <v>5714</v>
      </c>
      <c r="K1682" t="s">
        <v>1370</v>
      </c>
    </row>
    <row r="1683" spans="10:11" x14ac:dyDescent="0.25">
      <c r="J1683" t="s">
        <v>5717</v>
      </c>
      <c r="K1683" t="s">
        <v>1371</v>
      </c>
    </row>
    <row r="1684" spans="10:11" x14ac:dyDescent="0.25">
      <c r="J1684" t="s">
        <v>5720</v>
      </c>
      <c r="K1684" t="s">
        <v>1372</v>
      </c>
    </row>
    <row r="1685" spans="10:11" x14ac:dyDescent="0.25">
      <c r="J1685" t="s">
        <v>5723</v>
      </c>
      <c r="K1685" t="s">
        <v>1373</v>
      </c>
    </row>
    <row r="1686" spans="10:11" x14ac:dyDescent="0.25">
      <c r="J1686" t="s">
        <v>5726</v>
      </c>
      <c r="K1686" t="s">
        <v>1374</v>
      </c>
    </row>
    <row r="1687" spans="10:11" x14ac:dyDescent="0.25">
      <c r="J1687" t="s">
        <v>5729</v>
      </c>
      <c r="K1687" t="s">
        <v>1375</v>
      </c>
    </row>
    <row r="1688" spans="10:11" x14ac:dyDescent="0.25">
      <c r="J1688" t="s">
        <v>5732</v>
      </c>
      <c r="K1688" t="s">
        <v>1376</v>
      </c>
    </row>
    <row r="1689" spans="10:11" x14ac:dyDescent="0.25">
      <c r="J1689" t="s">
        <v>5735</v>
      </c>
      <c r="K1689" t="s">
        <v>1377</v>
      </c>
    </row>
    <row r="1690" spans="10:11" x14ac:dyDescent="0.25">
      <c r="J1690" t="s">
        <v>5738</v>
      </c>
      <c r="K1690" t="s">
        <v>1378</v>
      </c>
    </row>
    <row r="1691" spans="10:11" x14ac:dyDescent="0.25">
      <c r="J1691" t="s">
        <v>5741</v>
      </c>
      <c r="K1691" t="s">
        <v>1378</v>
      </c>
    </row>
    <row r="1692" spans="10:11" x14ac:dyDescent="0.25">
      <c r="J1692" t="s">
        <v>5744</v>
      </c>
      <c r="K1692" t="s">
        <v>1379</v>
      </c>
    </row>
    <row r="1693" spans="10:11" x14ac:dyDescent="0.25">
      <c r="J1693" t="s">
        <v>5747</v>
      </c>
      <c r="K1693" t="s">
        <v>1380</v>
      </c>
    </row>
    <row r="1694" spans="10:11" x14ac:dyDescent="0.25">
      <c r="J1694" t="s">
        <v>5750</v>
      </c>
      <c r="K1694" t="s">
        <v>1381</v>
      </c>
    </row>
    <row r="1695" spans="10:11" x14ac:dyDescent="0.25">
      <c r="J1695" t="s">
        <v>7522</v>
      </c>
      <c r="K1695" t="s">
        <v>1381</v>
      </c>
    </row>
    <row r="1696" spans="10:11" x14ac:dyDescent="0.25">
      <c r="J1696" t="s">
        <v>5756</v>
      </c>
      <c r="K1696" t="s">
        <v>1382</v>
      </c>
    </row>
    <row r="1697" spans="10:11" x14ac:dyDescent="0.25">
      <c r="J1697" t="s">
        <v>5759</v>
      </c>
      <c r="K1697" t="s">
        <v>1383</v>
      </c>
    </row>
    <row r="1698" spans="10:11" x14ac:dyDescent="0.25">
      <c r="J1698" t="s">
        <v>13312</v>
      </c>
      <c r="K1698" t="s">
        <v>13858</v>
      </c>
    </row>
    <row r="1699" spans="10:11" x14ac:dyDescent="0.25">
      <c r="J1699" t="s">
        <v>5762</v>
      </c>
      <c r="K1699" t="s">
        <v>1384</v>
      </c>
    </row>
    <row r="1700" spans="10:11" x14ac:dyDescent="0.25">
      <c r="J1700" t="s">
        <v>5765</v>
      </c>
      <c r="K1700" t="s">
        <v>1385</v>
      </c>
    </row>
    <row r="1701" spans="10:11" x14ac:dyDescent="0.25">
      <c r="J1701" t="s">
        <v>5768</v>
      </c>
      <c r="K1701" t="s">
        <v>1385</v>
      </c>
    </row>
    <row r="1702" spans="10:11" x14ac:dyDescent="0.25">
      <c r="J1702" t="s">
        <v>5771</v>
      </c>
      <c r="K1702" t="s">
        <v>1386</v>
      </c>
    </row>
    <row r="1703" spans="10:11" x14ac:dyDescent="0.25">
      <c r="J1703" t="s">
        <v>5774</v>
      </c>
      <c r="K1703" t="s">
        <v>1387</v>
      </c>
    </row>
    <row r="1704" spans="10:11" x14ac:dyDescent="0.25">
      <c r="J1704" t="s">
        <v>5777</v>
      </c>
      <c r="K1704" t="s">
        <v>1388</v>
      </c>
    </row>
    <row r="1705" spans="10:11" x14ac:dyDescent="0.25">
      <c r="J1705" t="s">
        <v>5780</v>
      </c>
      <c r="K1705" t="s">
        <v>1389</v>
      </c>
    </row>
    <row r="1706" spans="10:11" x14ac:dyDescent="0.25">
      <c r="J1706" t="s">
        <v>5783</v>
      </c>
      <c r="K1706" t="s">
        <v>1390</v>
      </c>
    </row>
    <row r="1707" spans="10:11" x14ac:dyDescent="0.25">
      <c r="J1707" t="s">
        <v>13313</v>
      </c>
      <c r="K1707" t="s">
        <v>13859</v>
      </c>
    </row>
    <row r="1708" spans="10:11" x14ac:dyDescent="0.25">
      <c r="J1708" t="s">
        <v>13314</v>
      </c>
      <c r="K1708" t="s">
        <v>13860</v>
      </c>
    </row>
    <row r="1709" spans="10:11" x14ac:dyDescent="0.25">
      <c r="J1709" t="s">
        <v>5786</v>
      </c>
      <c r="K1709" t="s">
        <v>1391</v>
      </c>
    </row>
    <row r="1710" spans="10:11" x14ac:dyDescent="0.25">
      <c r="J1710" t="s">
        <v>5789</v>
      </c>
      <c r="K1710" t="s">
        <v>1392</v>
      </c>
    </row>
    <row r="1711" spans="10:11" x14ac:dyDescent="0.25">
      <c r="J1711" t="s">
        <v>13315</v>
      </c>
      <c r="K1711" t="s">
        <v>13861</v>
      </c>
    </row>
    <row r="1712" spans="10:11" x14ac:dyDescent="0.25">
      <c r="J1712" t="s">
        <v>5792</v>
      </c>
      <c r="K1712" t="s">
        <v>1393</v>
      </c>
    </row>
    <row r="1713" spans="10:11" x14ac:dyDescent="0.25">
      <c r="J1713" t="s">
        <v>7532</v>
      </c>
      <c r="K1713" t="s">
        <v>13862</v>
      </c>
    </row>
    <row r="1714" spans="10:11" x14ac:dyDescent="0.25">
      <c r="J1714" t="s">
        <v>5795</v>
      </c>
      <c r="K1714" t="s">
        <v>1394</v>
      </c>
    </row>
    <row r="1715" spans="10:11" x14ac:dyDescent="0.25">
      <c r="J1715" t="s">
        <v>5798</v>
      </c>
      <c r="K1715" t="s">
        <v>1395</v>
      </c>
    </row>
    <row r="1716" spans="10:11" x14ac:dyDescent="0.25">
      <c r="J1716" t="s">
        <v>5801</v>
      </c>
      <c r="K1716" t="s">
        <v>1396</v>
      </c>
    </row>
    <row r="1717" spans="10:11" x14ac:dyDescent="0.25">
      <c r="J1717" t="s">
        <v>5804</v>
      </c>
      <c r="K1717" t="s">
        <v>1397</v>
      </c>
    </row>
    <row r="1718" spans="10:11" x14ac:dyDescent="0.25">
      <c r="J1718" t="s">
        <v>5807</v>
      </c>
      <c r="K1718" t="s">
        <v>1398</v>
      </c>
    </row>
    <row r="1719" spans="10:11" x14ac:dyDescent="0.25">
      <c r="J1719" t="s">
        <v>5810</v>
      </c>
      <c r="K1719" t="s">
        <v>1399</v>
      </c>
    </row>
    <row r="1720" spans="10:11" x14ac:dyDescent="0.25">
      <c r="J1720" t="s">
        <v>5813</v>
      </c>
      <c r="K1720" t="s">
        <v>1400</v>
      </c>
    </row>
    <row r="1721" spans="10:11" x14ac:dyDescent="0.25">
      <c r="J1721" t="s">
        <v>5816</v>
      </c>
      <c r="K1721" t="s">
        <v>1401</v>
      </c>
    </row>
    <row r="1722" spans="10:11" x14ac:dyDescent="0.25">
      <c r="J1722" t="s">
        <v>5819</v>
      </c>
      <c r="K1722" t="s">
        <v>1402</v>
      </c>
    </row>
    <row r="1723" spans="10:11" x14ac:dyDescent="0.25">
      <c r="J1723" t="s">
        <v>13316</v>
      </c>
      <c r="K1723" t="s">
        <v>13863</v>
      </c>
    </row>
    <row r="1724" spans="10:11" x14ac:dyDescent="0.25">
      <c r="J1724" t="s">
        <v>13317</v>
      </c>
      <c r="K1724" t="s">
        <v>13864</v>
      </c>
    </row>
    <row r="1725" spans="10:11" x14ac:dyDescent="0.25">
      <c r="J1725" t="s">
        <v>13318</v>
      </c>
      <c r="K1725" t="s">
        <v>13865</v>
      </c>
    </row>
    <row r="1726" spans="10:11" x14ac:dyDescent="0.25">
      <c r="J1726" t="s">
        <v>5822</v>
      </c>
      <c r="K1726" t="s">
        <v>1403</v>
      </c>
    </row>
    <row r="1727" spans="10:11" x14ac:dyDescent="0.25">
      <c r="J1727" t="s">
        <v>5825</v>
      </c>
      <c r="K1727" t="s">
        <v>1404</v>
      </c>
    </row>
    <row r="1728" spans="10:11" x14ac:dyDescent="0.25">
      <c r="J1728" t="s">
        <v>5828</v>
      </c>
      <c r="K1728" t="s">
        <v>1405</v>
      </c>
    </row>
    <row r="1729" spans="10:11" x14ac:dyDescent="0.25">
      <c r="J1729" t="s">
        <v>5831</v>
      </c>
      <c r="K1729" t="s">
        <v>1406</v>
      </c>
    </row>
    <row r="1730" spans="10:11" x14ac:dyDescent="0.25">
      <c r="J1730" t="s">
        <v>5834</v>
      </c>
      <c r="K1730" t="s">
        <v>1407</v>
      </c>
    </row>
    <row r="1731" spans="10:11" x14ac:dyDescent="0.25">
      <c r="J1731" t="s">
        <v>5837</v>
      </c>
      <c r="K1731" t="s">
        <v>1408</v>
      </c>
    </row>
    <row r="1732" spans="10:11" x14ac:dyDescent="0.25">
      <c r="J1732" t="s">
        <v>5840</v>
      </c>
      <c r="K1732" t="s">
        <v>1409</v>
      </c>
    </row>
    <row r="1733" spans="10:11" x14ac:dyDescent="0.25">
      <c r="J1733" t="s">
        <v>10674</v>
      </c>
      <c r="K1733" t="s">
        <v>13866</v>
      </c>
    </row>
    <row r="1734" spans="10:11" x14ac:dyDescent="0.25">
      <c r="J1734" t="s">
        <v>5843</v>
      </c>
      <c r="K1734" t="s">
        <v>1410</v>
      </c>
    </row>
    <row r="1735" spans="10:11" x14ac:dyDescent="0.25">
      <c r="J1735" t="s">
        <v>13319</v>
      </c>
      <c r="K1735" t="s">
        <v>13867</v>
      </c>
    </row>
    <row r="1736" spans="10:11" x14ac:dyDescent="0.25">
      <c r="J1736" t="s">
        <v>5849</v>
      </c>
      <c r="K1736" t="s">
        <v>1411</v>
      </c>
    </row>
    <row r="1737" spans="10:11" x14ac:dyDescent="0.25">
      <c r="J1737" t="s">
        <v>5846</v>
      </c>
      <c r="K1737" t="s">
        <v>1411</v>
      </c>
    </row>
    <row r="1738" spans="10:11" x14ac:dyDescent="0.25">
      <c r="J1738" t="s">
        <v>5852</v>
      </c>
      <c r="K1738" t="s">
        <v>1412</v>
      </c>
    </row>
    <row r="1739" spans="10:11" x14ac:dyDescent="0.25">
      <c r="J1739" t="s">
        <v>5855</v>
      </c>
      <c r="K1739" t="s">
        <v>1413</v>
      </c>
    </row>
    <row r="1740" spans="10:11" x14ac:dyDescent="0.25">
      <c r="J1740" t="s">
        <v>5858</v>
      </c>
      <c r="K1740" t="s">
        <v>1414</v>
      </c>
    </row>
    <row r="1741" spans="10:11" x14ac:dyDescent="0.25">
      <c r="J1741" t="s">
        <v>5861</v>
      </c>
      <c r="K1741" t="s">
        <v>1415</v>
      </c>
    </row>
    <row r="1742" spans="10:11" x14ac:dyDescent="0.25">
      <c r="J1742" t="s">
        <v>5864</v>
      </c>
      <c r="K1742" t="s">
        <v>1416</v>
      </c>
    </row>
    <row r="1743" spans="10:11" x14ac:dyDescent="0.25">
      <c r="J1743" t="s">
        <v>5867</v>
      </c>
      <c r="K1743" t="s">
        <v>1416</v>
      </c>
    </row>
    <row r="1744" spans="10:11" x14ac:dyDescent="0.25">
      <c r="J1744" t="s">
        <v>5870</v>
      </c>
      <c r="K1744" t="s">
        <v>1417</v>
      </c>
    </row>
    <row r="1745" spans="10:11" x14ac:dyDescent="0.25">
      <c r="J1745" t="s">
        <v>5873</v>
      </c>
      <c r="K1745" t="s">
        <v>1418</v>
      </c>
    </row>
    <row r="1746" spans="10:11" x14ac:dyDescent="0.25">
      <c r="J1746" t="s">
        <v>13320</v>
      </c>
      <c r="K1746" t="s">
        <v>13868</v>
      </c>
    </row>
    <row r="1747" spans="10:11" x14ac:dyDescent="0.25">
      <c r="J1747" t="s">
        <v>5876</v>
      </c>
      <c r="K1747" t="s">
        <v>1419</v>
      </c>
    </row>
    <row r="1748" spans="10:11" x14ac:dyDescent="0.25">
      <c r="J1748" t="s">
        <v>5879</v>
      </c>
      <c r="K1748" t="s">
        <v>1420</v>
      </c>
    </row>
    <row r="1749" spans="10:11" x14ac:dyDescent="0.25">
      <c r="J1749" t="s">
        <v>5882</v>
      </c>
      <c r="K1749" t="s">
        <v>1421</v>
      </c>
    </row>
    <row r="1750" spans="10:11" x14ac:dyDescent="0.25">
      <c r="J1750" t="s">
        <v>13321</v>
      </c>
      <c r="K1750" t="s">
        <v>1423</v>
      </c>
    </row>
    <row r="1751" spans="10:11" x14ac:dyDescent="0.25">
      <c r="J1751" t="s">
        <v>5889</v>
      </c>
      <c r="K1751" t="s">
        <v>1424</v>
      </c>
    </row>
    <row r="1752" spans="10:11" x14ac:dyDescent="0.25">
      <c r="J1752" t="s">
        <v>5892</v>
      </c>
      <c r="K1752" t="s">
        <v>1425</v>
      </c>
    </row>
    <row r="1753" spans="10:11" x14ac:dyDescent="0.25">
      <c r="J1753" t="s">
        <v>5885</v>
      </c>
      <c r="K1753" t="s">
        <v>1422</v>
      </c>
    </row>
    <row r="1754" spans="10:11" x14ac:dyDescent="0.25">
      <c r="J1754" t="s">
        <v>5895</v>
      </c>
      <c r="K1754" t="s">
        <v>1426</v>
      </c>
    </row>
    <row r="1755" spans="10:11" x14ac:dyDescent="0.25">
      <c r="J1755" t="s">
        <v>5898</v>
      </c>
      <c r="K1755" t="s">
        <v>1427</v>
      </c>
    </row>
    <row r="1756" spans="10:11" x14ac:dyDescent="0.25">
      <c r="J1756" t="s">
        <v>5904</v>
      </c>
      <c r="K1756" t="s">
        <v>1428</v>
      </c>
    </row>
    <row r="1757" spans="10:11" x14ac:dyDescent="0.25">
      <c r="J1757" t="s">
        <v>5901</v>
      </c>
      <c r="K1757" t="s">
        <v>1428</v>
      </c>
    </row>
    <row r="1758" spans="10:11" x14ac:dyDescent="0.25">
      <c r="J1758" t="s">
        <v>5907</v>
      </c>
      <c r="K1758" t="s">
        <v>1429</v>
      </c>
    </row>
    <row r="1759" spans="10:11" x14ac:dyDescent="0.25">
      <c r="J1759" t="s">
        <v>5910</v>
      </c>
      <c r="K1759" t="s">
        <v>1430</v>
      </c>
    </row>
    <row r="1760" spans="10:11" x14ac:dyDescent="0.25">
      <c r="J1760" t="s">
        <v>5913</v>
      </c>
      <c r="K1760" t="s">
        <v>1431</v>
      </c>
    </row>
    <row r="1761" spans="10:11" x14ac:dyDescent="0.25">
      <c r="J1761" t="s">
        <v>9200</v>
      </c>
      <c r="K1761" t="s">
        <v>13869</v>
      </c>
    </row>
    <row r="1762" spans="10:11" x14ac:dyDescent="0.25">
      <c r="J1762" t="s">
        <v>5916</v>
      </c>
      <c r="K1762" t="s">
        <v>1432</v>
      </c>
    </row>
    <row r="1763" spans="10:11" x14ac:dyDescent="0.25">
      <c r="J1763" t="s">
        <v>13322</v>
      </c>
      <c r="K1763" t="s">
        <v>13870</v>
      </c>
    </row>
    <row r="1764" spans="10:11" x14ac:dyDescent="0.25">
      <c r="J1764" t="s">
        <v>5919</v>
      </c>
      <c r="K1764" t="s">
        <v>1433</v>
      </c>
    </row>
    <row r="1765" spans="10:11" x14ac:dyDescent="0.25">
      <c r="J1765" t="s">
        <v>5922</v>
      </c>
      <c r="K1765" t="s">
        <v>1434</v>
      </c>
    </row>
    <row r="1766" spans="10:11" x14ac:dyDescent="0.25">
      <c r="J1766" t="s">
        <v>5925</v>
      </c>
      <c r="K1766" t="s">
        <v>1435</v>
      </c>
    </row>
    <row r="1767" spans="10:11" x14ac:dyDescent="0.25">
      <c r="J1767" t="s">
        <v>5928</v>
      </c>
      <c r="K1767" t="s">
        <v>1436</v>
      </c>
    </row>
    <row r="1768" spans="10:11" x14ac:dyDescent="0.25">
      <c r="J1768" t="s">
        <v>13323</v>
      </c>
      <c r="K1768" t="s">
        <v>13871</v>
      </c>
    </row>
    <row r="1769" spans="10:11" x14ac:dyDescent="0.25">
      <c r="J1769" t="s">
        <v>13324</v>
      </c>
      <c r="K1769" t="s">
        <v>13872</v>
      </c>
    </row>
    <row r="1770" spans="10:11" x14ac:dyDescent="0.25">
      <c r="J1770" t="s">
        <v>13325</v>
      </c>
      <c r="K1770" t="s">
        <v>13873</v>
      </c>
    </row>
    <row r="1771" spans="10:11" x14ac:dyDescent="0.25">
      <c r="J1771" t="s">
        <v>13326</v>
      </c>
      <c r="K1771" t="s">
        <v>13874</v>
      </c>
    </row>
    <row r="1772" spans="10:11" x14ac:dyDescent="0.25">
      <c r="J1772" t="s">
        <v>13327</v>
      </c>
      <c r="K1772" t="s">
        <v>1437</v>
      </c>
    </row>
    <row r="1773" spans="10:11" x14ac:dyDescent="0.25">
      <c r="J1773" t="s">
        <v>5931</v>
      </c>
      <c r="K1773" t="s">
        <v>1437</v>
      </c>
    </row>
    <row r="1774" spans="10:11" x14ac:dyDescent="0.25">
      <c r="J1774" t="s">
        <v>5933</v>
      </c>
      <c r="K1774" t="s">
        <v>1438</v>
      </c>
    </row>
    <row r="1775" spans="10:11" x14ac:dyDescent="0.25">
      <c r="J1775" t="s">
        <v>5936</v>
      </c>
      <c r="K1775" t="s">
        <v>1439</v>
      </c>
    </row>
    <row r="1776" spans="10:11" x14ac:dyDescent="0.25">
      <c r="J1776" t="s">
        <v>5939</v>
      </c>
      <c r="K1776" t="s">
        <v>1440</v>
      </c>
    </row>
    <row r="1777" spans="10:11" x14ac:dyDescent="0.25">
      <c r="J1777" t="s">
        <v>5942</v>
      </c>
      <c r="K1777" t="s">
        <v>1441</v>
      </c>
    </row>
    <row r="1778" spans="10:11" x14ac:dyDescent="0.25">
      <c r="J1778" t="s">
        <v>5945</v>
      </c>
      <c r="K1778" t="s">
        <v>1442</v>
      </c>
    </row>
    <row r="1779" spans="10:11" x14ac:dyDescent="0.25">
      <c r="J1779" t="s">
        <v>5948</v>
      </c>
      <c r="K1779" t="s">
        <v>1443</v>
      </c>
    </row>
    <row r="1780" spans="10:11" x14ac:dyDescent="0.25">
      <c r="J1780" t="s">
        <v>5951</v>
      </c>
      <c r="K1780" t="s">
        <v>1444</v>
      </c>
    </row>
    <row r="1781" spans="10:11" x14ac:dyDescent="0.25">
      <c r="J1781" t="s">
        <v>5954</v>
      </c>
      <c r="K1781" t="s">
        <v>1445</v>
      </c>
    </row>
    <row r="1782" spans="10:11" x14ac:dyDescent="0.25">
      <c r="J1782" t="s">
        <v>5957</v>
      </c>
      <c r="K1782" t="s">
        <v>1446</v>
      </c>
    </row>
    <row r="1783" spans="10:11" x14ac:dyDescent="0.25">
      <c r="J1783" t="s">
        <v>5960</v>
      </c>
      <c r="K1783" t="s">
        <v>1447</v>
      </c>
    </row>
    <row r="1784" spans="10:11" x14ac:dyDescent="0.25">
      <c r="J1784" t="s">
        <v>5963</v>
      </c>
      <c r="K1784" t="s">
        <v>1448</v>
      </c>
    </row>
    <row r="1785" spans="10:11" x14ac:dyDescent="0.25">
      <c r="J1785" t="s">
        <v>7625</v>
      </c>
      <c r="K1785" t="s">
        <v>1449</v>
      </c>
    </row>
    <row r="1786" spans="10:11" x14ac:dyDescent="0.25">
      <c r="J1786" t="s">
        <v>5969</v>
      </c>
      <c r="K1786" t="s">
        <v>1450</v>
      </c>
    </row>
    <row r="1787" spans="10:11" x14ac:dyDescent="0.25">
      <c r="J1787" t="s">
        <v>5972</v>
      </c>
      <c r="K1787" t="s">
        <v>1451</v>
      </c>
    </row>
    <row r="1788" spans="10:11" x14ac:dyDescent="0.25">
      <c r="J1788" t="s">
        <v>5975</v>
      </c>
      <c r="K1788" t="s">
        <v>1452</v>
      </c>
    </row>
    <row r="1789" spans="10:11" x14ac:dyDescent="0.25">
      <c r="J1789" t="s">
        <v>5981</v>
      </c>
      <c r="K1789" t="s">
        <v>1453</v>
      </c>
    </row>
    <row r="1790" spans="10:11" x14ac:dyDescent="0.25">
      <c r="J1790" t="s">
        <v>5978</v>
      </c>
      <c r="K1790" t="s">
        <v>1453</v>
      </c>
    </row>
    <row r="1791" spans="10:11" x14ac:dyDescent="0.25">
      <c r="J1791" t="s">
        <v>5984</v>
      </c>
      <c r="K1791" t="s">
        <v>1454</v>
      </c>
    </row>
    <row r="1792" spans="10:11" x14ac:dyDescent="0.25">
      <c r="J1792" t="s">
        <v>5987</v>
      </c>
      <c r="K1792" t="s">
        <v>1455</v>
      </c>
    </row>
    <row r="1793" spans="10:11" x14ac:dyDescent="0.25">
      <c r="J1793" t="s">
        <v>5990</v>
      </c>
      <c r="K1793" t="s">
        <v>1456</v>
      </c>
    </row>
    <row r="1794" spans="10:11" x14ac:dyDescent="0.25">
      <c r="J1794" t="s">
        <v>6943</v>
      </c>
      <c r="K1794" t="s">
        <v>1457</v>
      </c>
    </row>
    <row r="1795" spans="10:11" x14ac:dyDescent="0.25">
      <c r="J1795" t="s">
        <v>5999</v>
      </c>
      <c r="K1795" t="s">
        <v>1458</v>
      </c>
    </row>
    <row r="1796" spans="10:11" x14ac:dyDescent="0.25">
      <c r="J1796" t="s">
        <v>13328</v>
      </c>
      <c r="K1796" t="s">
        <v>13875</v>
      </c>
    </row>
    <row r="1797" spans="10:11" x14ac:dyDescent="0.25">
      <c r="J1797" t="s">
        <v>6002</v>
      </c>
      <c r="K1797" t="s">
        <v>1459</v>
      </c>
    </row>
    <row r="1798" spans="10:11" x14ac:dyDescent="0.25">
      <c r="J1798" t="s">
        <v>8843</v>
      </c>
      <c r="K1798" t="s">
        <v>1460</v>
      </c>
    </row>
    <row r="1799" spans="10:11" x14ac:dyDescent="0.25">
      <c r="J1799" t="s">
        <v>6005</v>
      </c>
      <c r="K1799" t="s">
        <v>1460</v>
      </c>
    </row>
    <row r="1800" spans="10:11" x14ac:dyDescent="0.25">
      <c r="J1800" t="s">
        <v>5993</v>
      </c>
      <c r="K1800" t="s">
        <v>13876</v>
      </c>
    </row>
    <row r="1801" spans="10:11" x14ac:dyDescent="0.25">
      <c r="J1801" t="s">
        <v>6011</v>
      </c>
      <c r="K1801" t="s">
        <v>1461</v>
      </c>
    </row>
    <row r="1802" spans="10:11" x14ac:dyDescent="0.25">
      <c r="J1802" t="s">
        <v>6014</v>
      </c>
      <c r="K1802" t="s">
        <v>1462</v>
      </c>
    </row>
    <row r="1803" spans="10:11" x14ac:dyDescent="0.25">
      <c r="J1803" t="s">
        <v>6017</v>
      </c>
      <c r="K1803" t="s">
        <v>1463</v>
      </c>
    </row>
    <row r="1804" spans="10:11" x14ac:dyDescent="0.25">
      <c r="J1804" t="s">
        <v>6020</v>
      </c>
      <c r="K1804" t="s">
        <v>1464</v>
      </c>
    </row>
    <row r="1805" spans="10:11" x14ac:dyDescent="0.25">
      <c r="J1805" t="s">
        <v>6029</v>
      </c>
      <c r="K1805" t="s">
        <v>1466</v>
      </c>
    </row>
    <row r="1806" spans="10:11" x14ac:dyDescent="0.25">
      <c r="J1806" t="s">
        <v>6026</v>
      </c>
      <c r="K1806" t="s">
        <v>1466</v>
      </c>
    </row>
    <row r="1807" spans="10:11" x14ac:dyDescent="0.25">
      <c r="J1807" t="s">
        <v>6023</v>
      </c>
      <c r="K1807" t="s">
        <v>1465</v>
      </c>
    </row>
    <row r="1808" spans="10:11" x14ac:dyDescent="0.25">
      <c r="J1808" t="s">
        <v>6035</v>
      </c>
      <c r="K1808" t="s">
        <v>1467</v>
      </c>
    </row>
    <row r="1809" spans="10:11" x14ac:dyDescent="0.25">
      <c r="J1809" t="s">
        <v>6032</v>
      </c>
      <c r="K1809" t="s">
        <v>1467</v>
      </c>
    </row>
    <row r="1810" spans="10:11" x14ac:dyDescent="0.25">
      <c r="J1810" t="s">
        <v>6038</v>
      </c>
      <c r="K1810" t="s">
        <v>1468</v>
      </c>
    </row>
    <row r="1811" spans="10:11" x14ac:dyDescent="0.25">
      <c r="J1811" t="s">
        <v>6041</v>
      </c>
      <c r="K1811" t="s">
        <v>1469</v>
      </c>
    </row>
    <row r="1812" spans="10:11" x14ac:dyDescent="0.25">
      <c r="J1812" t="s">
        <v>6044</v>
      </c>
      <c r="K1812" t="s">
        <v>1470</v>
      </c>
    </row>
    <row r="1813" spans="10:11" x14ac:dyDescent="0.25">
      <c r="J1813" t="s">
        <v>10696</v>
      </c>
      <c r="K1813" t="s">
        <v>1471</v>
      </c>
    </row>
    <row r="1814" spans="10:11" x14ac:dyDescent="0.25">
      <c r="J1814" t="s">
        <v>6047</v>
      </c>
      <c r="K1814" t="s">
        <v>1471</v>
      </c>
    </row>
    <row r="1815" spans="10:11" x14ac:dyDescent="0.25">
      <c r="J1815" t="s">
        <v>6050</v>
      </c>
      <c r="K1815" t="s">
        <v>1472</v>
      </c>
    </row>
    <row r="1816" spans="10:11" x14ac:dyDescent="0.25">
      <c r="J1816" t="s">
        <v>6053</v>
      </c>
      <c r="K1816" t="s">
        <v>1473</v>
      </c>
    </row>
    <row r="1817" spans="10:11" x14ac:dyDescent="0.25">
      <c r="J1817" t="s">
        <v>6059</v>
      </c>
      <c r="K1817" t="s">
        <v>1475</v>
      </c>
    </row>
    <row r="1818" spans="10:11" x14ac:dyDescent="0.25">
      <c r="J1818" t="s">
        <v>6062</v>
      </c>
      <c r="K1818" t="s">
        <v>1476</v>
      </c>
    </row>
    <row r="1819" spans="10:11" x14ac:dyDescent="0.25">
      <c r="J1819" t="s">
        <v>6056</v>
      </c>
      <c r="K1819" t="s">
        <v>1474</v>
      </c>
    </row>
    <row r="1820" spans="10:11" x14ac:dyDescent="0.25">
      <c r="J1820" t="s">
        <v>6065</v>
      </c>
      <c r="K1820" t="s">
        <v>1477</v>
      </c>
    </row>
    <row r="1821" spans="10:11" x14ac:dyDescent="0.25">
      <c r="J1821" t="s">
        <v>13329</v>
      </c>
      <c r="K1821" t="s">
        <v>13877</v>
      </c>
    </row>
    <row r="1822" spans="10:11" x14ac:dyDescent="0.25">
      <c r="J1822" t="s">
        <v>6068</v>
      </c>
      <c r="K1822" t="s">
        <v>1478</v>
      </c>
    </row>
    <row r="1823" spans="10:11" x14ac:dyDescent="0.25">
      <c r="J1823" t="s">
        <v>13330</v>
      </c>
      <c r="K1823" t="s">
        <v>13878</v>
      </c>
    </row>
    <row r="1824" spans="10:11" x14ac:dyDescent="0.25">
      <c r="J1824" t="s">
        <v>13331</v>
      </c>
      <c r="K1824" t="s">
        <v>13879</v>
      </c>
    </row>
    <row r="1825" spans="10:11" x14ac:dyDescent="0.25">
      <c r="J1825" t="s">
        <v>6071</v>
      </c>
      <c r="K1825" t="s">
        <v>1479</v>
      </c>
    </row>
    <row r="1826" spans="10:11" x14ac:dyDescent="0.25">
      <c r="J1826" t="s">
        <v>6074</v>
      </c>
      <c r="K1826" t="s">
        <v>1480</v>
      </c>
    </row>
    <row r="1827" spans="10:11" x14ac:dyDescent="0.25">
      <c r="J1827" t="s">
        <v>6077</v>
      </c>
      <c r="K1827" t="s">
        <v>1481</v>
      </c>
    </row>
    <row r="1828" spans="10:11" x14ac:dyDescent="0.25">
      <c r="J1828" t="s">
        <v>6080</v>
      </c>
      <c r="K1828" t="s">
        <v>1482</v>
      </c>
    </row>
    <row r="1829" spans="10:11" x14ac:dyDescent="0.25">
      <c r="J1829" t="s">
        <v>6083</v>
      </c>
      <c r="K1829" t="s">
        <v>1483</v>
      </c>
    </row>
    <row r="1830" spans="10:11" x14ac:dyDescent="0.25">
      <c r="J1830" t="s">
        <v>6086</v>
      </c>
      <c r="K1830" t="s">
        <v>1484</v>
      </c>
    </row>
    <row r="1831" spans="10:11" x14ac:dyDescent="0.25">
      <c r="J1831" t="s">
        <v>6089</v>
      </c>
      <c r="K1831" t="s">
        <v>1485</v>
      </c>
    </row>
    <row r="1832" spans="10:11" x14ac:dyDescent="0.25">
      <c r="J1832" t="s">
        <v>6092</v>
      </c>
      <c r="K1832" t="s">
        <v>1486</v>
      </c>
    </row>
    <row r="1833" spans="10:11" x14ac:dyDescent="0.25">
      <c r="J1833" t="s">
        <v>6095</v>
      </c>
      <c r="K1833" t="s">
        <v>13880</v>
      </c>
    </row>
    <row r="1834" spans="10:11" x14ac:dyDescent="0.25">
      <c r="J1834" t="s">
        <v>6098</v>
      </c>
      <c r="K1834" t="s">
        <v>1488</v>
      </c>
    </row>
    <row r="1835" spans="10:11" x14ac:dyDescent="0.25">
      <c r="J1835" t="s">
        <v>6101</v>
      </c>
      <c r="K1835" t="s">
        <v>1489</v>
      </c>
    </row>
    <row r="1836" spans="10:11" x14ac:dyDescent="0.25">
      <c r="J1836" t="s">
        <v>6104</v>
      </c>
      <c r="K1836" t="s">
        <v>1490</v>
      </c>
    </row>
    <row r="1837" spans="10:11" x14ac:dyDescent="0.25">
      <c r="J1837" t="s">
        <v>6107</v>
      </c>
      <c r="K1837" t="s">
        <v>13881</v>
      </c>
    </row>
    <row r="1838" spans="10:11" x14ac:dyDescent="0.25">
      <c r="J1838" t="s">
        <v>6110</v>
      </c>
      <c r="K1838" t="s">
        <v>1492</v>
      </c>
    </row>
    <row r="1839" spans="10:11" x14ac:dyDescent="0.25">
      <c r="J1839" t="s">
        <v>6113</v>
      </c>
      <c r="K1839" t="s">
        <v>1493</v>
      </c>
    </row>
    <row r="1840" spans="10:11" x14ac:dyDescent="0.25">
      <c r="J1840" t="s">
        <v>6116</v>
      </c>
      <c r="K1840" t="s">
        <v>1494</v>
      </c>
    </row>
    <row r="1841" spans="10:11" x14ac:dyDescent="0.25">
      <c r="J1841" t="s">
        <v>6119</v>
      </c>
      <c r="K1841" t="s">
        <v>13882</v>
      </c>
    </row>
    <row r="1842" spans="10:11" x14ac:dyDescent="0.25">
      <c r="J1842" t="s">
        <v>13332</v>
      </c>
      <c r="K1842" t="s">
        <v>13883</v>
      </c>
    </row>
    <row r="1843" spans="10:11" x14ac:dyDescent="0.25">
      <c r="J1843" t="s">
        <v>13333</v>
      </c>
      <c r="K1843" t="s">
        <v>13884</v>
      </c>
    </row>
    <row r="1844" spans="10:11" x14ac:dyDescent="0.25">
      <c r="J1844" t="s">
        <v>6122</v>
      </c>
      <c r="K1844" t="s">
        <v>1496</v>
      </c>
    </row>
    <row r="1845" spans="10:11" x14ac:dyDescent="0.25">
      <c r="J1845" t="s">
        <v>6125</v>
      </c>
      <c r="K1845" t="s">
        <v>13885</v>
      </c>
    </row>
    <row r="1846" spans="10:11" x14ac:dyDescent="0.25">
      <c r="J1846" t="s">
        <v>6131</v>
      </c>
      <c r="K1846" t="s">
        <v>1498</v>
      </c>
    </row>
    <row r="1847" spans="10:11" x14ac:dyDescent="0.25">
      <c r="J1847" t="s">
        <v>6128</v>
      </c>
      <c r="K1847" t="s">
        <v>1498</v>
      </c>
    </row>
    <row r="1848" spans="10:11" x14ac:dyDescent="0.25">
      <c r="J1848" t="s">
        <v>6134</v>
      </c>
      <c r="K1848" t="s">
        <v>1499</v>
      </c>
    </row>
    <row r="1849" spans="10:11" x14ac:dyDescent="0.25">
      <c r="J1849" t="s">
        <v>6137</v>
      </c>
      <c r="K1849" t="s">
        <v>1500</v>
      </c>
    </row>
    <row r="1850" spans="10:11" x14ac:dyDescent="0.25">
      <c r="J1850" t="s">
        <v>6152</v>
      </c>
      <c r="K1850" t="s">
        <v>13886</v>
      </c>
    </row>
    <row r="1851" spans="10:11" x14ac:dyDescent="0.25">
      <c r="J1851" t="s">
        <v>6140</v>
      </c>
      <c r="K1851" t="s">
        <v>1501</v>
      </c>
    </row>
    <row r="1852" spans="10:11" x14ac:dyDescent="0.25">
      <c r="J1852" t="s">
        <v>13334</v>
      </c>
      <c r="K1852" t="s">
        <v>1502</v>
      </c>
    </row>
    <row r="1853" spans="10:11" x14ac:dyDescent="0.25">
      <c r="J1853" t="s">
        <v>6146</v>
      </c>
      <c r="K1853" t="s">
        <v>1502</v>
      </c>
    </row>
    <row r="1854" spans="10:11" x14ac:dyDescent="0.25">
      <c r="J1854" t="s">
        <v>6143</v>
      </c>
      <c r="K1854" t="s">
        <v>1502</v>
      </c>
    </row>
    <row r="1855" spans="10:11" x14ac:dyDescent="0.25">
      <c r="J1855" t="s">
        <v>6149</v>
      </c>
      <c r="K1855" t="s">
        <v>1502</v>
      </c>
    </row>
    <row r="1856" spans="10:11" x14ac:dyDescent="0.25">
      <c r="J1856" t="s">
        <v>6155</v>
      </c>
      <c r="K1856" t="s">
        <v>1503</v>
      </c>
    </row>
    <row r="1857" spans="10:11" x14ac:dyDescent="0.25">
      <c r="J1857" t="s">
        <v>6161</v>
      </c>
      <c r="K1857" t="s">
        <v>13887</v>
      </c>
    </row>
    <row r="1858" spans="10:11" x14ac:dyDescent="0.25">
      <c r="J1858" t="s">
        <v>6158</v>
      </c>
      <c r="K1858" t="s">
        <v>1504</v>
      </c>
    </row>
    <row r="1859" spans="10:11" x14ac:dyDescent="0.25">
      <c r="J1859" t="s">
        <v>6164</v>
      </c>
      <c r="K1859" t="s">
        <v>1506</v>
      </c>
    </row>
    <row r="1860" spans="10:11" x14ac:dyDescent="0.25">
      <c r="J1860" t="s">
        <v>6170</v>
      </c>
      <c r="K1860" t="s">
        <v>1507</v>
      </c>
    </row>
    <row r="1861" spans="10:11" x14ac:dyDescent="0.25">
      <c r="J1861" t="s">
        <v>6167</v>
      </c>
      <c r="K1861" t="s">
        <v>13888</v>
      </c>
    </row>
    <row r="1862" spans="10:11" x14ac:dyDescent="0.25">
      <c r="J1862" t="s">
        <v>6173</v>
      </c>
      <c r="K1862" t="s">
        <v>1508</v>
      </c>
    </row>
    <row r="1863" spans="10:11" x14ac:dyDescent="0.25">
      <c r="J1863" t="s">
        <v>6176</v>
      </c>
      <c r="K1863" t="s">
        <v>13889</v>
      </c>
    </row>
    <row r="1864" spans="10:11" x14ac:dyDescent="0.25">
      <c r="J1864" t="s">
        <v>6179</v>
      </c>
      <c r="K1864" t="s">
        <v>1510</v>
      </c>
    </row>
    <row r="1865" spans="10:11" x14ac:dyDescent="0.25">
      <c r="J1865" t="s">
        <v>6182</v>
      </c>
      <c r="K1865" t="s">
        <v>13890</v>
      </c>
    </row>
    <row r="1866" spans="10:11" x14ac:dyDescent="0.25">
      <c r="J1866" t="s">
        <v>6185</v>
      </c>
      <c r="K1866" t="s">
        <v>1512</v>
      </c>
    </row>
    <row r="1867" spans="10:11" x14ac:dyDescent="0.25">
      <c r="J1867" t="s">
        <v>6188</v>
      </c>
      <c r="K1867" t="s">
        <v>1513</v>
      </c>
    </row>
    <row r="1868" spans="10:11" x14ac:dyDescent="0.25">
      <c r="J1868" t="s">
        <v>13335</v>
      </c>
      <c r="K1868" t="s">
        <v>13891</v>
      </c>
    </row>
    <row r="1869" spans="10:11" x14ac:dyDescent="0.25">
      <c r="J1869" t="s">
        <v>13336</v>
      </c>
      <c r="K1869" t="s">
        <v>13892</v>
      </c>
    </row>
    <row r="1870" spans="10:11" x14ac:dyDescent="0.25">
      <c r="J1870" t="s">
        <v>13337</v>
      </c>
      <c r="K1870" t="s">
        <v>13893</v>
      </c>
    </row>
    <row r="1871" spans="10:11" x14ac:dyDescent="0.25">
      <c r="J1871" t="s">
        <v>6191</v>
      </c>
      <c r="K1871" t="s">
        <v>1514</v>
      </c>
    </row>
    <row r="1872" spans="10:11" x14ac:dyDescent="0.25">
      <c r="J1872" t="s">
        <v>12641</v>
      </c>
      <c r="K1872" t="s">
        <v>13894</v>
      </c>
    </row>
    <row r="1873" spans="10:11" x14ac:dyDescent="0.25">
      <c r="J1873" t="s">
        <v>13338</v>
      </c>
      <c r="K1873" t="s">
        <v>13895</v>
      </c>
    </row>
    <row r="1874" spans="10:11" x14ac:dyDescent="0.25">
      <c r="J1874" t="s">
        <v>13339</v>
      </c>
      <c r="K1874" t="s">
        <v>13896</v>
      </c>
    </row>
    <row r="1875" spans="10:11" x14ac:dyDescent="0.25">
      <c r="J1875" t="s">
        <v>13340</v>
      </c>
      <c r="K1875" t="s">
        <v>13897</v>
      </c>
    </row>
    <row r="1876" spans="10:11" x14ac:dyDescent="0.25">
      <c r="J1876" t="s">
        <v>13341</v>
      </c>
      <c r="K1876" t="s">
        <v>13898</v>
      </c>
    </row>
    <row r="1877" spans="10:11" x14ac:dyDescent="0.25">
      <c r="J1877" t="s">
        <v>6194</v>
      </c>
      <c r="K1877" t="s">
        <v>1515</v>
      </c>
    </row>
    <row r="1878" spans="10:11" x14ac:dyDescent="0.25">
      <c r="J1878" t="s">
        <v>6198</v>
      </c>
      <c r="K1878" t="s">
        <v>1516</v>
      </c>
    </row>
    <row r="1879" spans="10:11" x14ac:dyDescent="0.25">
      <c r="J1879" t="s">
        <v>6201</v>
      </c>
      <c r="K1879" t="s">
        <v>1517</v>
      </c>
    </row>
    <row r="1880" spans="10:11" x14ac:dyDescent="0.25">
      <c r="J1880" t="s">
        <v>6204</v>
      </c>
      <c r="K1880" t="s">
        <v>1518</v>
      </c>
    </row>
    <row r="1881" spans="10:11" x14ac:dyDescent="0.25">
      <c r="J1881" t="s">
        <v>13342</v>
      </c>
      <c r="K1881" t="s">
        <v>13899</v>
      </c>
    </row>
    <row r="1882" spans="10:11" x14ac:dyDescent="0.25">
      <c r="J1882" t="s">
        <v>6961</v>
      </c>
      <c r="K1882" t="s">
        <v>13900</v>
      </c>
    </row>
    <row r="1883" spans="10:11" x14ac:dyDescent="0.25">
      <c r="J1883" t="s">
        <v>6318</v>
      </c>
      <c r="K1883" t="s">
        <v>13901</v>
      </c>
    </row>
    <row r="1884" spans="10:11" x14ac:dyDescent="0.25">
      <c r="J1884" t="s">
        <v>6207</v>
      </c>
      <c r="K1884" t="s">
        <v>1519</v>
      </c>
    </row>
    <row r="1885" spans="10:11" x14ac:dyDescent="0.25">
      <c r="J1885" t="s">
        <v>8874</v>
      </c>
      <c r="K1885" t="s">
        <v>13902</v>
      </c>
    </row>
    <row r="1886" spans="10:11" x14ac:dyDescent="0.25">
      <c r="J1886" t="s">
        <v>8879</v>
      </c>
      <c r="K1886" t="s">
        <v>13903</v>
      </c>
    </row>
    <row r="1887" spans="10:11" x14ac:dyDescent="0.25">
      <c r="J1887" t="s">
        <v>6210</v>
      </c>
      <c r="K1887" t="s">
        <v>1520</v>
      </c>
    </row>
    <row r="1888" spans="10:11" x14ac:dyDescent="0.25">
      <c r="J1888" t="s">
        <v>13343</v>
      </c>
      <c r="K1888" t="s">
        <v>13904</v>
      </c>
    </row>
    <row r="1889" spans="10:11" x14ac:dyDescent="0.25">
      <c r="J1889" t="s">
        <v>6217</v>
      </c>
      <c r="K1889" t="s">
        <v>1522</v>
      </c>
    </row>
    <row r="1890" spans="10:11" x14ac:dyDescent="0.25">
      <c r="J1890" t="s">
        <v>6220</v>
      </c>
      <c r="K1890" t="s">
        <v>1523</v>
      </c>
    </row>
    <row r="1891" spans="10:11" x14ac:dyDescent="0.25">
      <c r="J1891" t="s">
        <v>6223</v>
      </c>
      <c r="K1891" t="s">
        <v>1524</v>
      </c>
    </row>
    <row r="1892" spans="10:11" x14ac:dyDescent="0.25">
      <c r="J1892" t="s">
        <v>6226</v>
      </c>
      <c r="K1892" t="s">
        <v>1525</v>
      </c>
    </row>
    <row r="1893" spans="10:11" x14ac:dyDescent="0.25">
      <c r="J1893" t="s">
        <v>10628</v>
      </c>
      <c r="K1893" t="s">
        <v>1526</v>
      </c>
    </row>
    <row r="1894" spans="10:11" x14ac:dyDescent="0.25">
      <c r="J1894" t="s">
        <v>10615</v>
      </c>
      <c r="K1894" t="s">
        <v>13905</v>
      </c>
    </row>
    <row r="1895" spans="10:11" x14ac:dyDescent="0.25">
      <c r="J1895" t="s">
        <v>13344</v>
      </c>
      <c r="K1895" t="s">
        <v>13906</v>
      </c>
    </row>
    <row r="1896" spans="10:11" x14ac:dyDescent="0.25">
      <c r="J1896" t="s">
        <v>6232</v>
      </c>
      <c r="K1896" t="s">
        <v>1527</v>
      </c>
    </row>
    <row r="1897" spans="10:11" x14ac:dyDescent="0.25">
      <c r="J1897" t="s">
        <v>6235</v>
      </c>
      <c r="K1897" t="s">
        <v>1528</v>
      </c>
    </row>
    <row r="1898" spans="10:11" x14ac:dyDescent="0.25">
      <c r="J1898" t="s">
        <v>12696</v>
      </c>
      <c r="K1898" t="s">
        <v>13907</v>
      </c>
    </row>
    <row r="1899" spans="10:11" x14ac:dyDescent="0.25">
      <c r="J1899" t="s">
        <v>13345</v>
      </c>
      <c r="K1899" t="s">
        <v>13908</v>
      </c>
    </row>
    <row r="1900" spans="10:11" x14ac:dyDescent="0.25">
      <c r="J1900" t="s">
        <v>13346</v>
      </c>
      <c r="K1900" t="s">
        <v>13909</v>
      </c>
    </row>
    <row r="1901" spans="10:11" x14ac:dyDescent="0.25">
      <c r="J1901" t="s">
        <v>6238</v>
      </c>
      <c r="K1901" t="s">
        <v>1529</v>
      </c>
    </row>
    <row r="1902" spans="10:11" x14ac:dyDescent="0.25">
      <c r="J1902" t="s">
        <v>6241</v>
      </c>
      <c r="K1902" t="s">
        <v>1530</v>
      </c>
    </row>
    <row r="1903" spans="10:11" x14ac:dyDescent="0.25">
      <c r="J1903" t="s">
        <v>13347</v>
      </c>
      <c r="K1903" t="s">
        <v>13910</v>
      </c>
    </row>
    <row r="1904" spans="10:11" x14ac:dyDescent="0.25">
      <c r="J1904" t="s">
        <v>6244</v>
      </c>
      <c r="K1904" t="s">
        <v>1531</v>
      </c>
    </row>
    <row r="1905" spans="10:11" x14ac:dyDescent="0.25">
      <c r="J1905" t="s">
        <v>6247</v>
      </c>
      <c r="K1905" t="s">
        <v>1532</v>
      </c>
    </row>
    <row r="1906" spans="10:11" x14ac:dyDescent="0.25">
      <c r="J1906" t="s">
        <v>8790</v>
      </c>
      <c r="K1906" t="s">
        <v>13911</v>
      </c>
    </row>
    <row r="1907" spans="10:11" x14ac:dyDescent="0.25">
      <c r="J1907" t="s">
        <v>13348</v>
      </c>
      <c r="K1907" t="s">
        <v>13912</v>
      </c>
    </row>
    <row r="1908" spans="10:11" x14ac:dyDescent="0.25">
      <c r="J1908" t="s">
        <v>6250</v>
      </c>
      <c r="K1908" t="s">
        <v>1533</v>
      </c>
    </row>
    <row r="1909" spans="10:11" x14ac:dyDescent="0.25">
      <c r="J1909" t="s">
        <v>6253</v>
      </c>
      <c r="K1909" t="s">
        <v>1533</v>
      </c>
    </row>
    <row r="1910" spans="10:11" x14ac:dyDescent="0.25">
      <c r="J1910" t="s">
        <v>13349</v>
      </c>
      <c r="K1910" t="s">
        <v>13913</v>
      </c>
    </row>
    <row r="1911" spans="10:11" x14ac:dyDescent="0.25">
      <c r="J1911" t="s">
        <v>13350</v>
      </c>
      <c r="K1911" t="s">
        <v>13914</v>
      </c>
    </row>
    <row r="1912" spans="10:11" x14ac:dyDescent="0.25">
      <c r="J1912" t="s">
        <v>10890</v>
      </c>
      <c r="K1912" t="s">
        <v>13915</v>
      </c>
    </row>
    <row r="1913" spans="10:11" x14ac:dyDescent="0.25">
      <c r="J1913" t="s">
        <v>6256</v>
      </c>
      <c r="K1913" t="s">
        <v>1534</v>
      </c>
    </row>
    <row r="1914" spans="10:11" x14ac:dyDescent="0.25">
      <c r="J1914" t="s">
        <v>6259</v>
      </c>
      <c r="K1914" t="s">
        <v>1535</v>
      </c>
    </row>
    <row r="1915" spans="10:11" x14ac:dyDescent="0.25">
      <c r="J1915" t="s">
        <v>6262</v>
      </c>
      <c r="K1915" t="s">
        <v>1536</v>
      </c>
    </row>
    <row r="1916" spans="10:11" x14ac:dyDescent="0.25">
      <c r="J1916" t="s">
        <v>6265</v>
      </c>
      <c r="K1916" t="s">
        <v>1537</v>
      </c>
    </row>
    <row r="1917" spans="10:11" x14ac:dyDescent="0.25">
      <c r="J1917" t="s">
        <v>6269</v>
      </c>
      <c r="K1917" t="s">
        <v>1538</v>
      </c>
    </row>
    <row r="1918" spans="10:11" x14ac:dyDescent="0.25">
      <c r="J1918" t="s">
        <v>6272</v>
      </c>
      <c r="K1918" t="s">
        <v>1539</v>
      </c>
    </row>
    <row r="1919" spans="10:11" x14ac:dyDescent="0.25">
      <c r="J1919" t="s">
        <v>13351</v>
      </c>
      <c r="K1919" t="s">
        <v>13916</v>
      </c>
    </row>
    <row r="1920" spans="10:11" x14ac:dyDescent="0.25">
      <c r="J1920" t="s">
        <v>6275</v>
      </c>
      <c r="K1920" t="s">
        <v>1540</v>
      </c>
    </row>
    <row r="1921" spans="10:11" x14ac:dyDescent="0.25">
      <c r="J1921" t="s">
        <v>6278</v>
      </c>
      <c r="K1921" t="s">
        <v>1541</v>
      </c>
    </row>
    <row r="1922" spans="10:11" x14ac:dyDescent="0.25">
      <c r="J1922" t="s">
        <v>6281</v>
      </c>
      <c r="K1922" t="s">
        <v>1542</v>
      </c>
    </row>
    <row r="1923" spans="10:11" x14ac:dyDescent="0.25">
      <c r="J1923" t="s">
        <v>6283</v>
      </c>
      <c r="K1923" t="s">
        <v>1543</v>
      </c>
    </row>
    <row r="1924" spans="10:11" x14ac:dyDescent="0.25">
      <c r="J1924" t="s">
        <v>6286</v>
      </c>
      <c r="K1924" t="s">
        <v>1544</v>
      </c>
    </row>
    <row r="1925" spans="10:11" x14ac:dyDescent="0.25">
      <c r="J1925" t="s">
        <v>11158</v>
      </c>
      <c r="K1925" t="s">
        <v>13917</v>
      </c>
    </row>
    <row r="1926" spans="10:11" x14ac:dyDescent="0.25">
      <c r="J1926" t="s">
        <v>6289</v>
      </c>
      <c r="K1926" t="s">
        <v>1545</v>
      </c>
    </row>
    <row r="1927" spans="10:11" x14ac:dyDescent="0.25">
      <c r="J1927" t="s">
        <v>6292</v>
      </c>
      <c r="K1927" t="s">
        <v>1546</v>
      </c>
    </row>
    <row r="1928" spans="10:11" x14ac:dyDescent="0.25">
      <c r="J1928" t="s">
        <v>6295</v>
      </c>
      <c r="K1928" t="s">
        <v>1547</v>
      </c>
    </row>
    <row r="1929" spans="10:11" x14ac:dyDescent="0.25">
      <c r="J1929" t="s">
        <v>6298</v>
      </c>
      <c r="K1929" t="s">
        <v>1548</v>
      </c>
    </row>
    <row r="1930" spans="10:11" x14ac:dyDescent="0.25">
      <c r="J1930" t="s">
        <v>6302</v>
      </c>
      <c r="K1930" t="s">
        <v>1549</v>
      </c>
    </row>
    <row r="1931" spans="10:11" x14ac:dyDescent="0.25">
      <c r="J1931" t="s">
        <v>6305</v>
      </c>
      <c r="K1931" t="s">
        <v>1550</v>
      </c>
    </row>
    <row r="1932" spans="10:11" x14ac:dyDescent="0.25">
      <c r="J1932" t="s">
        <v>6308</v>
      </c>
      <c r="K1932" t="s">
        <v>1551</v>
      </c>
    </row>
    <row r="1933" spans="10:11" x14ac:dyDescent="0.25">
      <c r="J1933" t="s">
        <v>6309</v>
      </c>
      <c r="K1933" t="s">
        <v>1552</v>
      </c>
    </row>
    <row r="1934" spans="10:11" x14ac:dyDescent="0.25">
      <c r="J1934" t="s">
        <v>10072</v>
      </c>
      <c r="K1934" t="s">
        <v>1553</v>
      </c>
    </row>
    <row r="1935" spans="10:11" x14ac:dyDescent="0.25">
      <c r="J1935" t="s">
        <v>12934</v>
      </c>
      <c r="K1935" t="s">
        <v>13918</v>
      </c>
    </row>
    <row r="1936" spans="10:11" x14ac:dyDescent="0.25">
      <c r="J1936" t="s">
        <v>13352</v>
      </c>
      <c r="K1936" t="s">
        <v>13919</v>
      </c>
    </row>
    <row r="1937" spans="10:11" x14ac:dyDescent="0.25">
      <c r="J1937" t="s">
        <v>8526</v>
      </c>
      <c r="K1937" t="s">
        <v>1554</v>
      </c>
    </row>
    <row r="1938" spans="10:11" x14ac:dyDescent="0.25">
      <c r="J1938" t="s">
        <v>13353</v>
      </c>
      <c r="K1938" t="s">
        <v>13920</v>
      </c>
    </row>
    <row r="1939" spans="10:11" x14ac:dyDescent="0.25">
      <c r="J1939" t="s">
        <v>10818</v>
      </c>
      <c r="K1939" t="s">
        <v>13921</v>
      </c>
    </row>
    <row r="1940" spans="10:11" x14ac:dyDescent="0.25">
      <c r="J1940" t="s">
        <v>10845</v>
      </c>
      <c r="K1940" t="s">
        <v>13922</v>
      </c>
    </row>
    <row r="1941" spans="10:11" x14ac:dyDescent="0.25">
      <c r="J1941" t="s">
        <v>10824</v>
      </c>
      <c r="K1941" t="s">
        <v>13923</v>
      </c>
    </row>
    <row r="1942" spans="10:11" x14ac:dyDescent="0.25">
      <c r="J1942" t="s">
        <v>10830</v>
      </c>
      <c r="K1942" t="s">
        <v>13924</v>
      </c>
    </row>
    <row r="1943" spans="10:11" x14ac:dyDescent="0.25">
      <c r="J1943" t="s">
        <v>10850</v>
      </c>
      <c r="K1943" t="s">
        <v>13925</v>
      </c>
    </row>
    <row r="1944" spans="10:11" x14ac:dyDescent="0.25">
      <c r="J1944" t="s">
        <v>10743</v>
      </c>
      <c r="K1944" t="s">
        <v>13926</v>
      </c>
    </row>
    <row r="1945" spans="10:11" x14ac:dyDescent="0.25">
      <c r="J1945" t="s">
        <v>6321</v>
      </c>
      <c r="K1945" t="s">
        <v>1556</v>
      </c>
    </row>
    <row r="1946" spans="10:11" x14ac:dyDescent="0.25">
      <c r="J1946" t="s">
        <v>6324</v>
      </c>
      <c r="K1946" t="s">
        <v>1557</v>
      </c>
    </row>
    <row r="1947" spans="10:11" x14ac:dyDescent="0.25">
      <c r="J1947" t="s">
        <v>6327</v>
      </c>
      <c r="K1947" t="s">
        <v>1558</v>
      </c>
    </row>
    <row r="1948" spans="10:11" x14ac:dyDescent="0.25">
      <c r="J1948" t="s">
        <v>6330</v>
      </c>
      <c r="K1948" t="s">
        <v>13927</v>
      </c>
    </row>
    <row r="1949" spans="10:11" x14ac:dyDescent="0.25">
      <c r="J1949" t="s">
        <v>13354</v>
      </c>
      <c r="K1949" t="s">
        <v>13928</v>
      </c>
    </row>
    <row r="1950" spans="10:11" x14ac:dyDescent="0.25">
      <c r="J1950" t="s">
        <v>6333</v>
      </c>
      <c r="K1950" t="s">
        <v>1560</v>
      </c>
    </row>
    <row r="1951" spans="10:11" x14ac:dyDescent="0.25">
      <c r="J1951" t="s">
        <v>6337</v>
      </c>
      <c r="K1951" t="s">
        <v>1561</v>
      </c>
    </row>
    <row r="1952" spans="10:11" x14ac:dyDescent="0.25">
      <c r="J1952" t="s">
        <v>6340</v>
      </c>
      <c r="K1952" t="s">
        <v>1561</v>
      </c>
    </row>
    <row r="1953" spans="10:11" x14ac:dyDescent="0.25">
      <c r="J1953" t="s">
        <v>6343</v>
      </c>
      <c r="K1953" t="s">
        <v>1562</v>
      </c>
    </row>
    <row r="1954" spans="10:11" x14ac:dyDescent="0.25">
      <c r="J1954" t="s">
        <v>6347</v>
      </c>
      <c r="K1954" t="s">
        <v>1563</v>
      </c>
    </row>
    <row r="1955" spans="10:11" x14ac:dyDescent="0.25">
      <c r="J1955" t="s">
        <v>13355</v>
      </c>
      <c r="K1955" t="s">
        <v>13929</v>
      </c>
    </row>
    <row r="1956" spans="10:11" x14ac:dyDescent="0.25">
      <c r="J1956" t="s">
        <v>6350</v>
      </c>
      <c r="K1956" t="s">
        <v>1564</v>
      </c>
    </row>
    <row r="1957" spans="10:11" x14ac:dyDescent="0.25">
      <c r="J1957" t="s">
        <v>13356</v>
      </c>
      <c r="K1957" t="s">
        <v>13930</v>
      </c>
    </row>
    <row r="1958" spans="10:11" x14ac:dyDescent="0.25">
      <c r="J1958" t="s">
        <v>13357</v>
      </c>
      <c r="K1958" t="s">
        <v>13931</v>
      </c>
    </row>
    <row r="1959" spans="10:11" x14ac:dyDescent="0.25">
      <c r="J1959" t="s">
        <v>6353</v>
      </c>
      <c r="K1959" t="s">
        <v>1565</v>
      </c>
    </row>
    <row r="1960" spans="10:11" x14ac:dyDescent="0.25">
      <c r="J1960" t="s">
        <v>6357</v>
      </c>
      <c r="K1960" t="s">
        <v>1566</v>
      </c>
    </row>
    <row r="1961" spans="10:11" x14ac:dyDescent="0.25">
      <c r="J1961" t="s">
        <v>6360</v>
      </c>
      <c r="K1961" t="s">
        <v>1567</v>
      </c>
    </row>
    <row r="1962" spans="10:11" x14ac:dyDescent="0.25">
      <c r="J1962" t="s">
        <v>13358</v>
      </c>
      <c r="K1962" t="s">
        <v>13932</v>
      </c>
    </row>
    <row r="1963" spans="10:11" x14ac:dyDescent="0.25">
      <c r="J1963" t="s">
        <v>6363</v>
      </c>
      <c r="K1963" t="s">
        <v>1568</v>
      </c>
    </row>
    <row r="1964" spans="10:11" x14ac:dyDescent="0.25">
      <c r="J1964" t="s">
        <v>6366</v>
      </c>
      <c r="K1964" t="s">
        <v>1569</v>
      </c>
    </row>
    <row r="1965" spans="10:11" x14ac:dyDescent="0.25">
      <c r="J1965" t="s">
        <v>6369</v>
      </c>
      <c r="K1965" t="s">
        <v>1570</v>
      </c>
    </row>
    <row r="1966" spans="10:11" x14ac:dyDescent="0.25">
      <c r="J1966" t="s">
        <v>13359</v>
      </c>
      <c r="K1966" t="s">
        <v>13933</v>
      </c>
    </row>
    <row r="1967" spans="10:11" x14ac:dyDescent="0.25">
      <c r="J1967" t="s">
        <v>13360</v>
      </c>
      <c r="K1967" t="s">
        <v>13934</v>
      </c>
    </row>
    <row r="1968" spans="10:11" x14ac:dyDescent="0.25">
      <c r="J1968" t="s">
        <v>6373</v>
      </c>
      <c r="K1968" t="s">
        <v>1571</v>
      </c>
    </row>
    <row r="1969" spans="10:11" x14ac:dyDescent="0.25">
      <c r="J1969" t="s">
        <v>13361</v>
      </c>
      <c r="K1969" t="s">
        <v>13935</v>
      </c>
    </row>
    <row r="1970" spans="10:11" x14ac:dyDescent="0.25">
      <c r="J1970" t="s">
        <v>11153</v>
      </c>
      <c r="K1970" t="s">
        <v>13936</v>
      </c>
    </row>
    <row r="1971" spans="10:11" x14ac:dyDescent="0.25">
      <c r="J1971" t="s">
        <v>13362</v>
      </c>
      <c r="K1971" t="s">
        <v>13937</v>
      </c>
    </row>
    <row r="1972" spans="10:11" x14ac:dyDescent="0.25">
      <c r="J1972" t="s">
        <v>6376</v>
      </c>
      <c r="K1972" t="s">
        <v>1572</v>
      </c>
    </row>
    <row r="1973" spans="10:11" x14ac:dyDescent="0.25">
      <c r="J1973" t="s">
        <v>13363</v>
      </c>
      <c r="K1973" t="s">
        <v>13938</v>
      </c>
    </row>
    <row r="1974" spans="10:11" x14ac:dyDescent="0.25">
      <c r="J1974" t="s">
        <v>6380</v>
      </c>
      <c r="K1974" t="s">
        <v>1573</v>
      </c>
    </row>
    <row r="1975" spans="10:11" x14ac:dyDescent="0.25">
      <c r="J1975" t="s">
        <v>6384</v>
      </c>
      <c r="K1975" t="s">
        <v>1574</v>
      </c>
    </row>
    <row r="1976" spans="10:11" x14ac:dyDescent="0.25">
      <c r="J1976" t="s">
        <v>6387</v>
      </c>
      <c r="K1976" t="s">
        <v>1575</v>
      </c>
    </row>
    <row r="1977" spans="10:11" x14ac:dyDescent="0.25">
      <c r="J1977" t="s">
        <v>13364</v>
      </c>
      <c r="K1977" t="s">
        <v>13939</v>
      </c>
    </row>
    <row r="1978" spans="10:11" x14ac:dyDescent="0.25">
      <c r="J1978" t="s">
        <v>13365</v>
      </c>
      <c r="K1978" t="s">
        <v>13940</v>
      </c>
    </row>
    <row r="1979" spans="10:11" x14ac:dyDescent="0.25">
      <c r="J1979" t="s">
        <v>12599</v>
      </c>
      <c r="K1979" t="s">
        <v>1576</v>
      </c>
    </row>
    <row r="1980" spans="10:11" x14ac:dyDescent="0.25">
      <c r="J1980" t="s">
        <v>6394</v>
      </c>
      <c r="K1980" t="s">
        <v>1577</v>
      </c>
    </row>
    <row r="1981" spans="10:11" x14ac:dyDescent="0.25">
      <c r="J1981" t="s">
        <v>6397</v>
      </c>
      <c r="K1981" t="s">
        <v>1578</v>
      </c>
    </row>
    <row r="1982" spans="10:11" x14ac:dyDescent="0.25">
      <c r="J1982" t="s">
        <v>6400</v>
      </c>
      <c r="K1982" t="s">
        <v>1579</v>
      </c>
    </row>
    <row r="1983" spans="10:11" x14ac:dyDescent="0.25">
      <c r="J1983" t="s">
        <v>6403</v>
      </c>
      <c r="K1983" t="s">
        <v>1580</v>
      </c>
    </row>
    <row r="1984" spans="10:11" x14ac:dyDescent="0.25">
      <c r="J1984" t="s">
        <v>13366</v>
      </c>
      <c r="K1984" t="s">
        <v>13941</v>
      </c>
    </row>
    <row r="1985" spans="10:11" x14ac:dyDescent="0.25">
      <c r="J1985" t="s">
        <v>6406</v>
      </c>
      <c r="K1985" t="s">
        <v>1581</v>
      </c>
    </row>
    <row r="1986" spans="10:11" x14ac:dyDescent="0.25">
      <c r="J1986" t="s">
        <v>6410</v>
      </c>
      <c r="K1986" t="s">
        <v>1582</v>
      </c>
    </row>
    <row r="1987" spans="10:11" x14ac:dyDescent="0.25">
      <c r="J1987" t="s">
        <v>6413</v>
      </c>
      <c r="K1987" t="s">
        <v>1583</v>
      </c>
    </row>
    <row r="1988" spans="10:11" x14ac:dyDescent="0.25">
      <c r="J1988" t="s">
        <v>13367</v>
      </c>
      <c r="K1988" t="s">
        <v>13942</v>
      </c>
    </row>
    <row r="1989" spans="10:11" x14ac:dyDescent="0.25">
      <c r="J1989" t="s">
        <v>13368</v>
      </c>
      <c r="K1989" t="s">
        <v>13943</v>
      </c>
    </row>
    <row r="1990" spans="10:11" x14ac:dyDescent="0.25">
      <c r="J1990" t="s">
        <v>6416</v>
      </c>
      <c r="K1990" t="s">
        <v>1584</v>
      </c>
    </row>
    <row r="1991" spans="10:11" x14ac:dyDescent="0.25">
      <c r="J1991" t="s">
        <v>6419</v>
      </c>
      <c r="K1991" t="s">
        <v>1585</v>
      </c>
    </row>
    <row r="1992" spans="10:11" x14ac:dyDescent="0.25">
      <c r="J1992" t="s">
        <v>6422</v>
      </c>
      <c r="K1992" t="s">
        <v>1586</v>
      </c>
    </row>
    <row r="1993" spans="10:11" x14ac:dyDescent="0.25">
      <c r="J1993" t="s">
        <v>6426</v>
      </c>
      <c r="K1993" t="s">
        <v>1587</v>
      </c>
    </row>
    <row r="1994" spans="10:11" x14ac:dyDescent="0.25">
      <c r="J1994" t="s">
        <v>6429</v>
      </c>
      <c r="K1994" t="s">
        <v>1588</v>
      </c>
    </row>
    <row r="1995" spans="10:11" x14ac:dyDescent="0.25">
      <c r="J1995" t="s">
        <v>10315</v>
      </c>
      <c r="K1995" t="s">
        <v>13944</v>
      </c>
    </row>
    <row r="1996" spans="10:11" x14ac:dyDescent="0.25">
      <c r="J1996" t="s">
        <v>6432</v>
      </c>
      <c r="K1996" t="s">
        <v>1589</v>
      </c>
    </row>
    <row r="1997" spans="10:11" x14ac:dyDescent="0.25">
      <c r="J1997" t="s">
        <v>6435</v>
      </c>
      <c r="K1997" t="s">
        <v>1590</v>
      </c>
    </row>
    <row r="1998" spans="10:11" x14ac:dyDescent="0.25">
      <c r="J1998" t="s">
        <v>13369</v>
      </c>
      <c r="K1998" t="s">
        <v>13945</v>
      </c>
    </row>
    <row r="1999" spans="10:11" x14ac:dyDescent="0.25">
      <c r="J1999" t="s">
        <v>6438</v>
      </c>
      <c r="K1999" t="s">
        <v>1591</v>
      </c>
    </row>
    <row r="2000" spans="10:11" x14ac:dyDescent="0.25">
      <c r="J2000" t="s">
        <v>7256</v>
      </c>
      <c r="K2000" t="s">
        <v>13946</v>
      </c>
    </row>
    <row r="2001" spans="10:11" x14ac:dyDescent="0.25">
      <c r="J2001" t="s">
        <v>6441</v>
      </c>
      <c r="K2001" t="s">
        <v>1592</v>
      </c>
    </row>
    <row r="2002" spans="10:11" x14ac:dyDescent="0.25">
      <c r="J2002" t="s">
        <v>13370</v>
      </c>
      <c r="K2002" t="s">
        <v>13947</v>
      </c>
    </row>
    <row r="2003" spans="10:11" x14ac:dyDescent="0.25">
      <c r="J2003" t="s">
        <v>6444</v>
      </c>
      <c r="K2003" t="s">
        <v>1593</v>
      </c>
    </row>
    <row r="2004" spans="10:11" x14ac:dyDescent="0.25">
      <c r="J2004" t="s">
        <v>11315</v>
      </c>
      <c r="K2004" t="s">
        <v>13948</v>
      </c>
    </row>
    <row r="2005" spans="10:11" x14ac:dyDescent="0.25">
      <c r="J2005" t="s">
        <v>6448</v>
      </c>
      <c r="K2005" t="s">
        <v>1594</v>
      </c>
    </row>
    <row r="2006" spans="10:11" x14ac:dyDescent="0.25">
      <c r="J2006" t="s">
        <v>13371</v>
      </c>
      <c r="K2006" t="s">
        <v>13949</v>
      </c>
    </row>
    <row r="2007" spans="10:11" x14ac:dyDescent="0.25">
      <c r="J2007" t="s">
        <v>6451</v>
      </c>
      <c r="K2007" t="s">
        <v>1595</v>
      </c>
    </row>
    <row r="2008" spans="10:11" x14ac:dyDescent="0.25">
      <c r="J2008" t="s">
        <v>13372</v>
      </c>
      <c r="K2008" t="s">
        <v>13950</v>
      </c>
    </row>
    <row r="2009" spans="10:11" x14ac:dyDescent="0.25">
      <c r="J2009" t="s">
        <v>6455</v>
      </c>
      <c r="K2009" t="s">
        <v>1596</v>
      </c>
    </row>
    <row r="2010" spans="10:11" x14ac:dyDescent="0.25">
      <c r="J2010" t="s">
        <v>6459</v>
      </c>
      <c r="K2010" t="s">
        <v>1597</v>
      </c>
    </row>
    <row r="2011" spans="10:11" x14ac:dyDescent="0.25">
      <c r="J2011" t="s">
        <v>6462</v>
      </c>
      <c r="K2011" t="s">
        <v>1598</v>
      </c>
    </row>
    <row r="2012" spans="10:11" x14ac:dyDescent="0.25">
      <c r="J2012" t="s">
        <v>6468</v>
      </c>
      <c r="K2012" t="s">
        <v>1599</v>
      </c>
    </row>
    <row r="2013" spans="10:11" x14ac:dyDescent="0.25">
      <c r="J2013" t="s">
        <v>6465</v>
      </c>
      <c r="K2013" t="s">
        <v>1599</v>
      </c>
    </row>
    <row r="2014" spans="10:11" x14ac:dyDescent="0.25">
      <c r="J2014" t="s">
        <v>6471</v>
      </c>
      <c r="K2014" t="s">
        <v>1600</v>
      </c>
    </row>
    <row r="2015" spans="10:11" x14ac:dyDescent="0.25">
      <c r="J2015" t="s">
        <v>12857</v>
      </c>
      <c r="K2015" t="s">
        <v>13951</v>
      </c>
    </row>
    <row r="2016" spans="10:11" x14ac:dyDescent="0.25">
      <c r="J2016" t="s">
        <v>6474</v>
      </c>
      <c r="K2016" t="s">
        <v>1601</v>
      </c>
    </row>
    <row r="2017" spans="10:11" x14ac:dyDescent="0.25">
      <c r="J2017" t="s">
        <v>13373</v>
      </c>
      <c r="K2017" t="s">
        <v>13952</v>
      </c>
    </row>
    <row r="2018" spans="10:11" x14ac:dyDescent="0.25">
      <c r="J2018" t="s">
        <v>6477</v>
      </c>
      <c r="K2018" t="s">
        <v>1602</v>
      </c>
    </row>
    <row r="2019" spans="10:11" x14ac:dyDescent="0.25">
      <c r="J2019" t="s">
        <v>6480</v>
      </c>
      <c r="K2019" t="s">
        <v>1603</v>
      </c>
    </row>
    <row r="2020" spans="10:11" x14ac:dyDescent="0.25">
      <c r="J2020" t="s">
        <v>13374</v>
      </c>
      <c r="K2020" t="s">
        <v>13953</v>
      </c>
    </row>
    <row r="2021" spans="10:11" x14ac:dyDescent="0.25">
      <c r="J2021" t="s">
        <v>6483</v>
      </c>
      <c r="K2021" t="s">
        <v>1604</v>
      </c>
    </row>
    <row r="2022" spans="10:11" x14ac:dyDescent="0.25">
      <c r="J2022" t="s">
        <v>6486</v>
      </c>
      <c r="K2022" t="s">
        <v>1605</v>
      </c>
    </row>
    <row r="2023" spans="10:11" x14ac:dyDescent="0.25">
      <c r="J2023" t="s">
        <v>6493</v>
      </c>
      <c r="K2023" t="s">
        <v>13954</v>
      </c>
    </row>
    <row r="2024" spans="10:11" x14ac:dyDescent="0.25">
      <c r="J2024" t="s">
        <v>6487</v>
      </c>
      <c r="K2024" t="s">
        <v>1606</v>
      </c>
    </row>
    <row r="2025" spans="10:11" x14ac:dyDescent="0.25">
      <c r="J2025" t="s">
        <v>6490</v>
      </c>
      <c r="K2025" t="s">
        <v>1607</v>
      </c>
    </row>
    <row r="2026" spans="10:11" x14ac:dyDescent="0.25">
      <c r="J2026" t="s">
        <v>13375</v>
      </c>
      <c r="K2026" t="s">
        <v>13955</v>
      </c>
    </row>
    <row r="2027" spans="10:11" x14ac:dyDescent="0.25">
      <c r="J2027" t="s">
        <v>6496</v>
      </c>
      <c r="K2027" t="s">
        <v>1609</v>
      </c>
    </row>
    <row r="2028" spans="10:11" x14ac:dyDescent="0.25">
      <c r="J2028" t="s">
        <v>6500</v>
      </c>
      <c r="K2028" t="s">
        <v>1610</v>
      </c>
    </row>
    <row r="2029" spans="10:11" x14ac:dyDescent="0.25">
      <c r="J2029" t="s">
        <v>6503</v>
      </c>
      <c r="K2029" t="s">
        <v>1611</v>
      </c>
    </row>
    <row r="2030" spans="10:11" x14ac:dyDescent="0.25">
      <c r="J2030" t="s">
        <v>13376</v>
      </c>
      <c r="K2030" t="s">
        <v>13956</v>
      </c>
    </row>
    <row r="2031" spans="10:11" x14ac:dyDescent="0.25">
      <c r="J2031" t="s">
        <v>6506</v>
      </c>
      <c r="K2031" t="s">
        <v>1612</v>
      </c>
    </row>
    <row r="2032" spans="10:11" x14ac:dyDescent="0.25">
      <c r="J2032" t="s">
        <v>6509</v>
      </c>
      <c r="K2032" t="s">
        <v>1613</v>
      </c>
    </row>
    <row r="2033" spans="10:11" x14ac:dyDescent="0.25">
      <c r="J2033" t="s">
        <v>13377</v>
      </c>
      <c r="K2033" t="s">
        <v>13957</v>
      </c>
    </row>
    <row r="2034" spans="10:11" x14ac:dyDescent="0.25">
      <c r="J2034" t="s">
        <v>6513</v>
      </c>
      <c r="K2034" t="s">
        <v>1614</v>
      </c>
    </row>
    <row r="2035" spans="10:11" x14ac:dyDescent="0.25">
      <c r="J2035" t="s">
        <v>6517</v>
      </c>
      <c r="K2035" t="s">
        <v>1615</v>
      </c>
    </row>
    <row r="2036" spans="10:11" x14ac:dyDescent="0.25">
      <c r="J2036" t="s">
        <v>6521</v>
      </c>
      <c r="K2036" t="s">
        <v>1616</v>
      </c>
    </row>
    <row r="2037" spans="10:11" x14ac:dyDescent="0.25">
      <c r="J2037" t="s">
        <v>13378</v>
      </c>
      <c r="K2037" t="s">
        <v>13958</v>
      </c>
    </row>
    <row r="2038" spans="10:11" x14ac:dyDescent="0.25">
      <c r="J2038" t="s">
        <v>6525</v>
      </c>
      <c r="K2038" t="s">
        <v>1617</v>
      </c>
    </row>
    <row r="2039" spans="10:11" x14ac:dyDescent="0.25">
      <c r="J2039" t="s">
        <v>13379</v>
      </c>
      <c r="K2039" t="s">
        <v>13959</v>
      </c>
    </row>
    <row r="2040" spans="10:11" x14ac:dyDescent="0.25">
      <c r="J2040" t="s">
        <v>6528</v>
      </c>
      <c r="K2040" t="s">
        <v>1618</v>
      </c>
    </row>
    <row r="2041" spans="10:11" x14ac:dyDescent="0.25">
      <c r="J2041" t="s">
        <v>6531</v>
      </c>
      <c r="K2041" t="s">
        <v>1619</v>
      </c>
    </row>
    <row r="2042" spans="10:11" x14ac:dyDescent="0.25">
      <c r="J2042" t="s">
        <v>6534</v>
      </c>
      <c r="K2042" t="s">
        <v>1620</v>
      </c>
    </row>
    <row r="2043" spans="10:11" x14ac:dyDescent="0.25">
      <c r="J2043" t="s">
        <v>6537</v>
      </c>
      <c r="K2043" t="s">
        <v>1621</v>
      </c>
    </row>
    <row r="2044" spans="10:11" x14ac:dyDescent="0.25">
      <c r="J2044" t="s">
        <v>6539</v>
      </c>
      <c r="K2044" t="s">
        <v>1622</v>
      </c>
    </row>
    <row r="2045" spans="10:11" x14ac:dyDescent="0.25">
      <c r="J2045" t="s">
        <v>12960</v>
      </c>
      <c r="K2045" t="s">
        <v>13960</v>
      </c>
    </row>
    <row r="2046" spans="10:11" x14ac:dyDescent="0.25">
      <c r="J2046" t="s">
        <v>6542</v>
      </c>
      <c r="K2046" t="s">
        <v>1623</v>
      </c>
    </row>
    <row r="2047" spans="10:11" x14ac:dyDescent="0.25">
      <c r="J2047" t="s">
        <v>6545</v>
      </c>
      <c r="K2047" t="s">
        <v>1624</v>
      </c>
    </row>
    <row r="2048" spans="10:11" x14ac:dyDescent="0.25">
      <c r="J2048" t="s">
        <v>6548</v>
      </c>
      <c r="K2048" t="s">
        <v>1625</v>
      </c>
    </row>
    <row r="2049" spans="10:11" x14ac:dyDescent="0.25">
      <c r="J2049" t="s">
        <v>6551</v>
      </c>
      <c r="K2049" t="s">
        <v>1626</v>
      </c>
    </row>
    <row r="2050" spans="10:11" x14ac:dyDescent="0.25">
      <c r="J2050" t="s">
        <v>6555</v>
      </c>
      <c r="K2050" t="s">
        <v>1627</v>
      </c>
    </row>
    <row r="2051" spans="10:11" x14ac:dyDescent="0.25">
      <c r="J2051" t="s">
        <v>13380</v>
      </c>
      <c r="K2051" t="s">
        <v>13961</v>
      </c>
    </row>
    <row r="2052" spans="10:11" x14ac:dyDescent="0.25">
      <c r="J2052" t="s">
        <v>6558</v>
      </c>
      <c r="K2052" t="s">
        <v>1628</v>
      </c>
    </row>
    <row r="2053" spans="10:11" x14ac:dyDescent="0.25">
      <c r="J2053" t="s">
        <v>6561</v>
      </c>
      <c r="K2053" t="s">
        <v>1629</v>
      </c>
    </row>
    <row r="2054" spans="10:11" x14ac:dyDescent="0.25">
      <c r="J2054" t="s">
        <v>13381</v>
      </c>
      <c r="K2054" t="s">
        <v>13962</v>
      </c>
    </row>
    <row r="2055" spans="10:11" x14ac:dyDescent="0.25">
      <c r="J2055" t="s">
        <v>6564</v>
      </c>
      <c r="K2055" t="s">
        <v>1630</v>
      </c>
    </row>
    <row r="2056" spans="10:11" x14ac:dyDescent="0.25">
      <c r="J2056" t="s">
        <v>13382</v>
      </c>
      <c r="K2056" t="s">
        <v>13963</v>
      </c>
    </row>
    <row r="2057" spans="10:11" x14ac:dyDescent="0.25">
      <c r="J2057" t="s">
        <v>6567</v>
      </c>
      <c r="K2057" t="s">
        <v>1631</v>
      </c>
    </row>
    <row r="2058" spans="10:11" x14ac:dyDescent="0.25">
      <c r="J2058" t="s">
        <v>6570</v>
      </c>
      <c r="K2058" t="s">
        <v>1631</v>
      </c>
    </row>
    <row r="2059" spans="10:11" x14ac:dyDescent="0.25">
      <c r="J2059" t="s">
        <v>6573</v>
      </c>
      <c r="K2059" t="s">
        <v>1632</v>
      </c>
    </row>
    <row r="2060" spans="10:11" x14ac:dyDescent="0.25">
      <c r="J2060" t="s">
        <v>6576</v>
      </c>
      <c r="K2060" t="s">
        <v>1633</v>
      </c>
    </row>
    <row r="2061" spans="10:11" x14ac:dyDescent="0.25">
      <c r="J2061" t="s">
        <v>6582</v>
      </c>
      <c r="K2061" t="s">
        <v>1634</v>
      </c>
    </row>
    <row r="2062" spans="10:11" x14ac:dyDescent="0.25">
      <c r="J2062" t="s">
        <v>6579</v>
      </c>
      <c r="K2062" t="s">
        <v>1634</v>
      </c>
    </row>
    <row r="2063" spans="10:11" x14ac:dyDescent="0.25">
      <c r="J2063" t="s">
        <v>6585</v>
      </c>
      <c r="K2063" t="s">
        <v>1635</v>
      </c>
    </row>
    <row r="2064" spans="10:11" x14ac:dyDescent="0.25">
      <c r="J2064" t="s">
        <v>13383</v>
      </c>
      <c r="K2064" t="s">
        <v>13964</v>
      </c>
    </row>
    <row r="2065" spans="10:11" x14ac:dyDescent="0.25">
      <c r="J2065" t="s">
        <v>6588</v>
      </c>
      <c r="K2065" t="s">
        <v>1636</v>
      </c>
    </row>
    <row r="2066" spans="10:11" x14ac:dyDescent="0.25">
      <c r="J2066" t="s">
        <v>12068</v>
      </c>
      <c r="K2066" t="s">
        <v>13965</v>
      </c>
    </row>
    <row r="2067" spans="10:11" x14ac:dyDescent="0.25">
      <c r="J2067" t="s">
        <v>6594</v>
      </c>
      <c r="K2067" t="s">
        <v>1637</v>
      </c>
    </row>
    <row r="2068" spans="10:11" x14ac:dyDescent="0.25">
      <c r="J2068" t="s">
        <v>6591</v>
      </c>
      <c r="K2068" t="s">
        <v>1637</v>
      </c>
    </row>
    <row r="2069" spans="10:11" x14ac:dyDescent="0.25">
      <c r="J2069" t="s">
        <v>6597</v>
      </c>
      <c r="K2069" t="s">
        <v>1638</v>
      </c>
    </row>
    <row r="2070" spans="10:11" x14ac:dyDescent="0.25">
      <c r="J2070" t="s">
        <v>6600</v>
      </c>
      <c r="K2070" t="s">
        <v>1639</v>
      </c>
    </row>
    <row r="2071" spans="10:11" x14ac:dyDescent="0.25">
      <c r="J2071" t="s">
        <v>6609</v>
      </c>
      <c r="K2071" t="s">
        <v>1640</v>
      </c>
    </row>
    <row r="2072" spans="10:11" x14ac:dyDescent="0.25">
      <c r="J2072" t="s">
        <v>6603</v>
      </c>
      <c r="K2072" t="s">
        <v>1640</v>
      </c>
    </row>
    <row r="2073" spans="10:11" x14ac:dyDescent="0.25">
      <c r="J2073" t="s">
        <v>6606</v>
      </c>
      <c r="K2073" t="s">
        <v>1640</v>
      </c>
    </row>
    <row r="2074" spans="10:11" x14ac:dyDescent="0.25">
      <c r="J2074" t="s">
        <v>6612</v>
      </c>
      <c r="K2074" t="s">
        <v>1641</v>
      </c>
    </row>
    <row r="2075" spans="10:11" x14ac:dyDescent="0.25">
      <c r="J2075" t="s">
        <v>6615</v>
      </c>
      <c r="K2075" t="s">
        <v>1642</v>
      </c>
    </row>
    <row r="2076" spans="10:11" x14ac:dyDescent="0.25">
      <c r="J2076" t="s">
        <v>6214</v>
      </c>
      <c r="K2076" t="s">
        <v>1642</v>
      </c>
    </row>
    <row r="2077" spans="10:11" x14ac:dyDescent="0.25">
      <c r="J2077" t="s">
        <v>12734</v>
      </c>
      <c r="K2077" t="s">
        <v>13966</v>
      </c>
    </row>
    <row r="2078" spans="10:11" x14ac:dyDescent="0.25">
      <c r="J2078" t="s">
        <v>6618</v>
      </c>
      <c r="K2078" t="s">
        <v>1643</v>
      </c>
    </row>
    <row r="2079" spans="10:11" x14ac:dyDescent="0.25">
      <c r="J2079" t="s">
        <v>6621</v>
      </c>
      <c r="K2079" t="s">
        <v>1644</v>
      </c>
    </row>
    <row r="2080" spans="10:11" x14ac:dyDescent="0.25">
      <c r="J2080" t="s">
        <v>13384</v>
      </c>
      <c r="K2080" t="s">
        <v>13967</v>
      </c>
    </row>
    <row r="2081" spans="10:11" x14ac:dyDescent="0.25">
      <c r="J2081" t="s">
        <v>12799</v>
      </c>
      <c r="K2081" t="s">
        <v>13968</v>
      </c>
    </row>
    <row r="2082" spans="10:11" x14ac:dyDescent="0.25">
      <c r="J2082" t="s">
        <v>6624</v>
      </c>
      <c r="K2082" t="s">
        <v>1645</v>
      </c>
    </row>
    <row r="2083" spans="10:11" x14ac:dyDescent="0.25">
      <c r="J2083" t="s">
        <v>6628</v>
      </c>
      <c r="K2083" t="s">
        <v>1646</v>
      </c>
    </row>
    <row r="2084" spans="10:11" x14ac:dyDescent="0.25">
      <c r="J2084" t="s">
        <v>6631</v>
      </c>
      <c r="K2084" t="s">
        <v>1647</v>
      </c>
    </row>
    <row r="2085" spans="10:11" x14ac:dyDescent="0.25">
      <c r="J2085" t="s">
        <v>6634</v>
      </c>
      <c r="K2085" t="s">
        <v>1648</v>
      </c>
    </row>
    <row r="2086" spans="10:11" x14ac:dyDescent="0.25">
      <c r="J2086" t="s">
        <v>13385</v>
      </c>
      <c r="K2086" t="s">
        <v>13969</v>
      </c>
    </row>
    <row r="2087" spans="10:11" x14ac:dyDescent="0.25">
      <c r="J2087" t="s">
        <v>6637</v>
      </c>
      <c r="K2087" t="s">
        <v>1649</v>
      </c>
    </row>
    <row r="2088" spans="10:11" x14ac:dyDescent="0.25">
      <c r="J2088" t="s">
        <v>13386</v>
      </c>
      <c r="K2088" t="s">
        <v>13970</v>
      </c>
    </row>
    <row r="2089" spans="10:11" x14ac:dyDescent="0.25">
      <c r="J2089" t="s">
        <v>13387</v>
      </c>
      <c r="K2089" t="s">
        <v>13971</v>
      </c>
    </row>
    <row r="2090" spans="10:11" x14ac:dyDescent="0.25">
      <c r="J2090" t="s">
        <v>6640</v>
      </c>
      <c r="K2090" t="s">
        <v>1650</v>
      </c>
    </row>
    <row r="2091" spans="10:11" x14ac:dyDescent="0.25">
      <c r="J2091" t="s">
        <v>6646</v>
      </c>
      <c r="K2091" t="s">
        <v>1651</v>
      </c>
    </row>
    <row r="2092" spans="10:11" x14ac:dyDescent="0.25">
      <c r="J2092" t="s">
        <v>6643</v>
      </c>
      <c r="K2092" t="s">
        <v>1651</v>
      </c>
    </row>
    <row r="2093" spans="10:11" x14ac:dyDescent="0.25">
      <c r="J2093" t="s">
        <v>6650</v>
      </c>
      <c r="K2093" t="s">
        <v>1652</v>
      </c>
    </row>
    <row r="2094" spans="10:11" x14ac:dyDescent="0.25">
      <c r="J2094" t="s">
        <v>6653</v>
      </c>
      <c r="K2094" t="s">
        <v>1653</v>
      </c>
    </row>
    <row r="2095" spans="10:11" x14ac:dyDescent="0.25">
      <c r="J2095" t="s">
        <v>6656</v>
      </c>
      <c r="K2095" t="s">
        <v>1654</v>
      </c>
    </row>
    <row r="2096" spans="10:11" x14ac:dyDescent="0.25">
      <c r="J2096" t="s">
        <v>6659</v>
      </c>
      <c r="K2096" t="s">
        <v>1655</v>
      </c>
    </row>
    <row r="2097" spans="10:11" x14ac:dyDescent="0.25">
      <c r="J2097" t="s">
        <v>6662</v>
      </c>
      <c r="K2097" t="s">
        <v>1656</v>
      </c>
    </row>
    <row r="2098" spans="10:11" x14ac:dyDescent="0.25">
      <c r="J2098" t="s">
        <v>13388</v>
      </c>
      <c r="K2098" t="s">
        <v>13972</v>
      </c>
    </row>
    <row r="2099" spans="10:11" x14ac:dyDescent="0.25">
      <c r="J2099" t="s">
        <v>13389</v>
      </c>
      <c r="K2099" t="s">
        <v>13973</v>
      </c>
    </row>
    <row r="2100" spans="10:11" x14ac:dyDescent="0.25">
      <c r="J2100" t="s">
        <v>6665</v>
      </c>
      <c r="K2100" t="s">
        <v>1657</v>
      </c>
    </row>
    <row r="2101" spans="10:11" x14ac:dyDescent="0.25">
      <c r="J2101" t="s">
        <v>6668</v>
      </c>
      <c r="K2101" t="s">
        <v>1658</v>
      </c>
    </row>
    <row r="2102" spans="10:11" x14ac:dyDescent="0.25">
      <c r="J2102" t="s">
        <v>6671</v>
      </c>
      <c r="K2102" t="s">
        <v>1658</v>
      </c>
    </row>
    <row r="2103" spans="10:11" x14ac:dyDescent="0.25">
      <c r="J2103" t="s">
        <v>6674</v>
      </c>
      <c r="K2103" t="s">
        <v>1659</v>
      </c>
    </row>
    <row r="2104" spans="10:11" x14ac:dyDescent="0.25">
      <c r="J2104" t="s">
        <v>6677</v>
      </c>
      <c r="K2104" t="s">
        <v>1660</v>
      </c>
    </row>
    <row r="2105" spans="10:11" x14ac:dyDescent="0.25">
      <c r="J2105" t="s">
        <v>6680</v>
      </c>
      <c r="K2105" t="s">
        <v>1661</v>
      </c>
    </row>
    <row r="2106" spans="10:11" x14ac:dyDescent="0.25">
      <c r="J2106" t="s">
        <v>6685</v>
      </c>
      <c r="K2106" t="s">
        <v>1664</v>
      </c>
    </row>
    <row r="2107" spans="10:11" x14ac:dyDescent="0.25">
      <c r="J2107" t="s">
        <v>6688</v>
      </c>
      <c r="K2107" t="s">
        <v>1665</v>
      </c>
    </row>
    <row r="2108" spans="10:11" x14ac:dyDescent="0.25">
      <c r="J2108" t="s">
        <v>6691</v>
      </c>
      <c r="K2108" t="s">
        <v>1666</v>
      </c>
    </row>
    <row r="2109" spans="10:11" x14ac:dyDescent="0.25">
      <c r="J2109" t="s">
        <v>13390</v>
      </c>
      <c r="K2109" t="s">
        <v>13974</v>
      </c>
    </row>
    <row r="2110" spans="10:11" x14ac:dyDescent="0.25">
      <c r="J2110" t="s">
        <v>6698</v>
      </c>
      <c r="K2110" t="s">
        <v>1668</v>
      </c>
    </row>
    <row r="2111" spans="10:11" x14ac:dyDescent="0.25">
      <c r="J2111" t="s">
        <v>6701</v>
      </c>
      <c r="K2111" t="s">
        <v>1669</v>
      </c>
    </row>
    <row r="2112" spans="10:11" x14ac:dyDescent="0.25">
      <c r="J2112" t="s">
        <v>13391</v>
      </c>
      <c r="K2112" t="s">
        <v>13975</v>
      </c>
    </row>
    <row r="2113" spans="10:11" x14ac:dyDescent="0.25">
      <c r="J2113" t="s">
        <v>12021</v>
      </c>
      <c r="K2113" t="s">
        <v>13976</v>
      </c>
    </row>
    <row r="2114" spans="10:11" x14ac:dyDescent="0.25">
      <c r="J2114" t="s">
        <v>13392</v>
      </c>
      <c r="K2114" t="s">
        <v>13977</v>
      </c>
    </row>
    <row r="2115" spans="10:11" x14ac:dyDescent="0.25">
      <c r="J2115" t="s">
        <v>13393</v>
      </c>
      <c r="K2115" t="s">
        <v>13978</v>
      </c>
    </row>
    <row r="2116" spans="10:11" x14ac:dyDescent="0.25">
      <c r="J2116" t="s">
        <v>13394</v>
      </c>
      <c r="K2116" t="s">
        <v>13979</v>
      </c>
    </row>
    <row r="2117" spans="10:11" x14ac:dyDescent="0.25">
      <c r="J2117" t="s">
        <v>13395</v>
      </c>
      <c r="K2117" t="s">
        <v>13980</v>
      </c>
    </row>
    <row r="2118" spans="10:11" x14ac:dyDescent="0.25">
      <c r="J2118" t="s">
        <v>13396</v>
      </c>
      <c r="K2118" t="s">
        <v>13981</v>
      </c>
    </row>
    <row r="2119" spans="10:11" x14ac:dyDescent="0.25">
      <c r="J2119" t="s">
        <v>6704</v>
      </c>
      <c r="K2119" t="s">
        <v>1670</v>
      </c>
    </row>
    <row r="2120" spans="10:11" x14ac:dyDescent="0.25">
      <c r="J2120" t="s">
        <v>6707</v>
      </c>
      <c r="K2120" t="s">
        <v>1671</v>
      </c>
    </row>
    <row r="2121" spans="10:11" x14ac:dyDescent="0.25">
      <c r="J2121" t="s">
        <v>6710</v>
      </c>
      <c r="K2121" t="s">
        <v>1672</v>
      </c>
    </row>
    <row r="2122" spans="10:11" x14ac:dyDescent="0.25">
      <c r="J2122" t="s">
        <v>6713</v>
      </c>
      <c r="K2122" t="s">
        <v>1673</v>
      </c>
    </row>
    <row r="2123" spans="10:11" x14ac:dyDescent="0.25">
      <c r="J2123" t="s">
        <v>6716</v>
      </c>
      <c r="K2123" t="s">
        <v>1674</v>
      </c>
    </row>
    <row r="2124" spans="10:11" x14ac:dyDescent="0.25">
      <c r="J2124" t="s">
        <v>6719</v>
      </c>
      <c r="K2124" t="s">
        <v>1675</v>
      </c>
    </row>
    <row r="2125" spans="10:11" x14ac:dyDescent="0.25">
      <c r="J2125" t="s">
        <v>13397</v>
      </c>
      <c r="K2125" t="s">
        <v>13982</v>
      </c>
    </row>
    <row r="2126" spans="10:11" x14ac:dyDescent="0.25">
      <c r="J2126" t="s">
        <v>6723</v>
      </c>
      <c r="K2126" t="s">
        <v>1676</v>
      </c>
    </row>
    <row r="2127" spans="10:11" x14ac:dyDescent="0.25">
      <c r="J2127" t="s">
        <v>11494</v>
      </c>
      <c r="K2127" t="s">
        <v>13983</v>
      </c>
    </row>
    <row r="2128" spans="10:11" x14ac:dyDescent="0.25">
      <c r="J2128" t="s">
        <v>6726</v>
      </c>
      <c r="K2128" t="s">
        <v>1677</v>
      </c>
    </row>
    <row r="2129" spans="10:11" x14ac:dyDescent="0.25">
      <c r="J2129" t="s">
        <v>6729</v>
      </c>
      <c r="K2129" t="s">
        <v>1677</v>
      </c>
    </row>
    <row r="2130" spans="10:11" x14ac:dyDescent="0.25">
      <c r="J2130" t="s">
        <v>13398</v>
      </c>
      <c r="K2130" t="s">
        <v>13984</v>
      </c>
    </row>
    <row r="2131" spans="10:11" x14ac:dyDescent="0.25">
      <c r="J2131" t="s">
        <v>10577</v>
      </c>
      <c r="K2131" t="s">
        <v>13985</v>
      </c>
    </row>
    <row r="2132" spans="10:11" x14ac:dyDescent="0.25">
      <c r="J2132" t="s">
        <v>6883</v>
      </c>
      <c r="K2132" t="s">
        <v>13986</v>
      </c>
    </row>
    <row r="2133" spans="10:11" x14ac:dyDescent="0.25">
      <c r="J2133" t="s">
        <v>2883</v>
      </c>
      <c r="K2133" t="s">
        <v>498</v>
      </c>
    </row>
    <row r="2134" spans="10:11" x14ac:dyDescent="0.25">
      <c r="J2134" t="s">
        <v>2930</v>
      </c>
      <c r="K2134" t="s">
        <v>513</v>
      </c>
    </row>
    <row r="2135" spans="10:11" x14ac:dyDescent="0.25">
      <c r="J2135" t="s">
        <v>2952</v>
      </c>
      <c r="K2135" t="s">
        <v>13987</v>
      </c>
    </row>
    <row r="2136" spans="10:11" x14ac:dyDescent="0.25">
      <c r="J2136" t="s">
        <v>2956</v>
      </c>
      <c r="K2136" t="s">
        <v>13988</v>
      </c>
    </row>
    <row r="2137" spans="10:11" x14ac:dyDescent="0.25">
      <c r="J2137" t="s">
        <v>2995</v>
      </c>
      <c r="K2137" t="s">
        <v>13989</v>
      </c>
    </row>
    <row r="2138" spans="10:11" x14ac:dyDescent="0.25">
      <c r="J2138" t="s">
        <v>2998</v>
      </c>
      <c r="K2138" t="s">
        <v>13990</v>
      </c>
    </row>
    <row r="2139" spans="10:11" x14ac:dyDescent="0.25">
      <c r="J2139" t="s">
        <v>3005</v>
      </c>
      <c r="K2139" t="s">
        <v>13991</v>
      </c>
    </row>
    <row r="2140" spans="10:11" x14ac:dyDescent="0.25">
      <c r="J2140" t="s">
        <v>1721</v>
      </c>
      <c r="K2140" t="s">
        <v>13992</v>
      </c>
    </row>
    <row r="2141" spans="10:11" x14ac:dyDescent="0.25">
      <c r="J2141" t="s">
        <v>3028</v>
      </c>
      <c r="K2141" t="s">
        <v>13993</v>
      </c>
    </row>
    <row r="2142" spans="10:11" x14ac:dyDescent="0.25">
      <c r="J2142" t="s">
        <v>3076</v>
      </c>
      <c r="K2142" t="s">
        <v>13994</v>
      </c>
    </row>
    <row r="2143" spans="10:11" x14ac:dyDescent="0.25">
      <c r="J2143" t="s">
        <v>3085</v>
      </c>
      <c r="K2143" t="s">
        <v>13995</v>
      </c>
    </row>
    <row r="2144" spans="10:11" x14ac:dyDescent="0.25">
      <c r="J2144" t="s">
        <v>12487</v>
      </c>
      <c r="K2144" t="s">
        <v>13996</v>
      </c>
    </row>
    <row r="2145" spans="10:11" x14ac:dyDescent="0.25">
      <c r="J2145" t="s">
        <v>3104</v>
      </c>
      <c r="K2145" t="s">
        <v>13997</v>
      </c>
    </row>
    <row r="2146" spans="10:11" x14ac:dyDescent="0.25">
      <c r="J2146" t="s">
        <v>3135</v>
      </c>
      <c r="K2146" t="s">
        <v>13998</v>
      </c>
    </row>
    <row r="2147" spans="10:11" x14ac:dyDescent="0.25">
      <c r="J2147" t="s">
        <v>3138</v>
      </c>
      <c r="K2147" t="s">
        <v>13999</v>
      </c>
    </row>
    <row r="2148" spans="10:11" x14ac:dyDescent="0.25">
      <c r="J2148" t="s">
        <v>3157</v>
      </c>
      <c r="K2148" t="s">
        <v>14000</v>
      </c>
    </row>
    <row r="2149" spans="10:11" x14ac:dyDescent="0.25">
      <c r="J2149" t="s">
        <v>3234</v>
      </c>
      <c r="K2149" t="s">
        <v>14001</v>
      </c>
    </row>
    <row r="2150" spans="10:11" x14ac:dyDescent="0.25">
      <c r="J2150" t="s">
        <v>3237</v>
      </c>
      <c r="K2150" t="s">
        <v>14002</v>
      </c>
    </row>
    <row r="2151" spans="10:11" x14ac:dyDescent="0.25">
      <c r="J2151" t="s">
        <v>3240</v>
      </c>
      <c r="K2151" t="s">
        <v>14003</v>
      </c>
    </row>
    <row r="2152" spans="10:11" x14ac:dyDescent="0.25">
      <c r="J2152" t="s">
        <v>3424</v>
      </c>
      <c r="K2152" t="s">
        <v>665</v>
      </c>
    </row>
    <row r="2153" spans="10:11" x14ac:dyDescent="0.25">
      <c r="J2153" t="s">
        <v>4135</v>
      </c>
      <c r="K2153" t="s">
        <v>876</v>
      </c>
    </row>
    <row r="2154" spans="10:11" x14ac:dyDescent="0.25">
      <c r="J2154" t="s">
        <v>6695</v>
      </c>
      <c r="K2154" t="s">
        <v>1667</v>
      </c>
    </row>
  </sheetData>
  <autoFilter ref="A1:F1598" xr:uid="{4148FAAE-8E86-4B8E-88A6-F9464A0F5DCC}"/>
  <pageMargins left="0.7" right="0.7" top="0.75" bottom="0.75" header="0.3" footer="0.3"/>
  <headerFooter>
    <oddFooter>&amp;L_x000D_&amp;1#&amp;"Calibri"&amp;11&amp;K000000 Classification: 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B5D14-5BDD-476A-B8F5-C050F8904B39}">
  <sheetPr>
    <tabColor theme="8"/>
  </sheetPr>
  <dimension ref="A1:Q1762"/>
  <sheetViews>
    <sheetView workbookViewId="0">
      <pane ySplit="1" topLeftCell="A2" activePane="bottomLeft" state="frozen"/>
      <selection pane="bottomLeft"/>
    </sheetView>
  </sheetViews>
  <sheetFormatPr defaultColWidth="9.140625" defaultRowHeight="15" x14ac:dyDescent="0.25"/>
  <cols>
    <col min="1" max="1" width="37" style="14" customWidth="1"/>
    <col min="2" max="2" width="12.140625" style="14" bestFit="1" customWidth="1"/>
    <col min="3" max="3" width="22.140625" style="15" bestFit="1" customWidth="1"/>
    <col min="4" max="4" width="56.7109375" style="18" customWidth="1"/>
    <col min="5" max="5" width="37.140625" style="14" customWidth="1"/>
    <col min="6" max="6" width="14.85546875" style="14" bestFit="1" customWidth="1"/>
    <col min="7" max="7" width="12.7109375" style="14" bestFit="1" customWidth="1"/>
    <col min="8" max="8" width="7.85546875" style="14" bestFit="1" customWidth="1"/>
    <col min="9" max="9" width="14.140625" style="14" bestFit="1" customWidth="1"/>
    <col min="10" max="10" width="9.42578125" style="14" customWidth="1"/>
    <col min="11" max="11" width="17.42578125" style="14" bestFit="1" customWidth="1"/>
    <col min="12" max="12" width="19.28515625" style="14" customWidth="1"/>
    <col min="13" max="13" width="17.5703125" style="14" bestFit="1" customWidth="1"/>
    <col min="14" max="14" width="20.85546875" style="14" bestFit="1" customWidth="1"/>
    <col min="15" max="15" width="20" style="14" bestFit="1" customWidth="1"/>
    <col min="16" max="16" width="21.42578125" style="16" bestFit="1" customWidth="1"/>
    <col min="17" max="16384" width="9.140625" style="14"/>
  </cols>
  <sheetData>
    <row r="1" spans="1:17" x14ac:dyDescent="0.25">
      <c r="A1" s="14" t="s">
        <v>6752</v>
      </c>
      <c r="B1" s="20" t="s">
        <v>14015</v>
      </c>
      <c r="C1" s="23" t="s">
        <v>14016</v>
      </c>
      <c r="D1" s="33" t="s">
        <v>14004</v>
      </c>
      <c r="E1" s="20" t="s">
        <v>14014</v>
      </c>
      <c r="F1" s="22" t="s">
        <v>14013</v>
      </c>
      <c r="G1" s="22" t="s">
        <v>14017</v>
      </c>
      <c r="H1" s="14" t="s">
        <v>6755</v>
      </c>
      <c r="I1" s="14" t="s">
        <v>6756</v>
      </c>
      <c r="J1" s="14" t="s">
        <v>6757</v>
      </c>
      <c r="K1" s="14" t="s">
        <v>6758</v>
      </c>
      <c r="L1" s="14" t="s">
        <v>6759</v>
      </c>
      <c r="M1" s="14" t="s">
        <v>6760</v>
      </c>
      <c r="N1" s="14" t="s">
        <v>6761</v>
      </c>
      <c r="O1" s="14" t="s">
        <v>6762</v>
      </c>
      <c r="P1" s="16" t="s">
        <v>6763</v>
      </c>
      <c r="Q1" s="14" t="s">
        <v>6764</v>
      </c>
    </row>
    <row r="2" spans="1:17" x14ac:dyDescent="0.25">
      <c r="A2" s="14" t="s">
        <v>6765</v>
      </c>
      <c r="B2" s="14">
        <v>395</v>
      </c>
      <c r="C2" s="15" t="s">
        <v>6766</v>
      </c>
      <c r="D2" s="4" t="s">
        <v>13473</v>
      </c>
      <c r="E2" s="14" t="s">
        <v>6767</v>
      </c>
      <c r="F2" s="14" t="s">
        <v>6768</v>
      </c>
      <c r="G2" s="14" t="s">
        <v>6769</v>
      </c>
      <c r="H2" s="14" t="s">
        <v>6770</v>
      </c>
      <c r="I2" s="14" t="s">
        <v>6771</v>
      </c>
      <c r="K2" s="14" t="s">
        <v>6772</v>
      </c>
      <c r="L2" s="14" t="s">
        <v>1697</v>
      </c>
      <c r="M2" s="14" t="s">
        <v>6773</v>
      </c>
      <c r="N2" s="14" t="s">
        <v>6774</v>
      </c>
      <c r="O2" s="14">
        <v>2022</v>
      </c>
      <c r="P2" s="16">
        <v>2812.8</v>
      </c>
      <c r="Q2" s="14" t="s">
        <v>6775</v>
      </c>
    </row>
    <row r="3" spans="1:17" x14ac:dyDescent="0.25">
      <c r="A3" s="14" t="s">
        <v>42</v>
      </c>
      <c r="B3" s="14">
        <v>6021</v>
      </c>
      <c r="C3" s="15" t="s">
        <v>1775</v>
      </c>
      <c r="D3" s="4" t="s">
        <v>122</v>
      </c>
      <c r="E3" s="14" t="s">
        <v>6776</v>
      </c>
      <c r="F3" s="14" t="s">
        <v>6777</v>
      </c>
      <c r="G3" s="14" t="s">
        <v>1773</v>
      </c>
      <c r="H3" s="14" t="s">
        <v>6778</v>
      </c>
      <c r="I3" s="14" t="s">
        <v>6771</v>
      </c>
      <c r="K3" s="14" t="s">
        <v>6772</v>
      </c>
      <c r="L3" s="14" t="s">
        <v>1697</v>
      </c>
      <c r="M3" s="14" t="s">
        <v>6779</v>
      </c>
      <c r="N3" s="14" t="s">
        <v>6774</v>
      </c>
      <c r="O3" s="14">
        <v>2004</v>
      </c>
      <c r="P3" s="16">
        <v>4076.16</v>
      </c>
      <c r="Q3" s="14" t="s">
        <v>6780</v>
      </c>
    </row>
    <row r="4" spans="1:17" x14ac:dyDescent="0.25">
      <c r="A4" s="14" t="s">
        <v>42</v>
      </c>
      <c r="B4" s="14">
        <v>6021</v>
      </c>
      <c r="C4" s="15" t="s">
        <v>1778</v>
      </c>
      <c r="D4" s="4" t="s">
        <v>124</v>
      </c>
      <c r="E4" s="14" t="s">
        <v>6781</v>
      </c>
      <c r="F4" s="14" t="s">
        <v>6782</v>
      </c>
      <c r="G4" s="14" t="s">
        <v>1776</v>
      </c>
      <c r="H4" s="14" t="s">
        <v>6783</v>
      </c>
      <c r="I4" s="14" t="s">
        <v>6771</v>
      </c>
      <c r="K4" s="14" t="s">
        <v>6772</v>
      </c>
      <c r="L4" s="14" t="s">
        <v>1697</v>
      </c>
      <c r="M4" s="14" t="s">
        <v>6784</v>
      </c>
      <c r="N4" s="14" t="s">
        <v>6774</v>
      </c>
      <c r="O4" s="14">
        <v>2012</v>
      </c>
      <c r="P4" s="16">
        <v>5801.92</v>
      </c>
      <c r="Q4" s="14" t="s">
        <v>6785</v>
      </c>
    </row>
    <row r="5" spans="1:17" x14ac:dyDescent="0.25">
      <c r="A5" s="14" t="s">
        <v>49</v>
      </c>
      <c r="B5" s="14">
        <v>6020</v>
      </c>
      <c r="C5" s="15" t="s">
        <v>6786</v>
      </c>
      <c r="D5" s="4" t="s">
        <v>13431</v>
      </c>
      <c r="E5" s="14" t="s">
        <v>6787</v>
      </c>
      <c r="F5" s="14" t="s">
        <v>6788</v>
      </c>
      <c r="G5" s="14" t="s">
        <v>6789</v>
      </c>
      <c r="H5" s="14" t="s">
        <v>6790</v>
      </c>
      <c r="I5" s="14" t="s">
        <v>6771</v>
      </c>
      <c r="K5" s="14" t="s">
        <v>6791</v>
      </c>
      <c r="L5" s="14" t="s">
        <v>1689</v>
      </c>
      <c r="M5" s="14" t="s">
        <v>6792</v>
      </c>
      <c r="N5" s="14" t="s">
        <v>6774</v>
      </c>
      <c r="O5" s="14">
        <v>2023</v>
      </c>
      <c r="P5" s="16">
        <v>1619.71</v>
      </c>
      <c r="Q5" s="14" t="s">
        <v>6793</v>
      </c>
    </row>
    <row r="6" spans="1:17" x14ac:dyDescent="0.25">
      <c r="A6" s="14" t="s">
        <v>49</v>
      </c>
      <c r="B6" s="14">
        <v>6020</v>
      </c>
      <c r="C6" s="15" t="s">
        <v>1904</v>
      </c>
      <c r="D6" s="4" t="s">
        <v>13432</v>
      </c>
      <c r="E6" s="14" t="s">
        <v>6794</v>
      </c>
      <c r="F6" s="14" t="s">
        <v>6795</v>
      </c>
      <c r="G6" s="14" t="s">
        <v>1901</v>
      </c>
      <c r="H6" s="14" t="s">
        <v>6796</v>
      </c>
      <c r="I6" s="14" t="s">
        <v>6771</v>
      </c>
      <c r="K6" s="14" t="s">
        <v>6772</v>
      </c>
      <c r="L6" s="14" t="s">
        <v>1689</v>
      </c>
      <c r="M6" s="14" t="s">
        <v>6797</v>
      </c>
      <c r="N6" s="14" t="s">
        <v>6774</v>
      </c>
      <c r="O6" s="14">
        <v>2009</v>
      </c>
      <c r="P6" s="16">
        <v>7461.1</v>
      </c>
      <c r="Q6" s="14" t="s">
        <v>6798</v>
      </c>
    </row>
    <row r="7" spans="1:17" x14ac:dyDescent="0.25">
      <c r="A7" s="14" t="s">
        <v>54</v>
      </c>
      <c r="B7" s="14">
        <v>6017</v>
      </c>
      <c r="C7" s="15" t="s">
        <v>2168</v>
      </c>
      <c r="D7" s="4" t="s">
        <v>54</v>
      </c>
      <c r="E7" s="14" t="s">
        <v>6799</v>
      </c>
      <c r="F7" s="14" t="s">
        <v>6800</v>
      </c>
      <c r="G7" s="14" t="s">
        <v>2166</v>
      </c>
      <c r="H7" s="14" t="s">
        <v>6801</v>
      </c>
      <c r="I7" s="14" t="s">
        <v>6771</v>
      </c>
      <c r="K7" s="14" t="s">
        <v>6791</v>
      </c>
      <c r="L7" s="14" t="s">
        <v>1689</v>
      </c>
      <c r="M7" s="14" t="s">
        <v>6792</v>
      </c>
      <c r="N7" s="14" t="s">
        <v>6774</v>
      </c>
      <c r="O7" s="14">
        <v>2004</v>
      </c>
      <c r="P7" s="16">
        <v>3142.57</v>
      </c>
      <c r="Q7" s="14" t="s">
        <v>6802</v>
      </c>
    </row>
    <row r="8" spans="1:17" x14ac:dyDescent="0.25">
      <c r="A8" s="14" t="s">
        <v>61</v>
      </c>
      <c r="B8" s="14">
        <v>151</v>
      </c>
      <c r="C8" s="15" t="s">
        <v>2287</v>
      </c>
      <c r="D8" s="4" t="s">
        <v>323</v>
      </c>
      <c r="E8" s="14" t="s">
        <v>6803</v>
      </c>
      <c r="F8" s="14" t="s">
        <v>6804</v>
      </c>
      <c r="G8" s="14" t="s">
        <v>2285</v>
      </c>
      <c r="H8" s="14" t="s">
        <v>6805</v>
      </c>
      <c r="I8" s="14" t="s">
        <v>6771</v>
      </c>
      <c r="K8" s="14" t="s">
        <v>6772</v>
      </c>
      <c r="L8" s="14" t="s">
        <v>1697</v>
      </c>
      <c r="M8" s="14" t="s">
        <v>6806</v>
      </c>
      <c r="N8" s="14" t="s">
        <v>6774</v>
      </c>
      <c r="O8" s="14">
        <v>2009</v>
      </c>
      <c r="P8" s="16">
        <v>2464.08</v>
      </c>
      <c r="Q8" s="14" t="s">
        <v>6807</v>
      </c>
    </row>
    <row r="9" spans="1:17" x14ac:dyDescent="0.25">
      <c r="A9" s="14" t="s">
        <v>61</v>
      </c>
      <c r="B9" s="14">
        <v>151</v>
      </c>
      <c r="C9" s="15" t="s">
        <v>2287</v>
      </c>
      <c r="D9" s="4" t="s">
        <v>323</v>
      </c>
      <c r="E9" s="14" t="s">
        <v>6808</v>
      </c>
      <c r="F9" s="14" t="s">
        <v>6809</v>
      </c>
      <c r="G9" s="14" t="s">
        <v>6810</v>
      </c>
      <c r="H9" s="14" t="s">
        <v>6811</v>
      </c>
      <c r="I9" s="14" t="s">
        <v>6771</v>
      </c>
      <c r="K9" s="14" t="s">
        <v>6772</v>
      </c>
      <c r="L9" s="14" t="s">
        <v>1697</v>
      </c>
      <c r="M9" s="14" t="s">
        <v>6812</v>
      </c>
      <c r="N9" s="14" t="s">
        <v>6774</v>
      </c>
      <c r="O9" s="14">
        <v>2022</v>
      </c>
      <c r="P9" s="16">
        <v>3330.1</v>
      </c>
      <c r="Q9" s="14" t="s">
        <v>6813</v>
      </c>
    </row>
    <row r="10" spans="1:17" x14ac:dyDescent="0.25">
      <c r="A10" s="14" t="s">
        <v>61</v>
      </c>
      <c r="B10" s="14">
        <v>151</v>
      </c>
      <c r="C10" s="15" t="s">
        <v>2287</v>
      </c>
      <c r="D10" s="4" t="s">
        <v>323</v>
      </c>
      <c r="E10" s="14" t="s">
        <v>6814</v>
      </c>
      <c r="F10" s="14" t="s">
        <v>6815</v>
      </c>
      <c r="G10" s="14" t="s">
        <v>2288</v>
      </c>
      <c r="H10" s="14" t="s">
        <v>6816</v>
      </c>
      <c r="I10" s="14" t="s">
        <v>6771</v>
      </c>
      <c r="K10" s="14" t="s">
        <v>6791</v>
      </c>
      <c r="L10" s="14" t="s">
        <v>1697</v>
      </c>
      <c r="M10" s="14" t="s">
        <v>6784</v>
      </c>
      <c r="N10" s="14" t="s">
        <v>6774</v>
      </c>
      <c r="O10" s="14">
        <v>2017</v>
      </c>
      <c r="P10" s="16">
        <v>2648</v>
      </c>
      <c r="Q10" s="14" t="s">
        <v>6817</v>
      </c>
    </row>
    <row r="11" spans="1:17" x14ac:dyDescent="0.25">
      <c r="A11" s="14" t="s">
        <v>69</v>
      </c>
      <c r="B11" s="14">
        <v>152</v>
      </c>
      <c r="C11" s="15" t="s">
        <v>2295</v>
      </c>
      <c r="D11" s="4" t="s">
        <v>325</v>
      </c>
      <c r="E11" s="14" t="s">
        <v>6818</v>
      </c>
      <c r="F11" s="14" t="s">
        <v>6819</v>
      </c>
      <c r="G11" s="14" t="s">
        <v>2293</v>
      </c>
      <c r="H11" s="14" t="s">
        <v>6820</v>
      </c>
      <c r="I11" s="14" t="s">
        <v>6771</v>
      </c>
      <c r="K11" s="14" t="s">
        <v>6772</v>
      </c>
      <c r="L11" s="14" t="s">
        <v>1697</v>
      </c>
      <c r="M11" s="14" t="s">
        <v>6821</v>
      </c>
      <c r="N11" s="14" t="s">
        <v>6774</v>
      </c>
      <c r="O11" s="14">
        <v>2009</v>
      </c>
      <c r="P11" s="16">
        <v>1430.57</v>
      </c>
      <c r="Q11" s="14" t="s">
        <v>6822</v>
      </c>
    </row>
    <row r="12" spans="1:17" x14ac:dyDescent="0.25">
      <c r="A12" s="14" t="s">
        <v>69</v>
      </c>
      <c r="B12" s="14">
        <v>152</v>
      </c>
      <c r="C12" s="15" t="s">
        <v>2292</v>
      </c>
      <c r="D12" s="4" t="s">
        <v>324</v>
      </c>
      <c r="E12" s="14" t="s">
        <v>6823</v>
      </c>
      <c r="F12" s="14" t="s">
        <v>6824</v>
      </c>
      <c r="G12" s="14" t="s">
        <v>2290</v>
      </c>
      <c r="H12" s="14" t="s">
        <v>6825</v>
      </c>
      <c r="I12" s="14" t="s">
        <v>6771</v>
      </c>
      <c r="K12" s="14" t="s">
        <v>6772</v>
      </c>
      <c r="L12" s="14" t="s">
        <v>1697</v>
      </c>
      <c r="M12" s="14" t="s">
        <v>6826</v>
      </c>
      <c r="N12" s="14" t="s">
        <v>6774</v>
      </c>
      <c r="O12" s="14">
        <v>2009</v>
      </c>
      <c r="P12" s="16">
        <v>3816.96</v>
      </c>
      <c r="Q12" s="14" t="s">
        <v>6827</v>
      </c>
    </row>
    <row r="13" spans="1:17" x14ac:dyDescent="0.25">
      <c r="A13" s="14" t="s">
        <v>6828</v>
      </c>
      <c r="B13" s="14">
        <v>6019</v>
      </c>
      <c r="C13" s="15" t="s">
        <v>2418</v>
      </c>
      <c r="D13" s="4" t="s">
        <v>359</v>
      </c>
      <c r="E13" s="14" t="s">
        <v>6829</v>
      </c>
      <c r="F13" s="14" t="s">
        <v>6830</v>
      </c>
      <c r="G13" s="14" t="s">
        <v>2416</v>
      </c>
      <c r="H13" s="14" t="s">
        <v>6831</v>
      </c>
      <c r="I13" s="14" t="s">
        <v>6771</v>
      </c>
      <c r="K13" s="14" t="s">
        <v>6832</v>
      </c>
      <c r="L13" s="14" t="s">
        <v>1759</v>
      </c>
      <c r="M13" s="14" t="s">
        <v>6797</v>
      </c>
      <c r="N13" s="14" t="s">
        <v>6833</v>
      </c>
      <c r="O13" s="14">
        <v>1952</v>
      </c>
      <c r="P13" s="16">
        <v>3464</v>
      </c>
      <c r="Q13" s="14" t="s">
        <v>6834</v>
      </c>
    </row>
    <row r="14" spans="1:17" x14ac:dyDescent="0.25">
      <c r="A14" s="14" t="s">
        <v>76</v>
      </c>
      <c r="B14" s="14">
        <v>45</v>
      </c>
      <c r="C14" s="15" t="s">
        <v>6835</v>
      </c>
      <c r="D14" s="4" t="s">
        <v>407</v>
      </c>
      <c r="E14" s="14" t="s">
        <v>6836</v>
      </c>
      <c r="F14" s="14" t="s">
        <v>6837</v>
      </c>
      <c r="G14" s="14" t="s">
        <v>2569</v>
      </c>
      <c r="H14" s="14" t="s">
        <v>6838</v>
      </c>
      <c r="I14" s="14" t="s">
        <v>6771</v>
      </c>
      <c r="K14" s="14" t="s">
        <v>6772</v>
      </c>
      <c r="L14" s="14" t="s">
        <v>1697</v>
      </c>
      <c r="M14" s="14" t="s">
        <v>6784</v>
      </c>
      <c r="N14" s="14" t="s">
        <v>6774</v>
      </c>
      <c r="O14" s="14">
        <v>2004</v>
      </c>
      <c r="P14" s="16">
        <v>7106.9</v>
      </c>
      <c r="Q14" s="14" t="s">
        <v>6839</v>
      </c>
    </row>
    <row r="15" spans="1:17" x14ac:dyDescent="0.25">
      <c r="A15" s="14" t="s">
        <v>80</v>
      </c>
      <c r="B15" s="14">
        <v>9</v>
      </c>
      <c r="C15" s="15" t="s">
        <v>6840</v>
      </c>
      <c r="D15" s="4" t="s">
        <v>679</v>
      </c>
      <c r="E15" s="14" t="s">
        <v>6841</v>
      </c>
      <c r="F15" s="14" t="s">
        <v>6842</v>
      </c>
      <c r="G15" s="14" t="s">
        <v>3465</v>
      </c>
      <c r="H15" s="14" t="s">
        <v>6843</v>
      </c>
      <c r="I15" s="14" t="s">
        <v>6771</v>
      </c>
      <c r="K15" s="14" t="s">
        <v>6832</v>
      </c>
      <c r="L15" s="14" t="s">
        <v>1697</v>
      </c>
      <c r="M15" s="14" t="s">
        <v>6844</v>
      </c>
      <c r="N15" s="14" t="s">
        <v>6845</v>
      </c>
      <c r="O15" s="14">
        <v>1979</v>
      </c>
      <c r="P15" s="16">
        <v>692.79</v>
      </c>
      <c r="Q15" s="14" t="s">
        <v>6846</v>
      </c>
    </row>
    <row r="16" spans="1:17" x14ac:dyDescent="0.25">
      <c r="A16" s="14" t="s">
        <v>80</v>
      </c>
      <c r="B16" s="14">
        <v>9</v>
      </c>
      <c r="C16" s="15" t="s">
        <v>3470</v>
      </c>
      <c r="D16" s="4" t="s">
        <v>680</v>
      </c>
      <c r="E16" s="14" t="s">
        <v>6847</v>
      </c>
      <c r="F16" s="14" t="s">
        <v>6848</v>
      </c>
      <c r="G16" s="14" t="s">
        <v>3468</v>
      </c>
      <c r="H16" s="14" t="s">
        <v>6849</v>
      </c>
      <c r="I16" s="14" t="s">
        <v>6771</v>
      </c>
      <c r="K16" s="14" t="s">
        <v>6772</v>
      </c>
      <c r="L16" s="14" t="s">
        <v>1697</v>
      </c>
      <c r="M16" s="14" t="s">
        <v>6792</v>
      </c>
      <c r="N16" s="14" t="s">
        <v>6774</v>
      </c>
      <c r="O16" s="14">
        <v>2020</v>
      </c>
      <c r="P16" s="16">
        <v>3798.92</v>
      </c>
      <c r="Q16" s="14" t="s">
        <v>6850</v>
      </c>
    </row>
    <row r="17" spans="1:17" x14ac:dyDescent="0.25">
      <c r="A17" s="14" t="s">
        <v>80</v>
      </c>
      <c r="B17" s="14">
        <v>9</v>
      </c>
      <c r="C17" s="15" t="s">
        <v>4840</v>
      </c>
      <c r="D17" s="4" t="s">
        <v>1098</v>
      </c>
      <c r="E17" s="14" t="s">
        <v>6851</v>
      </c>
      <c r="F17" s="14" t="s">
        <v>6852</v>
      </c>
      <c r="G17" s="14" t="s">
        <v>4838</v>
      </c>
      <c r="H17" s="14" t="s">
        <v>6853</v>
      </c>
      <c r="I17" s="14" t="s">
        <v>6771</v>
      </c>
      <c r="K17" s="14" t="s">
        <v>6772</v>
      </c>
      <c r="L17" s="14" t="s">
        <v>1697</v>
      </c>
      <c r="M17" s="14" t="s">
        <v>6854</v>
      </c>
      <c r="N17" s="14" t="s">
        <v>6774</v>
      </c>
      <c r="O17" s="14">
        <v>2009</v>
      </c>
      <c r="P17" s="16">
        <v>4669.3999999999996</v>
      </c>
      <c r="Q17" s="14" t="s">
        <v>6855</v>
      </c>
    </row>
    <row r="18" spans="1:17" x14ac:dyDescent="0.25">
      <c r="A18" s="14" t="s">
        <v>80</v>
      </c>
      <c r="B18" s="14">
        <v>9</v>
      </c>
      <c r="C18" s="15" t="s">
        <v>4849</v>
      </c>
      <c r="D18" s="4" t="s">
        <v>1101</v>
      </c>
      <c r="E18" s="14" t="s">
        <v>6856</v>
      </c>
      <c r="F18" s="14" t="s">
        <v>6857</v>
      </c>
      <c r="G18" s="14" t="s">
        <v>4847</v>
      </c>
      <c r="H18" s="14" t="s">
        <v>6858</v>
      </c>
      <c r="I18" s="14" t="s">
        <v>6771</v>
      </c>
      <c r="K18" s="14" t="s">
        <v>6772</v>
      </c>
      <c r="L18" s="14" t="s">
        <v>1697</v>
      </c>
      <c r="M18" s="14" t="s">
        <v>6779</v>
      </c>
      <c r="N18" s="14" t="s">
        <v>6774</v>
      </c>
      <c r="O18" s="14">
        <v>2008</v>
      </c>
      <c r="P18" s="16">
        <v>2887.98</v>
      </c>
      <c r="Q18" s="14" t="s">
        <v>6859</v>
      </c>
    </row>
    <row r="19" spans="1:17" x14ac:dyDescent="0.25">
      <c r="A19" s="14" t="s">
        <v>80</v>
      </c>
      <c r="B19" s="14">
        <v>9</v>
      </c>
      <c r="C19" s="15" t="s">
        <v>4858</v>
      </c>
      <c r="D19" s="4" t="s">
        <v>1104</v>
      </c>
      <c r="E19" s="14" t="s">
        <v>6860</v>
      </c>
      <c r="F19" s="14" t="s">
        <v>6861</v>
      </c>
      <c r="G19" s="14" t="s">
        <v>4856</v>
      </c>
      <c r="H19" s="14" t="s">
        <v>6862</v>
      </c>
      <c r="I19" s="14" t="s">
        <v>6771</v>
      </c>
      <c r="K19" s="14" t="s">
        <v>6772</v>
      </c>
      <c r="L19" s="14" t="s">
        <v>1697</v>
      </c>
      <c r="M19" s="14" t="s">
        <v>6779</v>
      </c>
      <c r="N19" s="14" t="s">
        <v>6774</v>
      </c>
      <c r="O19" s="14">
        <v>2008</v>
      </c>
      <c r="P19" s="16">
        <v>2017.96</v>
      </c>
      <c r="Q19" s="14" t="s">
        <v>6863</v>
      </c>
    </row>
    <row r="20" spans="1:17" x14ac:dyDescent="0.25">
      <c r="A20" s="14" t="s">
        <v>80</v>
      </c>
      <c r="B20" s="14">
        <v>9</v>
      </c>
      <c r="C20" s="15" t="s">
        <v>5547</v>
      </c>
      <c r="D20" s="4" t="s">
        <v>1318</v>
      </c>
      <c r="E20" s="14" t="s">
        <v>6864</v>
      </c>
      <c r="F20" s="14" t="s">
        <v>6865</v>
      </c>
      <c r="G20" s="14" t="s">
        <v>5545</v>
      </c>
      <c r="H20" s="14" t="s">
        <v>6866</v>
      </c>
      <c r="I20" s="14" t="s">
        <v>6771</v>
      </c>
      <c r="K20" s="14" t="s">
        <v>6772</v>
      </c>
      <c r="L20" s="14" t="s">
        <v>1697</v>
      </c>
      <c r="M20" s="14" t="s">
        <v>6854</v>
      </c>
      <c r="N20" s="14" t="s">
        <v>6774</v>
      </c>
      <c r="O20" s="14">
        <v>2009</v>
      </c>
      <c r="P20" s="16">
        <v>5488.53</v>
      </c>
      <c r="Q20" s="14" t="s">
        <v>6867</v>
      </c>
    </row>
    <row r="21" spans="1:17" x14ac:dyDescent="0.25">
      <c r="A21" s="14" t="s">
        <v>80</v>
      </c>
      <c r="B21" s="14">
        <v>9</v>
      </c>
      <c r="C21" s="15" t="s">
        <v>5550</v>
      </c>
      <c r="D21" s="4" t="s">
        <v>1319</v>
      </c>
      <c r="E21" s="14" t="s">
        <v>6868</v>
      </c>
      <c r="F21" s="14" t="s">
        <v>6869</v>
      </c>
      <c r="G21" s="14" t="s">
        <v>5548</v>
      </c>
      <c r="H21" s="14" t="s">
        <v>6870</v>
      </c>
      <c r="I21" s="14" t="s">
        <v>6771</v>
      </c>
      <c r="K21" s="14" t="s">
        <v>6772</v>
      </c>
      <c r="L21" s="14" t="s">
        <v>1697</v>
      </c>
      <c r="M21" s="14" t="s">
        <v>6779</v>
      </c>
      <c r="N21" s="14" t="s">
        <v>6774</v>
      </c>
      <c r="O21" s="14">
        <v>2008</v>
      </c>
      <c r="P21" s="16">
        <v>3441.5</v>
      </c>
      <c r="Q21" s="14" t="s">
        <v>6871</v>
      </c>
    </row>
    <row r="22" spans="1:17" x14ac:dyDescent="0.25">
      <c r="A22" s="14" t="s">
        <v>80</v>
      </c>
      <c r="B22" s="14">
        <v>9</v>
      </c>
      <c r="C22" s="15" t="s">
        <v>5559</v>
      </c>
      <c r="D22" s="4" t="s">
        <v>1322</v>
      </c>
      <c r="E22" s="14" t="s">
        <v>6872</v>
      </c>
      <c r="F22" s="14" t="s">
        <v>6873</v>
      </c>
      <c r="G22" s="14" t="s">
        <v>5557</v>
      </c>
      <c r="H22" s="14" t="s">
        <v>6874</v>
      </c>
      <c r="I22" s="14" t="s">
        <v>6771</v>
      </c>
      <c r="K22" s="14" t="s">
        <v>6772</v>
      </c>
      <c r="L22" s="14" t="s">
        <v>1697</v>
      </c>
      <c r="M22" s="14" t="s">
        <v>6779</v>
      </c>
      <c r="N22" s="14" t="s">
        <v>6774</v>
      </c>
      <c r="O22" s="14">
        <v>2008</v>
      </c>
      <c r="P22" s="16">
        <v>4192.2</v>
      </c>
      <c r="Q22" s="14" t="s">
        <v>6875</v>
      </c>
    </row>
    <row r="23" spans="1:17" x14ac:dyDescent="0.25">
      <c r="A23" s="14" t="s">
        <v>84</v>
      </c>
      <c r="B23" s="14">
        <v>399</v>
      </c>
      <c r="C23" s="15" t="s">
        <v>6876</v>
      </c>
      <c r="D23" s="4" t="s">
        <v>13626</v>
      </c>
      <c r="E23" s="14" t="s">
        <v>6877</v>
      </c>
      <c r="F23" s="14" t="s">
        <v>6878</v>
      </c>
      <c r="G23" s="14" t="s">
        <v>6879</v>
      </c>
      <c r="H23" s="14" t="s">
        <v>6880</v>
      </c>
      <c r="I23" s="14" t="s">
        <v>6771</v>
      </c>
      <c r="K23" s="14" t="s">
        <v>6772</v>
      </c>
      <c r="L23" s="14" t="s">
        <v>6881</v>
      </c>
      <c r="M23" s="14" t="s">
        <v>6773</v>
      </c>
      <c r="N23" s="14" t="s">
        <v>6774</v>
      </c>
      <c r="O23" s="14">
        <v>2022</v>
      </c>
      <c r="P23" s="16">
        <v>2574.9</v>
      </c>
      <c r="Q23" s="14" t="s">
        <v>6882</v>
      </c>
    </row>
    <row r="24" spans="1:17" x14ac:dyDescent="0.25">
      <c r="A24" s="14" t="s">
        <v>87</v>
      </c>
      <c r="B24" s="14">
        <v>3170</v>
      </c>
      <c r="C24" s="15" t="s">
        <v>6883</v>
      </c>
      <c r="D24" s="4" t="s">
        <v>13986</v>
      </c>
      <c r="E24" s="14" t="s">
        <v>6884</v>
      </c>
      <c r="F24" s="14" t="s">
        <v>6885</v>
      </c>
      <c r="G24" s="14" t="s">
        <v>6886</v>
      </c>
      <c r="H24" s="14" t="s">
        <v>6887</v>
      </c>
      <c r="I24" s="14" t="s">
        <v>6888</v>
      </c>
      <c r="K24" s="14" t="s">
        <v>6832</v>
      </c>
      <c r="L24" s="14" t="s">
        <v>6889</v>
      </c>
      <c r="M24" s="14" t="s">
        <v>6890</v>
      </c>
      <c r="N24" s="14" t="s">
        <v>6833</v>
      </c>
      <c r="O24" s="14">
        <v>1956</v>
      </c>
      <c r="P24" s="16">
        <v>761.33</v>
      </c>
      <c r="Q24" s="14" t="s">
        <v>6891</v>
      </c>
    </row>
    <row r="25" spans="1:17" x14ac:dyDescent="0.25">
      <c r="A25" s="14" t="s">
        <v>87</v>
      </c>
      <c r="B25" s="14">
        <v>3170</v>
      </c>
      <c r="C25" s="15" t="s">
        <v>1953</v>
      </c>
      <c r="D25" s="4" t="s">
        <v>227</v>
      </c>
      <c r="E25" s="14" t="s">
        <v>6892</v>
      </c>
      <c r="F25" s="14" t="s">
        <v>6893</v>
      </c>
      <c r="G25" s="14" t="s">
        <v>1951</v>
      </c>
      <c r="H25" s="14" t="s">
        <v>6894</v>
      </c>
      <c r="I25" s="14" t="s">
        <v>6895</v>
      </c>
      <c r="K25" s="14" t="s">
        <v>6832</v>
      </c>
      <c r="L25" s="14" t="s">
        <v>6889</v>
      </c>
      <c r="M25" s="14" t="s">
        <v>6896</v>
      </c>
      <c r="N25" s="14" t="s">
        <v>6833</v>
      </c>
      <c r="O25" s="14">
        <v>1962</v>
      </c>
      <c r="P25" s="16">
        <v>3081.71</v>
      </c>
      <c r="Q25" s="14" t="s">
        <v>6897</v>
      </c>
    </row>
    <row r="26" spans="1:17" x14ac:dyDescent="0.25">
      <c r="A26" s="14" t="s">
        <v>87</v>
      </c>
      <c r="B26" s="14">
        <v>3170</v>
      </c>
      <c r="C26" s="15" t="s">
        <v>2082</v>
      </c>
      <c r="D26" s="4" t="s">
        <v>266</v>
      </c>
      <c r="E26" s="14" t="s">
        <v>6898</v>
      </c>
      <c r="F26" s="14" t="s">
        <v>6899</v>
      </c>
      <c r="G26" s="14" t="s">
        <v>2080</v>
      </c>
      <c r="H26" s="14" t="s">
        <v>6900</v>
      </c>
      <c r="I26" s="14" t="s">
        <v>6895</v>
      </c>
      <c r="K26" s="14" t="s">
        <v>6832</v>
      </c>
      <c r="L26" s="14" t="s">
        <v>6889</v>
      </c>
      <c r="M26" s="14" t="s">
        <v>6812</v>
      </c>
      <c r="N26" s="14" t="s">
        <v>6833</v>
      </c>
      <c r="O26" s="14">
        <v>1978</v>
      </c>
      <c r="P26" s="16">
        <v>4687.96</v>
      </c>
    </row>
    <row r="27" spans="1:17" x14ac:dyDescent="0.25">
      <c r="A27" s="14" t="s">
        <v>87</v>
      </c>
      <c r="B27" s="14">
        <v>3170</v>
      </c>
      <c r="C27" s="15" t="s">
        <v>2543</v>
      </c>
      <c r="D27" s="4" t="s">
        <v>399</v>
      </c>
      <c r="E27" s="14" t="s">
        <v>6901</v>
      </c>
      <c r="F27" s="14" t="s">
        <v>6902</v>
      </c>
      <c r="G27" s="14" t="s">
        <v>2541</v>
      </c>
      <c r="H27" s="14" t="s">
        <v>6903</v>
      </c>
      <c r="I27" s="14" t="s">
        <v>6895</v>
      </c>
      <c r="K27" s="14" t="s">
        <v>6832</v>
      </c>
      <c r="L27" s="14" t="s">
        <v>6889</v>
      </c>
      <c r="M27" s="14" t="s">
        <v>6797</v>
      </c>
      <c r="N27" s="14" t="s">
        <v>6833</v>
      </c>
      <c r="O27" s="14">
        <v>2014</v>
      </c>
      <c r="P27" s="16">
        <v>6343</v>
      </c>
    </row>
    <row r="28" spans="1:17" x14ac:dyDescent="0.25">
      <c r="A28" s="14" t="s">
        <v>87</v>
      </c>
      <c r="B28" s="14">
        <v>3170</v>
      </c>
      <c r="C28" s="15" t="s">
        <v>2883</v>
      </c>
      <c r="D28" s="4" t="s">
        <v>498</v>
      </c>
      <c r="E28" s="14" t="s">
        <v>6904</v>
      </c>
      <c r="F28" s="14" t="s">
        <v>6905</v>
      </c>
      <c r="G28" s="14" t="s">
        <v>2881</v>
      </c>
      <c r="H28" s="14" t="s">
        <v>6906</v>
      </c>
      <c r="I28" s="14" t="s">
        <v>6895</v>
      </c>
      <c r="K28" s="14" t="s">
        <v>6832</v>
      </c>
      <c r="L28" s="14" t="s">
        <v>6889</v>
      </c>
      <c r="M28" s="14" t="s">
        <v>6812</v>
      </c>
      <c r="N28" s="14" t="s">
        <v>6833</v>
      </c>
      <c r="O28" s="14">
        <v>1959</v>
      </c>
      <c r="P28" s="16">
        <v>4756.6000000000004</v>
      </c>
    </row>
    <row r="29" spans="1:17" x14ac:dyDescent="0.25">
      <c r="A29" s="14" t="s">
        <v>87</v>
      </c>
      <c r="B29" s="14">
        <v>3170</v>
      </c>
      <c r="C29" s="15" t="s">
        <v>4135</v>
      </c>
      <c r="D29" s="4" t="s">
        <v>876</v>
      </c>
      <c r="E29" s="14" t="s">
        <v>6907</v>
      </c>
      <c r="F29" s="14" t="s">
        <v>6908</v>
      </c>
      <c r="G29" s="14" t="s">
        <v>4133</v>
      </c>
      <c r="H29" s="14" t="s">
        <v>6909</v>
      </c>
      <c r="I29" s="14" t="s">
        <v>6895</v>
      </c>
      <c r="K29" s="14" t="s">
        <v>6832</v>
      </c>
      <c r="L29" s="14" t="s">
        <v>6889</v>
      </c>
      <c r="M29" s="14" t="s">
        <v>6896</v>
      </c>
      <c r="N29" s="14" t="s">
        <v>6833</v>
      </c>
      <c r="O29" s="14">
        <v>2000</v>
      </c>
      <c r="P29" s="16">
        <v>4412</v>
      </c>
    </row>
    <row r="30" spans="1:17" x14ac:dyDescent="0.25">
      <c r="A30" s="14" t="s">
        <v>87</v>
      </c>
      <c r="B30" s="14">
        <v>3170</v>
      </c>
      <c r="C30" s="15" t="s">
        <v>4420</v>
      </c>
      <c r="D30" s="4" t="s">
        <v>965</v>
      </c>
      <c r="E30" s="14" t="s">
        <v>6910</v>
      </c>
      <c r="F30" s="14" t="s">
        <v>6911</v>
      </c>
      <c r="G30" s="14" t="s">
        <v>4418</v>
      </c>
      <c r="H30" s="14" t="s">
        <v>6912</v>
      </c>
      <c r="I30" s="14" t="s">
        <v>6895</v>
      </c>
      <c r="K30" s="14" t="s">
        <v>6832</v>
      </c>
      <c r="L30" s="14" t="s">
        <v>6889</v>
      </c>
      <c r="M30" s="14" t="s">
        <v>6792</v>
      </c>
      <c r="N30" s="14" t="s">
        <v>6833</v>
      </c>
      <c r="O30" s="14">
        <v>1968</v>
      </c>
      <c r="P30" s="16">
        <v>13465.13</v>
      </c>
    </row>
    <row r="31" spans="1:17" x14ac:dyDescent="0.25">
      <c r="A31" s="14" t="s">
        <v>87</v>
      </c>
      <c r="B31" s="14">
        <v>3170</v>
      </c>
      <c r="C31" s="15" t="s">
        <v>5151</v>
      </c>
      <c r="D31" s="4" t="s">
        <v>1196</v>
      </c>
      <c r="E31" s="14" t="s">
        <v>6913</v>
      </c>
      <c r="F31" s="14" t="s">
        <v>6914</v>
      </c>
      <c r="G31" s="14" t="s">
        <v>5149</v>
      </c>
      <c r="H31" s="14" t="s">
        <v>6915</v>
      </c>
      <c r="I31" s="14" t="s">
        <v>6895</v>
      </c>
      <c r="K31" s="14" t="s">
        <v>6832</v>
      </c>
      <c r="L31" s="14" t="s">
        <v>6889</v>
      </c>
      <c r="M31" s="14" t="s">
        <v>6896</v>
      </c>
      <c r="N31" s="14" t="s">
        <v>6916</v>
      </c>
      <c r="O31" s="14">
        <v>1954</v>
      </c>
      <c r="P31" s="16">
        <v>2745.42</v>
      </c>
    </row>
    <row r="32" spans="1:17" x14ac:dyDescent="0.25">
      <c r="A32" s="14" t="s">
        <v>87</v>
      </c>
      <c r="B32" s="14">
        <v>3170</v>
      </c>
      <c r="C32" s="15" t="s">
        <v>5225</v>
      </c>
      <c r="D32" s="4" t="s">
        <v>1218</v>
      </c>
      <c r="E32" s="14" t="s">
        <v>6917</v>
      </c>
      <c r="F32" s="14" t="s">
        <v>6918</v>
      </c>
      <c r="G32" s="14" t="s">
        <v>5223</v>
      </c>
      <c r="H32" s="14" t="s">
        <v>6919</v>
      </c>
      <c r="I32" s="14" t="s">
        <v>6895</v>
      </c>
      <c r="K32" s="14" t="s">
        <v>6832</v>
      </c>
      <c r="L32" s="14" t="s">
        <v>6889</v>
      </c>
      <c r="M32" s="14" t="s">
        <v>6896</v>
      </c>
      <c r="N32" s="14" t="s">
        <v>6833</v>
      </c>
      <c r="O32" s="14">
        <v>1986</v>
      </c>
      <c r="P32" s="16">
        <v>3590.1</v>
      </c>
    </row>
    <row r="33" spans="1:17" x14ac:dyDescent="0.25">
      <c r="A33" s="14" t="s">
        <v>87</v>
      </c>
      <c r="B33" s="14">
        <v>3170</v>
      </c>
      <c r="C33" s="15" t="s">
        <v>6695</v>
      </c>
      <c r="D33" s="4" t="s">
        <v>1667</v>
      </c>
      <c r="E33" s="14" t="s">
        <v>6920</v>
      </c>
      <c r="F33" s="14" t="s">
        <v>6921</v>
      </c>
      <c r="G33" s="14" t="s">
        <v>6693</v>
      </c>
      <c r="H33" s="14" t="s">
        <v>6922</v>
      </c>
      <c r="I33" s="14" t="s">
        <v>6895</v>
      </c>
      <c r="K33" s="14" t="s">
        <v>6832</v>
      </c>
      <c r="L33" s="14" t="s">
        <v>6889</v>
      </c>
      <c r="M33" s="14" t="s">
        <v>6896</v>
      </c>
      <c r="N33" s="14" t="s">
        <v>6833</v>
      </c>
      <c r="O33" s="14">
        <v>1980</v>
      </c>
      <c r="P33" s="16">
        <v>3884.95</v>
      </c>
    </row>
    <row r="34" spans="1:17" x14ac:dyDescent="0.25">
      <c r="A34" s="14" t="s">
        <v>90</v>
      </c>
      <c r="B34" s="14">
        <v>4870</v>
      </c>
      <c r="C34" s="15" t="s">
        <v>6155</v>
      </c>
      <c r="D34" s="4" t="s">
        <v>1503</v>
      </c>
      <c r="E34" s="14" t="s">
        <v>6923</v>
      </c>
      <c r="F34" s="14" t="s">
        <v>6924</v>
      </c>
      <c r="G34" s="14" t="s">
        <v>6153</v>
      </c>
      <c r="H34" s="14" t="s">
        <v>6925</v>
      </c>
      <c r="I34" s="14" t="s">
        <v>6895</v>
      </c>
      <c r="K34" s="14" t="s">
        <v>6832</v>
      </c>
      <c r="L34" s="14" t="s">
        <v>6889</v>
      </c>
      <c r="M34" s="14" t="s">
        <v>6926</v>
      </c>
      <c r="N34" s="14" t="s">
        <v>6833</v>
      </c>
      <c r="O34" s="14">
        <v>2013</v>
      </c>
      <c r="P34" s="16">
        <v>6120.68</v>
      </c>
    </row>
    <row r="35" spans="1:17" x14ac:dyDescent="0.25">
      <c r="A35" s="14" t="s">
        <v>90</v>
      </c>
      <c r="B35" s="14">
        <v>4870</v>
      </c>
      <c r="C35" s="15" t="s">
        <v>3424</v>
      </c>
      <c r="D35" s="4" t="s">
        <v>665</v>
      </c>
      <c r="E35" s="14" t="s">
        <v>6927</v>
      </c>
      <c r="F35" s="14" t="s">
        <v>6928</v>
      </c>
      <c r="G35" s="14" t="s">
        <v>3422</v>
      </c>
      <c r="H35" s="14" t="s">
        <v>6929</v>
      </c>
      <c r="I35" s="14" t="s">
        <v>6895</v>
      </c>
      <c r="K35" s="14" t="s">
        <v>6832</v>
      </c>
      <c r="L35" s="14" t="s">
        <v>6889</v>
      </c>
      <c r="M35" s="14" t="s">
        <v>6930</v>
      </c>
      <c r="N35" s="14" t="s">
        <v>6833</v>
      </c>
      <c r="O35" s="14">
        <v>1977</v>
      </c>
      <c r="P35" s="16">
        <v>4133.72</v>
      </c>
    </row>
    <row r="36" spans="1:17" x14ac:dyDescent="0.25">
      <c r="A36" s="14" t="s">
        <v>90</v>
      </c>
      <c r="B36" s="14">
        <v>4870</v>
      </c>
      <c r="C36" s="15" t="s">
        <v>3969</v>
      </c>
      <c r="D36" s="4" t="s">
        <v>830</v>
      </c>
      <c r="E36" s="14" t="s">
        <v>6931</v>
      </c>
      <c r="F36" s="14" t="s">
        <v>6932</v>
      </c>
      <c r="G36" s="14" t="s">
        <v>3967</v>
      </c>
      <c r="H36" s="14" t="s">
        <v>6933</v>
      </c>
      <c r="I36" s="14" t="s">
        <v>6895</v>
      </c>
      <c r="K36" s="14" t="s">
        <v>6832</v>
      </c>
      <c r="L36" s="14" t="s">
        <v>6889</v>
      </c>
      <c r="M36" s="14" t="s">
        <v>6934</v>
      </c>
      <c r="N36" s="14" t="s">
        <v>6833</v>
      </c>
      <c r="O36" s="14">
        <v>2001</v>
      </c>
      <c r="P36" s="16">
        <v>7758.18</v>
      </c>
    </row>
    <row r="37" spans="1:17" x14ac:dyDescent="0.25">
      <c r="A37" s="14" t="s">
        <v>90</v>
      </c>
      <c r="B37" s="14">
        <v>4870</v>
      </c>
      <c r="C37" s="15" t="s">
        <v>4721</v>
      </c>
      <c r="D37" s="4" t="s">
        <v>1063</v>
      </c>
      <c r="E37" s="14" t="s">
        <v>6935</v>
      </c>
      <c r="F37" s="14" t="s">
        <v>6936</v>
      </c>
      <c r="G37" s="14" t="s">
        <v>4719</v>
      </c>
      <c r="H37" s="14" t="s">
        <v>6937</v>
      </c>
      <c r="I37" s="14" t="s">
        <v>6895</v>
      </c>
      <c r="K37" s="14" t="s">
        <v>6832</v>
      </c>
      <c r="L37" s="14" t="s">
        <v>6889</v>
      </c>
      <c r="M37" s="14" t="s">
        <v>6938</v>
      </c>
      <c r="N37" s="14" t="s">
        <v>6833</v>
      </c>
      <c r="O37" s="14">
        <v>1960</v>
      </c>
      <c r="P37" s="16">
        <v>2382.83</v>
      </c>
      <c r="Q37" s="14" t="s">
        <v>6939</v>
      </c>
    </row>
    <row r="38" spans="1:17" x14ac:dyDescent="0.25">
      <c r="A38" s="14" t="s">
        <v>90</v>
      </c>
      <c r="B38" s="14">
        <v>4870</v>
      </c>
      <c r="C38" s="15" t="s">
        <v>5889</v>
      </c>
      <c r="D38" s="4" t="s">
        <v>1424</v>
      </c>
      <c r="E38" s="14" t="s">
        <v>6940</v>
      </c>
      <c r="F38" s="14" t="s">
        <v>6941</v>
      </c>
      <c r="G38" s="14" t="s">
        <v>5887</v>
      </c>
      <c r="H38" s="14" t="s">
        <v>6942</v>
      </c>
      <c r="I38" s="14" t="s">
        <v>6895</v>
      </c>
      <c r="K38" s="14" t="s">
        <v>6832</v>
      </c>
      <c r="L38" s="14" t="s">
        <v>6889</v>
      </c>
      <c r="M38" s="14" t="s">
        <v>6930</v>
      </c>
      <c r="N38" s="14" t="s">
        <v>6833</v>
      </c>
      <c r="O38" s="14">
        <v>1981</v>
      </c>
      <c r="P38" s="16">
        <v>2550.12</v>
      </c>
    </row>
    <row r="39" spans="1:17" x14ac:dyDescent="0.25">
      <c r="A39" s="14" t="s">
        <v>90</v>
      </c>
      <c r="B39" s="14">
        <v>4870</v>
      </c>
      <c r="C39" s="15" t="s">
        <v>6943</v>
      </c>
      <c r="D39" s="4" t="s">
        <v>1457</v>
      </c>
      <c r="E39" s="14" t="s">
        <v>6944</v>
      </c>
      <c r="F39" s="14" t="s">
        <v>6945</v>
      </c>
      <c r="G39" s="14" t="s">
        <v>5994</v>
      </c>
      <c r="H39" s="14" t="s">
        <v>6946</v>
      </c>
      <c r="I39" s="14" t="s">
        <v>6895</v>
      </c>
      <c r="K39" s="14" t="s">
        <v>6832</v>
      </c>
      <c r="L39" s="14" t="s">
        <v>6889</v>
      </c>
      <c r="M39" s="14" t="s">
        <v>6930</v>
      </c>
      <c r="N39" s="14" t="s">
        <v>6833</v>
      </c>
      <c r="O39" s="14">
        <v>1962</v>
      </c>
      <c r="P39" s="16">
        <v>3898.2</v>
      </c>
      <c r="Q39" s="14" t="s">
        <v>6947</v>
      </c>
    </row>
    <row r="40" spans="1:17" x14ac:dyDescent="0.25">
      <c r="A40" s="14" t="s">
        <v>93</v>
      </c>
      <c r="B40" s="14">
        <v>154</v>
      </c>
      <c r="C40" s="15" t="s">
        <v>4708</v>
      </c>
      <c r="D40" s="4" t="s">
        <v>1059</v>
      </c>
      <c r="E40" s="14" t="s">
        <v>6948</v>
      </c>
      <c r="F40" s="14" t="s">
        <v>6949</v>
      </c>
      <c r="G40" s="14" t="s">
        <v>6950</v>
      </c>
      <c r="H40" s="14" t="s">
        <v>6951</v>
      </c>
      <c r="I40" s="14" t="s">
        <v>6771</v>
      </c>
      <c r="K40" s="14" t="s">
        <v>6791</v>
      </c>
      <c r="L40" s="14" t="s">
        <v>3111</v>
      </c>
      <c r="M40" s="14" t="s">
        <v>6797</v>
      </c>
      <c r="N40" s="14" t="s">
        <v>6774</v>
      </c>
      <c r="O40" s="14">
        <v>2023</v>
      </c>
      <c r="P40" s="16">
        <v>4645</v>
      </c>
      <c r="Q40" s="14" t="s">
        <v>6952</v>
      </c>
    </row>
    <row r="41" spans="1:17" x14ac:dyDescent="0.25">
      <c r="A41" s="14" t="s">
        <v>95</v>
      </c>
      <c r="B41" s="14">
        <v>6015</v>
      </c>
      <c r="C41" s="15" t="s">
        <v>4796</v>
      </c>
      <c r="D41" s="4" t="s">
        <v>1085</v>
      </c>
      <c r="E41" s="14" t="s">
        <v>6953</v>
      </c>
      <c r="F41" s="14" t="s">
        <v>6954</v>
      </c>
      <c r="G41" s="14" t="s">
        <v>4794</v>
      </c>
      <c r="H41" s="14" t="s">
        <v>6955</v>
      </c>
      <c r="I41" s="14" t="s">
        <v>6771</v>
      </c>
      <c r="K41" s="14" t="s">
        <v>6772</v>
      </c>
      <c r="L41" s="14" t="s">
        <v>1832</v>
      </c>
      <c r="M41" s="14" t="s">
        <v>6797</v>
      </c>
      <c r="N41" s="14" t="s">
        <v>6916</v>
      </c>
      <c r="O41" s="14">
        <v>2017</v>
      </c>
      <c r="P41" s="16">
        <v>3885.4</v>
      </c>
      <c r="Q41" s="14" t="s">
        <v>6956</v>
      </c>
    </row>
    <row r="42" spans="1:17" x14ac:dyDescent="0.25">
      <c r="A42" s="14" t="s">
        <v>98</v>
      </c>
      <c r="B42" s="14">
        <v>369</v>
      </c>
      <c r="C42" s="15" t="s">
        <v>4799</v>
      </c>
      <c r="D42" s="4" t="s">
        <v>1086</v>
      </c>
      <c r="E42" s="14" t="s">
        <v>6957</v>
      </c>
      <c r="F42" s="14" t="s">
        <v>6958</v>
      </c>
      <c r="G42" s="14" t="s">
        <v>4797</v>
      </c>
      <c r="H42" s="14" t="s">
        <v>6959</v>
      </c>
      <c r="I42" s="14" t="s">
        <v>6771</v>
      </c>
      <c r="K42" s="14" t="s">
        <v>6772</v>
      </c>
      <c r="L42" s="14" t="s">
        <v>2306</v>
      </c>
      <c r="M42" s="14" t="s">
        <v>6773</v>
      </c>
      <c r="N42" s="14" t="s">
        <v>6774</v>
      </c>
      <c r="O42" s="14">
        <v>2021</v>
      </c>
      <c r="P42" s="16">
        <v>977.17</v>
      </c>
      <c r="Q42" s="14" t="s">
        <v>6960</v>
      </c>
    </row>
    <row r="43" spans="1:17" x14ac:dyDescent="0.25">
      <c r="A43" s="14" t="s">
        <v>102</v>
      </c>
      <c r="B43" s="14">
        <v>370</v>
      </c>
      <c r="C43" s="15" t="s">
        <v>6961</v>
      </c>
      <c r="D43" s="4" t="s">
        <v>13900</v>
      </c>
      <c r="E43" s="14" t="s">
        <v>6962</v>
      </c>
      <c r="F43" s="14" t="s">
        <v>6963</v>
      </c>
      <c r="G43" s="14" t="s">
        <v>6964</v>
      </c>
      <c r="H43" s="14" t="s">
        <v>6965</v>
      </c>
      <c r="I43" s="14" t="s">
        <v>6771</v>
      </c>
      <c r="K43" s="14" t="s">
        <v>6966</v>
      </c>
      <c r="L43" s="14" t="s">
        <v>1697</v>
      </c>
      <c r="M43" s="14" t="s">
        <v>6792</v>
      </c>
      <c r="N43" s="14" t="s">
        <v>6774</v>
      </c>
      <c r="O43" s="14">
        <v>2022</v>
      </c>
      <c r="P43" s="16">
        <v>1678.15</v>
      </c>
      <c r="Q43" s="14" t="s">
        <v>6967</v>
      </c>
    </row>
    <row r="44" spans="1:17" x14ac:dyDescent="0.25">
      <c r="A44" s="14" t="s">
        <v>102</v>
      </c>
      <c r="B44" s="14">
        <v>370</v>
      </c>
      <c r="C44" s="15" t="s">
        <v>6318</v>
      </c>
      <c r="D44" s="4" t="s">
        <v>13901</v>
      </c>
      <c r="E44" s="14" t="s">
        <v>6968</v>
      </c>
      <c r="F44" s="14" t="s">
        <v>6969</v>
      </c>
      <c r="G44" s="14" t="s">
        <v>6316</v>
      </c>
      <c r="H44" s="14" t="s">
        <v>6970</v>
      </c>
      <c r="I44" s="14" t="s">
        <v>6771</v>
      </c>
      <c r="K44" s="14" t="s">
        <v>6772</v>
      </c>
      <c r="L44" s="14" t="s">
        <v>1697</v>
      </c>
      <c r="M44" s="14" t="s">
        <v>6773</v>
      </c>
      <c r="N44" s="14" t="s">
        <v>6774</v>
      </c>
      <c r="O44" s="14">
        <v>2021</v>
      </c>
      <c r="P44" s="16">
        <v>3602.1</v>
      </c>
      <c r="Q44" s="14" t="s">
        <v>6971</v>
      </c>
    </row>
    <row r="45" spans="1:17" x14ac:dyDescent="0.25">
      <c r="A45" s="14" t="s">
        <v>104</v>
      </c>
      <c r="B45" s="14">
        <v>12</v>
      </c>
      <c r="C45" s="15" t="s">
        <v>6259</v>
      </c>
      <c r="D45" s="4" t="s">
        <v>1535</v>
      </c>
      <c r="E45" s="14" t="s">
        <v>6972</v>
      </c>
      <c r="F45" s="14" t="s">
        <v>6973</v>
      </c>
      <c r="G45" s="14" t="s">
        <v>6257</v>
      </c>
      <c r="H45" s="14" t="s">
        <v>6974</v>
      </c>
      <c r="I45" s="14" t="s">
        <v>6771</v>
      </c>
      <c r="K45" s="14" t="s">
        <v>6772</v>
      </c>
      <c r="L45" s="14" t="s">
        <v>1689</v>
      </c>
      <c r="M45" s="14" t="s">
        <v>6896</v>
      </c>
      <c r="N45" s="14" t="s">
        <v>6774</v>
      </c>
      <c r="O45" s="14">
        <v>2010</v>
      </c>
      <c r="P45" s="16">
        <v>3813.84</v>
      </c>
      <c r="Q45" s="14" t="s">
        <v>6975</v>
      </c>
    </row>
    <row r="46" spans="1:17" x14ac:dyDescent="0.25">
      <c r="A46" s="14" t="s">
        <v>106</v>
      </c>
      <c r="B46" s="14">
        <v>2125</v>
      </c>
      <c r="C46" s="15" t="s">
        <v>6976</v>
      </c>
      <c r="D46" s="4" t="s">
        <v>13499</v>
      </c>
      <c r="E46" s="14" t="s">
        <v>6977</v>
      </c>
      <c r="F46" s="14" t="s">
        <v>6978</v>
      </c>
      <c r="G46" s="14" t="s">
        <v>6979</v>
      </c>
      <c r="H46" s="14" t="s">
        <v>6980</v>
      </c>
      <c r="I46" s="14" t="s">
        <v>6888</v>
      </c>
      <c r="K46" s="14" t="s">
        <v>6832</v>
      </c>
      <c r="L46" s="14" t="s">
        <v>3264</v>
      </c>
      <c r="M46" s="14" t="s">
        <v>6792</v>
      </c>
      <c r="N46" s="14" t="s">
        <v>6916</v>
      </c>
      <c r="O46" s="14">
        <v>1999</v>
      </c>
      <c r="P46" s="16">
        <v>288</v>
      </c>
      <c r="Q46" s="14" t="s">
        <v>6981</v>
      </c>
    </row>
    <row r="47" spans="1:17" x14ac:dyDescent="0.25">
      <c r="A47" s="14" t="s">
        <v>106</v>
      </c>
      <c r="B47" s="14">
        <v>2125</v>
      </c>
      <c r="C47" s="15" t="s">
        <v>2164</v>
      </c>
      <c r="D47" s="4" t="s">
        <v>289</v>
      </c>
      <c r="E47" s="14" t="s">
        <v>6982</v>
      </c>
      <c r="F47" s="14" t="s">
        <v>6983</v>
      </c>
      <c r="G47" s="14" t="s">
        <v>2162</v>
      </c>
      <c r="H47" s="14" t="s">
        <v>6984</v>
      </c>
      <c r="I47" s="14" t="s">
        <v>6895</v>
      </c>
      <c r="K47" s="14" t="s">
        <v>6832</v>
      </c>
      <c r="L47" s="14" t="s">
        <v>2165</v>
      </c>
      <c r="M47" s="14" t="s">
        <v>6773</v>
      </c>
      <c r="N47" s="14" t="s">
        <v>6833</v>
      </c>
      <c r="O47" s="14">
        <v>1957</v>
      </c>
      <c r="P47" s="16">
        <v>5104.96</v>
      </c>
    </row>
    <row r="48" spans="1:17" x14ac:dyDescent="0.25">
      <c r="A48" s="14" t="s">
        <v>106</v>
      </c>
      <c r="B48" s="14">
        <v>2125</v>
      </c>
      <c r="C48" s="15" t="s">
        <v>3263</v>
      </c>
      <c r="D48" s="4" t="s">
        <v>618</v>
      </c>
      <c r="E48" s="14" t="s">
        <v>6985</v>
      </c>
      <c r="F48" s="14" t="s">
        <v>6986</v>
      </c>
      <c r="G48" s="14" t="s">
        <v>3261</v>
      </c>
      <c r="H48" s="14" t="s">
        <v>6987</v>
      </c>
      <c r="I48" s="14" t="s">
        <v>6895</v>
      </c>
      <c r="K48" s="14" t="s">
        <v>6832</v>
      </c>
      <c r="L48" s="14" t="s">
        <v>3264</v>
      </c>
      <c r="M48" s="14" t="s">
        <v>6988</v>
      </c>
      <c r="N48" s="14" t="s">
        <v>6833</v>
      </c>
      <c r="O48" s="14">
        <v>2018</v>
      </c>
      <c r="P48" s="16">
        <v>9226.81</v>
      </c>
    </row>
    <row r="49" spans="1:17" x14ac:dyDescent="0.25">
      <c r="A49" s="14" t="s">
        <v>106</v>
      </c>
      <c r="B49" s="14">
        <v>2125</v>
      </c>
      <c r="C49" s="15" t="s">
        <v>3719</v>
      </c>
      <c r="D49" s="4" t="s">
        <v>756</v>
      </c>
      <c r="E49" s="14" t="s">
        <v>6989</v>
      </c>
      <c r="F49" s="14" t="s">
        <v>6990</v>
      </c>
      <c r="G49" s="14" t="s">
        <v>3717</v>
      </c>
      <c r="H49" s="14" t="s">
        <v>6991</v>
      </c>
      <c r="I49" s="14" t="s">
        <v>6895</v>
      </c>
      <c r="K49" s="14" t="s">
        <v>6832</v>
      </c>
      <c r="L49" s="14" t="s">
        <v>3720</v>
      </c>
      <c r="M49" s="14" t="s">
        <v>6773</v>
      </c>
      <c r="N49" s="14" t="s">
        <v>6833</v>
      </c>
      <c r="O49" s="14">
        <v>1957</v>
      </c>
      <c r="P49" s="16">
        <v>2584.8000000000002</v>
      </c>
      <c r="Q49" s="14" t="s">
        <v>6992</v>
      </c>
    </row>
    <row r="50" spans="1:17" x14ac:dyDescent="0.25">
      <c r="A50" s="14" t="s">
        <v>106</v>
      </c>
      <c r="B50" s="14">
        <v>2125</v>
      </c>
      <c r="C50" s="15" t="s">
        <v>3781</v>
      </c>
      <c r="D50" s="4" t="s">
        <v>775</v>
      </c>
      <c r="E50" s="14" t="s">
        <v>6993</v>
      </c>
      <c r="F50" s="14" t="s">
        <v>6994</v>
      </c>
      <c r="G50" s="14" t="s">
        <v>3779</v>
      </c>
      <c r="H50" s="14" t="s">
        <v>6995</v>
      </c>
      <c r="I50" s="14" t="s">
        <v>6895</v>
      </c>
      <c r="K50" s="14" t="s">
        <v>6832</v>
      </c>
      <c r="L50" s="14" t="s">
        <v>3782</v>
      </c>
      <c r="M50" s="14" t="s">
        <v>6773</v>
      </c>
      <c r="N50" s="14" t="s">
        <v>6916</v>
      </c>
      <c r="O50" s="14">
        <v>1947</v>
      </c>
      <c r="P50" s="16">
        <v>6194</v>
      </c>
      <c r="Q50" s="14" t="s">
        <v>6996</v>
      </c>
    </row>
    <row r="51" spans="1:17" x14ac:dyDescent="0.25">
      <c r="A51" s="14" t="s">
        <v>106</v>
      </c>
      <c r="B51" s="14">
        <v>2125</v>
      </c>
      <c r="C51" s="15" t="s">
        <v>4341</v>
      </c>
      <c r="D51" s="4" t="s">
        <v>940</v>
      </c>
      <c r="E51" s="14" t="s">
        <v>6997</v>
      </c>
      <c r="F51" s="14" t="s">
        <v>6998</v>
      </c>
      <c r="G51" s="14" t="s">
        <v>4339</v>
      </c>
      <c r="H51" s="14" t="s">
        <v>6999</v>
      </c>
      <c r="I51" s="14" t="s">
        <v>6895</v>
      </c>
      <c r="K51" s="14" t="s">
        <v>6832</v>
      </c>
      <c r="L51" s="14" t="s">
        <v>3264</v>
      </c>
      <c r="M51" s="14" t="s">
        <v>7000</v>
      </c>
      <c r="N51" s="14" t="s">
        <v>6833</v>
      </c>
      <c r="O51" s="14">
        <v>1965</v>
      </c>
      <c r="P51" s="16">
        <v>5242.41</v>
      </c>
    </row>
    <row r="52" spans="1:17" x14ac:dyDescent="0.25">
      <c r="A52" s="14" t="s">
        <v>106</v>
      </c>
      <c r="B52" s="14">
        <v>2125</v>
      </c>
      <c r="C52" s="15" t="s">
        <v>5315</v>
      </c>
      <c r="D52" s="4" t="s">
        <v>1244</v>
      </c>
      <c r="E52" s="14" t="s">
        <v>7001</v>
      </c>
      <c r="F52" s="14" t="s">
        <v>7002</v>
      </c>
      <c r="G52" s="14" t="s">
        <v>5313</v>
      </c>
      <c r="H52" s="14" t="s">
        <v>7003</v>
      </c>
      <c r="I52" s="14" t="s">
        <v>6895</v>
      </c>
      <c r="K52" s="14" t="s">
        <v>6832</v>
      </c>
      <c r="L52" s="14" t="s">
        <v>5316</v>
      </c>
      <c r="M52" s="14" t="s">
        <v>6797</v>
      </c>
      <c r="N52" s="14" t="s">
        <v>6916</v>
      </c>
      <c r="O52" s="14">
        <v>1951</v>
      </c>
      <c r="P52" s="16">
        <v>2304.7800000000002</v>
      </c>
    </row>
    <row r="53" spans="1:17" x14ac:dyDescent="0.25">
      <c r="A53" s="14" t="s">
        <v>106</v>
      </c>
      <c r="B53" s="14">
        <v>2125</v>
      </c>
      <c r="C53" s="15" t="s">
        <v>5534</v>
      </c>
      <c r="D53" s="4" t="s">
        <v>1314</v>
      </c>
      <c r="E53" s="14" t="s">
        <v>7004</v>
      </c>
      <c r="F53" s="14" t="s">
        <v>7005</v>
      </c>
      <c r="G53" s="14" t="s">
        <v>5532</v>
      </c>
      <c r="H53" s="14" t="s">
        <v>7006</v>
      </c>
      <c r="I53" s="14" t="s">
        <v>6895</v>
      </c>
      <c r="K53" s="14" t="s">
        <v>6832</v>
      </c>
      <c r="L53" s="14" t="s">
        <v>5535</v>
      </c>
      <c r="M53" s="14" t="s">
        <v>6797</v>
      </c>
      <c r="N53" s="14" t="s">
        <v>6916</v>
      </c>
      <c r="O53" s="14">
        <v>1953</v>
      </c>
      <c r="P53" s="16">
        <v>2378.5300000000002</v>
      </c>
    </row>
    <row r="54" spans="1:17" x14ac:dyDescent="0.25">
      <c r="A54" s="14" t="s">
        <v>106</v>
      </c>
      <c r="B54" s="14">
        <v>2125</v>
      </c>
      <c r="C54" s="15" t="s">
        <v>6333</v>
      </c>
      <c r="D54" s="4" t="s">
        <v>1560</v>
      </c>
      <c r="E54" s="14" t="s">
        <v>7007</v>
      </c>
      <c r="F54" s="14" t="s">
        <v>7008</v>
      </c>
      <c r="G54" s="14" t="s">
        <v>6331</v>
      </c>
      <c r="H54" s="14" t="s">
        <v>7009</v>
      </c>
      <c r="I54" s="14" t="s">
        <v>6895</v>
      </c>
      <c r="K54" s="14" t="s">
        <v>6832</v>
      </c>
      <c r="L54" s="14" t="s">
        <v>6334</v>
      </c>
      <c r="M54" s="14" t="s">
        <v>6773</v>
      </c>
      <c r="N54" s="14" t="s">
        <v>6833</v>
      </c>
      <c r="O54" s="14">
        <v>1967</v>
      </c>
      <c r="P54" s="16">
        <v>5895.4</v>
      </c>
      <c r="Q54" s="14" t="s">
        <v>7010</v>
      </c>
    </row>
    <row r="55" spans="1:17" x14ac:dyDescent="0.25">
      <c r="A55" s="14" t="s">
        <v>106</v>
      </c>
      <c r="B55" s="14">
        <v>2125</v>
      </c>
      <c r="C55" s="15" t="s">
        <v>6455</v>
      </c>
      <c r="D55" s="4" t="s">
        <v>1596</v>
      </c>
      <c r="E55" s="14" t="s">
        <v>7011</v>
      </c>
      <c r="F55" s="14" t="s">
        <v>7012</v>
      </c>
      <c r="G55" s="14" t="s">
        <v>6453</v>
      </c>
      <c r="H55" s="14" t="s">
        <v>7013</v>
      </c>
      <c r="I55" s="14" t="s">
        <v>6895</v>
      </c>
      <c r="K55" s="14" t="s">
        <v>6832</v>
      </c>
      <c r="L55" s="14" t="s">
        <v>6456</v>
      </c>
      <c r="M55" s="14" t="s">
        <v>6773</v>
      </c>
      <c r="N55" s="14" t="s">
        <v>6916</v>
      </c>
      <c r="O55" s="14">
        <v>1970</v>
      </c>
      <c r="P55" s="16">
        <v>3899.59</v>
      </c>
      <c r="Q55" s="14" t="s">
        <v>7014</v>
      </c>
    </row>
    <row r="56" spans="1:17" x14ac:dyDescent="0.25">
      <c r="A56" s="14" t="s">
        <v>106</v>
      </c>
      <c r="B56" s="14">
        <v>2125</v>
      </c>
      <c r="C56" s="15" t="s">
        <v>6631</v>
      </c>
      <c r="D56" s="4" t="s">
        <v>1647</v>
      </c>
      <c r="E56" s="14" t="s">
        <v>7015</v>
      </c>
      <c r="F56" s="14" t="s">
        <v>7016</v>
      </c>
      <c r="G56" s="14" t="s">
        <v>6629</v>
      </c>
      <c r="H56" s="14" t="s">
        <v>7017</v>
      </c>
      <c r="I56" s="14" t="s">
        <v>6895</v>
      </c>
      <c r="K56" s="14" t="s">
        <v>6832</v>
      </c>
      <c r="L56" s="14" t="s">
        <v>3264</v>
      </c>
      <c r="M56" s="14" t="s">
        <v>6806</v>
      </c>
      <c r="N56" s="14" t="s">
        <v>6916</v>
      </c>
      <c r="O56" s="14">
        <v>1990</v>
      </c>
      <c r="P56" s="16">
        <v>4600.8999999999996</v>
      </c>
    </row>
    <row r="57" spans="1:17" x14ac:dyDescent="0.25">
      <c r="A57" s="14" t="s">
        <v>108</v>
      </c>
      <c r="B57" s="14">
        <v>2285</v>
      </c>
      <c r="C57" s="15" t="s">
        <v>7018</v>
      </c>
      <c r="D57" s="4" t="s">
        <v>13416</v>
      </c>
      <c r="E57" s="14" t="s">
        <v>7019</v>
      </c>
      <c r="F57" s="14" t="s">
        <v>7020</v>
      </c>
      <c r="G57" s="14" t="s">
        <v>7021</v>
      </c>
      <c r="H57" s="14" t="s">
        <v>7022</v>
      </c>
      <c r="I57" s="14" t="s">
        <v>6895</v>
      </c>
      <c r="J57" s="14" t="s">
        <v>7023</v>
      </c>
      <c r="K57" s="14" t="s">
        <v>6832</v>
      </c>
      <c r="L57" s="14" t="s">
        <v>7024</v>
      </c>
      <c r="M57" s="14" t="s">
        <v>6797</v>
      </c>
      <c r="N57" s="14" t="s">
        <v>6833</v>
      </c>
      <c r="O57" s="14">
        <v>1955</v>
      </c>
      <c r="P57" s="16">
        <v>2454.44</v>
      </c>
      <c r="Q57" s="14" t="s">
        <v>7025</v>
      </c>
    </row>
    <row r="58" spans="1:17" x14ac:dyDescent="0.25">
      <c r="A58" s="14" t="s">
        <v>108</v>
      </c>
      <c r="B58" s="14">
        <v>2285</v>
      </c>
      <c r="C58" s="15" t="s">
        <v>1964</v>
      </c>
      <c r="D58" s="4" t="s">
        <v>231</v>
      </c>
      <c r="E58" s="14" t="s">
        <v>7026</v>
      </c>
      <c r="F58" s="14" t="s">
        <v>7027</v>
      </c>
      <c r="G58" s="14" t="s">
        <v>1962</v>
      </c>
      <c r="H58" s="14" t="s">
        <v>7028</v>
      </c>
      <c r="I58" s="14" t="s">
        <v>6895</v>
      </c>
      <c r="K58" s="14" t="s">
        <v>6832</v>
      </c>
      <c r="L58" s="14" t="s">
        <v>1965</v>
      </c>
      <c r="M58" s="14" t="s">
        <v>6773</v>
      </c>
      <c r="N58" s="14" t="s">
        <v>6833</v>
      </c>
      <c r="O58" s="14">
        <v>2016</v>
      </c>
      <c r="P58" s="16">
        <v>3190.32</v>
      </c>
    </row>
    <row r="59" spans="1:17" x14ac:dyDescent="0.25">
      <c r="A59" s="14" t="s">
        <v>108</v>
      </c>
      <c r="B59" s="14">
        <v>2285</v>
      </c>
      <c r="C59" s="15" t="s">
        <v>1978</v>
      </c>
      <c r="D59" s="4" t="s">
        <v>235</v>
      </c>
      <c r="E59" s="14" t="s">
        <v>7029</v>
      </c>
      <c r="F59" s="14" t="s">
        <v>7030</v>
      </c>
      <c r="G59" s="14" t="s">
        <v>1976</v>
      </c>
      <c r="H59" s="14" t="s">
        <v>7031</v>
      </c>
      <c r="I59" s="14" t="s">
        <v>6895</v>
      </c>
      <c r="K59" s="14" t="s">
        <v>6832</v>
      </c>
      <c r="L59" s="14" t="s">
        <v>1979</v>
      </c>
      <c r="M59" s="14" t="s">
        <v>6773</v>
      </c>
      <c r="N59" s="14" t="s">
        <v>6833</v>
      </c>
      <c r="O59" s="14">
        <v>2014</v>
      </c>
      <c r="P59" s="16">
        <v>4197.9799999999996</v>
      </c>
    </row>
    <row r="60" spans="1:17" x14ac:dyDescent="0.25">
      <c r="A60" s="14" t="s">
        <v>108</v>
      </c>
      <c r="B60" s="14">
        <v>2285</v>
      </c>
      <c r="C60" s="15" t="s">
        <v>2267</v>
      </c>
      <c r="D60" s="4" t="s">
        <v>317</v>
      </c>
      <c r="E60" s="14" t="s">
        <v>7032</v>
      </c>
      <c r="F60" s="14" t="s">
        <v>7033</v>
      </c>
      <c r="G60" s="14" t="s">
        <v>2265</v>
      </c>
      <c r="H60" s="14" t="s">
        <v>7034</v>
      </c>
      <c r="I60" s="14" t="s">
        <v>6895</v>
      </c>
      <c r="K60" s="14" t="s">
        <v>6832</v>
      </c>
      <c r="L60" s="14" t="s">
        <v>2268</v>
      </c>
      <c r="M60" s="14" t="s">
        <v>6779</v>
      </c>
      <c r="N60" s="14" t="s">
        <v>6833</v>
      </c>
      <c r="O60" s="14">
        <v>1978</v>
      </c>
      <c r="P60" s="16">
        <v>3488.45</v>
      </c>
    </row>
    <row r="61" spans="1:17" x14ac:dyDescent="0.25">
      <c r="A61" s="14" t="s">
        <v>108</v>
      </c>
      <c r="B61" s="14">
        <v>2285</v>
      </c>
      <c r="C61" s="15" t="s">
        <v>7035</v>
      </c>
      <c r="D61" s="4" t="s">
        <v>13438</v>
      </c>
      <c r="E61" s="14" t="s">
        <v>7036</v>
      </c>
      <c r="F61" s="14" t="s">
        <v>7037</v>
      </c>
      <c r="G61" s="14" t="s">
        <v>2317</v>
      </c>
      <c r="H61" s="14" t="s">
        <v>7038</v>
      </c>
      <c r="I61" s="14" t="s">
        <v>6895</v>
      </c>
      <c r="K61" s="14" t="s">
        <v>6832</v>
      </c>
      <c r="L61" s="14" t="s">
        <v>2320</v>
      </c>
      <c r="M61" s="14" t="s">
        <v>6844</v>
      </c>
      <c r="N61" s="14" t="s">
        <v>6833</v>
      </c>
      <c r="O61" s="14">
        <v>1962</v>
      </c>
      <c r="P61" s="16">
        <v>14584.3</v>
      </c>
    </row>
    <row r="62" spans="1:17" x14ac:dyDescent="0.25">
      <c r="A62" s="14" t="s">
        <v>108</v>
      </c>
      <c r="B62" s="14">
        <v>2285</v>
      </c>
      <c r="C62" s="15" t="s">
        <v>2408</v>
      </c>
      <c r="D62" s="4" t="s">
        <v>356</v>
      </c>
      <c r="E62" s="14" t="s">
        <v>7039</v>
      </c>
      <c r="F62" s="14" t="s">
        <v>7040</v>
      </c>
      <c r="G62" s="14" t="s">
        <v>2406</v>
      </c>
      <c r="H62" s="14" t="s">
        <v>7041</v>
      </c>
      <c r="I62" s="14" t="s">
        <v>6895</v>
      </c>
      <c r="K62" s="14" t="s">
        <v>6832</v>
      </c>
      <c r="L62" s="14" t="s">
        <v>2409</v>
      </c>
      <c r="M62" s="14" t="s">
        <v>7042</v>
      </c>
      <c r="N62" s="14" t="s">
        <v>6916</v>
      </c>
      <c r="O62" s="14">
        <v>1956</v>
      </c>
      <c r="P62" s="16">
        <v>6648.42</v>
      </c>
    </row>
    <row r="63" spans="1:17" x14ac:dyDescent="0.25">
      <c r="A63" s="14" t="s">
        <v>108</v>
      </c>
      <c r="B63" s="14">
        <v>2285</v>
      </c>
      <c r="C63" s="15" t="s">
        <v>2438</v>
      </c>
      <c r="D63" s="4" t="s">
        <v>365</v>
      </c>
      <c r="E63" s="14" t="s">
        <v>7043</v>
      </c>
      <c r="F63" s="14" t="s">
        <v>7044</v>
      </c>
      <c r="G63" s="14" t="s">
        <v>2436</v>
      </c>
      <c r="H63" s="14" t="s">
        <v>7045</v>
      </c>
      <c r="I63" s="14" t="s">
        <v>6895</v>
      </c>
      <c r="K63" s="14" t="s">
        <v>6832</v>
      </c>
      <c r="L63" s="14" t="s">
        <v>2320</v>
      </c>
      <c r="M63" s="14" t="s">
        <v>7046</v>
      </c>
      <c r="N63" s="14" t="s">
        <v>6916</v>
      </c>
      <c r="O63" s="14">
        <v>1930</v>
      </c>
      <c r="P63" s="16">
        <v>6218.54</v>
      </c>
    </row>
    <row r="64" spans="1:17" x14ac:dyDescent="0.25">
      <c r="A64" s="14" t="s">
        <v>108</v>
      </c>
      <c r="B64" s="14">
        <v>2285</v>
      </c>
      <c r="C64" s="15" t="s">
        <v>2441</v>
      </c>
      <c r="D64" s="4" t="s">
        <v>366</v>
      </c>
      <c r="E64" s="14" t="s">
        <v>7047</v>
      </c>
      <c r="F64" s="14" t="s">
        <v>7048</v>
      </c>
      <c r="G64" s="14" t="s">
        <v>2439</v>
      </c>
      <c r="H64" s="14" t="s">
        <v>7049</v>
      </c>
      <c r="I64" s="14" t="s">
        <v>6895</v>
      </c>
      <c r="K64" s="14" t="s">
        <v>6832</v>
      </c>
      <c r="L64" s="14" t="s">
        <v>2320</v>
      </c>
      <c r="M64" s="14" t="s">
        <v>6896</v>
      </c>
      <c r="N64" s="14" t="s">
        <v>6833</v>
      </c>
      <c r="O64" s="14">
        <v>2021</v>
      </c>
      <c r="P64" s="16">
        <v>3250</v>
      </c>
    </row>
    <row r="65" spans="1:17" x14ac:dyDescent="0.25">
      <c r="A65" s="14" t="s">
        <v>108</v>
      </c>
      <c r="B65" s="14">
        <v>2285</v>
      </c>
      <c r="C65" s="15" t="s">
        <v>2700</v>
      </c>
      <c r="D65" s="4" t="s">
        <v>442</v>
      </c>
      <c r="E65" s="14" t="s">
        <v>7050</v>
      </c>
      <c r="F65" s="14" t="s">
        <v>7051</v>
      </c>
      <c r="G65" s="14" t="s">
        <v>2698</v>
      </c>
      <c r="H65" s="14" t="s">
        <v>7052</v>
      </c>
      <c r="I65" s="14" t="s">
        <v>6895</v>
      </c>
      <c r="K65" s="14" t="s">
        <v>6832</v>
      </c>
      <c r="L65" s="14" t="s">
        <v>2701</v>
      </c>
      <c r="M65" s="14" t="s">
        <v>6773</v>
      </c>
      <c r="N65" s="14" t="s">
        <v>6833</v>
      </c>
      <c r="O65" s="14">
        <v>1927</v>
      </c>
      <c r="P65" s="16">
        <v>5217.3500000000004</v>
      </c>
      <c r="Q65" s="14" t="s">
        <v>7053</v>
      </c>
    </row>
    <row r="66" spans="1:17" x14ac:dyDescent="0.25">
      <c r="A66" s="14" t="s">
        <v>108</v>
      </c>
      <c r="B66" s="14">
        <v>2285</v>
      </c>
      <c r="C66" s="15" t="s">
        <v>3505</v>
      </c>
      <c r="D66" s="4" t="s">
        <v>691</v>
      </c>
      <c r="E66" s="14" t="s">
        <v>7054</v>
      </c>
      <c r="F66" s="14" t="s">
        <v>7055</v>
      </c>
      <c r="G66" s="14" t="s">
        <v>3503</v>
      </c>
      <c r="H66" s="14" t="s">
        <v>7056</v>
      </c>
      <c r="I66" s="14" t="s">
        <v>6895</v>
      </c>
      <c r="K66" s="14" t="s">
        <v>6832</v>
      </c>
      <c r="L66" s="14" t="s">
        <v>3506</v>
      </c>
      <c r="M66" s="14" t="s">
        <v>6773</v>
      </c>
      <c r="N66" s="14" t="s">
        <v>6916</v>
      </c>
      <c r="O66" s="14">
        <v>1951</v>
      </c>
      <c r="P66" s="16">
        <v>5333.34</v>
      </c>
      <c r="Q66" s="14" t="s">
        <v>7057</v>
      </c>
    </row>
    <row r="67" spans="1:17" x14ac:dyDescent="0.25">
      <c r="A67" s="14" t="s">
        <v>108</v>
      </c>
      <c r="B67" s="14">
        <v>2285</v>
      </c>
      <c r="C67" s="15" t="s">
        <v>3819</v>
      </c>
      <c r="D67" s="4" t="s">
        <v>787</v>
      </c>
      <c r="E67" s="14" t="s">
        <v>7058</v>
      </c>
      <c r="F67" s="14" t="s">
        <v>7059</v>
      </c>
      <c r="G67" s="14" t="s">
        <v>3817</v>
      </c>
      <c r="H67" s="14" t="s">
        <v>7060</v>
      </c>
      <c r="I67" s="14" t="s">
        <v>6895</v>
      </c>
      <c r="K67" s="14" t="s">
        <v>6832</v>
      </c>
      <c r="L67" s="14" t="s">
        <v>3820</v>
      </c>
      <c r="M67" s="14" t="s">
        <v>7042</v>
      </c>
      <c r="N67" s="14" t="s">
        <v>6916</v>
      </c>
      <c r="O67" s="14">
        <v>1956</v>
      </c>
      <c r="P67" s="16">
        <v>3628.26</v>
      </c>
      <c r="Q67" s="14" t="s">
        <v>7061</v>
      </c>
    </row>
    <row r="68" spans="1:17" x14ac:dyDescent="0.25">
      <c r="A68" s="14" t="s">
        <v>108</v>
      </c>
      <c r="B68" s="14">
        <v>2285</v>
      </c>
      <c r="C68" s="15" t="s">
        <v>7062</v>
      </c>
      <c r="D68" s="4" t="s">
        <v>13627</v>
      </c>
      <c r="E68" s="14" t="s">
        <v>7063</v>
      </c>
      <c r="F68" s="14" t="s">
        <v>7064</v>
      </c>
      <c r="G68" s="14" t="s">
        <v>6879</v>
      </c>
      <c r="H68" s="14" t="s">
        <v>6880</v>
      </c>
      <c r="I68" s="14" t="s">
        <v>6895</v>
      </c>
      <c r="J68" s="14" t="s">
        <v>7023</v>
      </c>
      <c r="K68" s="14" t="s">
        <v>6832</v>
      </c>
      <c r="L68" s="14" t="s">
        <v>6881</v>
      </c>
      <c r="M68" s="14" t="s">
        <v>6896</v>
      </c>
      <c r="N68" s="14" t="s">
        <v>6916</v>
      </c>
      <c r="O68" s="14">
        <v>1956</v>
      </c>
      <c r="P68" s="16">
        <v>2574.9</v>
      </c>
      <c r="Q68" s="14" t="s">
        <v>7065</v>
      </c>
    </row>
    <row r="69" spans="1:17" x14ac:dyDescent="0.25">
      <c r="A69" s="14" t="s">
        <v>108</v>
      </c>
      <c r="B69" s="14">
        <v>2285</v>
      </c>
      <c r="C69" s="15" t="s">
        <v>4138</v>
      </c>
      <c r="D69" s="4" t="s">
        <v>877</v>
      </c>
      <c r="E69" s="14" t="s">
        <v>7066</v>
      </c>
      <c r="F69" s="14" t="s">
        <v>7067</v>
      </c>
      <c r="G69" s="14" t="s">
        <v>4136</v>
      </c>
      <c r="H69" s="14" t="s">
        <v>7068</v>
      </c>
      <c r="I69" s="14" t="s">
        <v>6895</v>
      </c>
      <c r="K69" s="14" t="s">
        <v>6832</v>
      </c>
      <c r="L69" s="14" t="s">
        <v>2320</v>
      </c>
      <c r="M69" s="14" t="s">
        <v>7069</v>
      </c>
      <c r="N69" s="14" t="s">
        <v>6833</v>
      </c>
      <c r="O69" s="14">
        <v>1983</v>
      </c>
      <c r="P69" s="16">
        <v>3607.41</v>
      </c>
    </row>
    <row r="70" spans="1:17" x14ac:dyDescent="0.25">
      <c r="A70" s="14" t="s">
        <v>108</v>
      </c>
      <c r="B70" s="14">
        <v>2285</v>
      </c>
      <c r="C70" s="15" t="s">
        <v>4272</v>
      </c>
      <c r="D70" s="4" t="s">
        <v>920</v>
      </c>
      <c r="E70" s="14" t="s">
        <v>7070</v>
      </c>
      <c r="F70" s="14" t="s">
        <v>7071</v>
      </c>
      <c r="G70" s="14" t="s">
        <v>4270</v>
      </c>
      <c r="H70" s="14" t="s">
        <v>7072</v>
      </c>
      <c r="I70" s="14" t="s">
        <v>6895</v>
      </c>
      <c r="K70" s="14" t="s">
        <v>6832</v>
      </c>
      <c r="L70" s="14" t="s">
        <v>4273</v>
      </c>
      <c r="M70" s="14" t="s">
        <v>6797</v>
      </c>
      <c r="N70" s="14" t="s">
        <v>6833</v>
      </c>
      <c r="O70" s="14">
        <v>1954</v>
      </c>
      <c r="P70" s="16">
        <v>2713.68</v>
      </c>
    </row>
    <row r="71" spans="1:17" x14ac:dyDescent="0.25">
      <c r="A71" s="14" t="s">
        <v>108</v>
      </c>
      <c r="B71" s="14">
        <v>2285</v>
      </c>
      <c r="C71" s="15" t="s">
        <v>4806</v>
      </c>
      <c r="D71" s="4" t="s">
        <v>1088</v>
      </c>
      <c r="E71" s="14" t="s">
        <v>7073</v>
      </c>
      <c r="F71" s="14" t="s">
        <v>7074</v>
      </c>
      <c r="G71" s="14" t="s">
        <v>4804</v>
      </c>
      <c r="H71" s="14" t="s">
        <v>7075</v>
      </c>
      <c r="I71" s="14" t="s">
        <v>6895</v>
      </c>
      <c r="K71" s="14" t="s">
        <v>6832</v>
      </c>
      <c r="L71" s="14" t="s">
        <v>4807</v>
      </c>
      <c r="M71" s="14" t="s">
        <v>6773</v>
      </c>
      <c r="N71" s="14" t="s">
        <v>6916</v>
      </c>
      <c r="O71" s="14">
        <v>1940</v>
      </c>
      <c r="P71" s="16">
        <v>3663.8</v>
      </c>
    </row>
    <row r="72" spans="1:17" x14ac:dyDescent="0.25">
      <c r="A72" s="14" t="s">
        <v>108</v>
      </c>
      <c r="B72" s="14">
        <v>2285</v>
      </c>
      <c r="C72" s="15" t="s">
        <v>7076</v>
      </c>
      <c r="D72" s="4" t="s">
        <v>13740</v>
      </c>
      <c r="E72" s="14" t="s">
        <v>7077</v>
      </c>
      <c r="F72" s="14" t="s">
        <v>7078</v>
      </c>
      <c r="G72" s="14" t="s">
        <v>7079</v>
      </c>
      <c r="H72" s="14" t="s">
        <v>7080</v>
      </c>
      <c r="I72" s="14" t="s">
        <v>6888</v>
      </c>
      <c r="K72" s="14" t="s">
        <v>6791</v>
      </c>
      <c r="L72" s="14" t="s">
        <v>2268</v>
      </c>
      <c r="M72" s="14" t="s">
        <v>6792</v>
      </c>
      <c r="N72" s="14" t="s">
        <v>6774</v>
      </c>
      <c r="O72" s="14">
        <v>2015</v>
      </c>
      <c r="P72" s="16">
        <v>200</v>
      </c>
      <c r="Q72" s="14" t="s">
        <v>6981</v>
      </c>
    </row>
    <row r="73" spans="1:17" x14ac:dyDescent="0.25">
      <c r="A73" s="14" t="s">
        <v>108</v>
      </c>
      <c r="B73" s="14">
        <v>2285</v>
      </c>
      <c r="C73" s="15" t="s">
        <v>5366</v>
      </c>
      <c r="D73" s="4" t="s">
        <v>1260</v>
      </c>
      <c r="E73" s="14" t="s">
        <v>7081</v>
      </c>
      <c r="F73" s="14" t="s">
        <v>7082</v>
      </c>
      <c r="G73" s="14" t="s">
        <v>5364</v>
      </c>
      <c r="H73" s="14" t="s">
        <v>7083</v>
      </c>
      <c r="I73" s="14" t="s">
        <v>6895</v>
      </c>
      <c r="K73" s="14" t="s">
        <v>6832</v>
      </c>
      <c r="L73" s="14" t="s">
        <v>5367</v>
      </c>
      <c r="M73" s="14" t="s">
        <v>7084</v>
      </c>
      <c r="N73" s="14" t="s">
        <v>6916</v>
      </c>
      <c r="O73" s="14">
        <v>1956</v>
      </c>
      <c r="P73" s="16">
        <v>2117.1</v>
      </c>
    </row>
    <row r="74" spans="1:17" x14ac:dyDescent="0.25">
      <c r="A74" s="14" t="s">
        <v>108</v>
      </c>
      <c r="B74" s="14">
        <v>2285</v>
      </c>
      <c r="C74" s="15" t="s">
        <v>5392</v>
      </c>
      <c r="D74" s="4" t="s">
        <v>1268</v>
      </c>
      <c r="E74" s="14" t="s">
        <v>7085</v>
      </c>
      <c r="F74" s="14" t="s">
        <v>7086</v>
      </c>
      <c r="G74" s="14" t="s">
        <v>5390</v>
      </c>
      <c r="H74" s="14" t="s">
        <v>7087</v>
      </c>
      <c r="I74" s="14" t="s">
        <v>6895</v>
      </c>
      <c r="K74" s="14" t="s">
        <v>6832</v>
      </c>
      <c r="L74" s="14" t="s">
        <v>5393</v>
      </c>
      <c r="M74" s="14" t="s">
        <v>6988</v>
      </c>
      <c r="N74" s="14" t="s">
        <v>6916</v>
      </c>
      <c r="O74" s="14">
        <v>1954</v>
      </c>
      <c r="P74" s="16">
        <v>3724</v>
      </c>
    </row>
    <row r="75" spans="1:17" x14ac:dyDescent="0.25">
      <c r="A75" s="14" t="s">
        <v>108</v>
      </c>
      <c r="B75" s="14">
        <v>2285</v>
      </c>
      <c r="C75" s="15" t="s">
        <v>5491</v>
      </c>
      <c r="D75" s="4" t="s">
        <v>1299</v>
      </c>
      <c r="E75" s="14" t="s">
        <v>7088</v>
      </c>
      <c r="F75" s="14" t="s">
        <v>7089</v>
      </c>
      <c r="G75" s="14" t="s">
        <v>5489</v>
      </c>
      <c r="H75" s="14" t="s">
        <v>7090</v>
      </c>
      <c r="I75" s="14" t="s">
        <v>6895</v>
      </c>
      <c r="K75" s="14" t="s">
        <v>6832</v>
      </c>
      <c r="L75" s="14" t="s">
        <v>2320</v>
      </c>
      <c r="M75" s="14" t="s">
        <v>7069</v>
      </c>
      <c r="N75" s="14" t="s">
        <v>6916</v>
      </c>
      <c r="O75" s="14">
        <v>1953</v>
      </c>
      <c r="P75" s="16">
        <v>3627.86</v>
      </c>
    </row>
    <row r="76" spans="1:17" x14ac:dyDescent="0.25">
      <c r="A76" s="14" t="s">
        <v>108</v>
      </c>
      <c r="B76" s="14">
        <v>2285</v>
      </c>
      <c r="C76" s="15" t="s">
        <v>5562</v>
      </c>
      <c r="D76" s="4" t="s">
        <v>1323</v>
      </c>
      <c r="E76" s="14" t="s">
        <v>7091</v>
      </c>
      <c r="F76" s="14" t="s">
        <v>7092</v>
      </c>
      <c r="G76" s="14" t="s">
        <v>5560</v>
      </c>
      <c r="H76" s="14" t="s">
        <v>7093</v>
      </c>
      <c r="I76" s="14" t="s">
        <v>6895</v>
      </c>
      <c r="K76" s="14" t="s">
        <v>6832</v>
      </c>
      <c r="L76" s="14" t="s">
        <v>2320</v>
      </c>
      <c r="M76" s="14" t="s">
        <v>7069</v>
      </c>
      <c r="N76" s="14" t="s">
        <v>6916</v>
      </c>
      <c r="O76" s="14">
        <v>1955</v>
      </c>
      <c r="P76" s="16">
        <v>2910.06</v>
      </c>
    </row>
    <row r="77" spans="1:17" x14ac:dyDescent="0.25">
      <c r="A77" s="14" t="s">
        <v>108</v>
      </c>
      <c r="B77" s="14">
        <v>2285</v>
      </c>
      <c r="C77" s="15" t="s">
        <v>6363</v>
      </c>
      <c r="D77" s="4" t="s">
        <v>1568</v>
      </c>
      <c r="E77" s="14" t="s">
        <v>7094</v>
      </c>
      <c r="F77" s="14" t="s">
        <v>7095</v>
      </c>
      <c r="G77" s="14" t="s">
        <v>6361</v>
      </c>
      <c r="H77" s="14" t="s">
        <v>7096</v>
      </c>
      <c r="I77" s="14" t="s">
        <v>6895</v>
      </c>
      <c r="K77" s="14" t="s">
        <v>6832</v>
      </c>
      <c r="L77" s="14" t="s">
        <v>2268</v>
      </c>
      <c r="M77" s="14" t="s">
        <v>6890</v>
      </c>
      <c r="N77" s="14" t="s">
        <v>6916</v>
      </c>
      <c r="O77" s="14">
        <v>1951</v>
      </c>
      <c r="P77" s="16">
        <v>5359.6</v>
      </c>
      <c r="Q77" s="14" t="s">
        <v>7097</v>
      </c>
    </row>
    <row r="78" spans="1:17" x14ac:dyDescent="0.25">
      <c r="A78" s="14" t="s">
        <v>108</v>
      </c>
      <c r="B78" s="14">
        <v>2285</v>
      </c>
      <c r="C78" s="15" t="s">
        <v>6451</v>
      </c>
      <c r="D78" s="4" t="s">
        <v>1595</v>
      </c>
      <c r="E78" s="14" t="s">
        <v>7098</v>
      </c>
      <c r="F78" s="14" t="s">
        <v>7099</v>
      </c>
      <c r="G78" s="14" t="s">
        <v>6449</v>
      </c>
      <c r="H78" s="14" t="s">
        <v>7100</v>
      </c>
      <c r="I78" s="14" t="s">
        <v>6895</v>
      </c>
      <c r="K78" s="14" t="s">
        <v>6832</v>
      </c>
      <c r="L78" s="14" t="s">
        <v>6452</v>
      </c>
      <c r="M78" s="14" t="s">
        <v>6773</v>
      </c>
      <c r="N78" s="14" t="s">
        <v>6916</v>
      </c>
      <c r="O78" s="14">
        <v>1951</v>
      </c>
      <c r="P78" s="16">
        <v>4993.91</v>
      </c>
    </row>
    <row r="79" spans="1:17" x14ac:dyDescent="0.25">
      <c r="A79" s="14" t="s">
        <v>110</v>
      </c>
      <c r="B79" s="14">
        <v>2245</v>
      </c>
      <c r="C79" s="15" t="s">
        <v>7101</v>
      </c>
      <c r="D79" s="4" t="s">
        <v>13454</v>
      </c>
      <c r="E79" s="14" t="s">
        <v>7102</v>
      </c>
      <c r="F79" s="14" t="s">
        <v>7103</v>
      </c>
      <c r="G79" s="14" t="s">
        <v>7104</v>
      </c>
      <c r="H79" s="14" t="s">
        <v>7105</v>
      </c>
      <c r="I79" s="14" t="s">
        <v>6888</v>
      </c>
      <c r="K79" s="14" t="s">
        <v>6791</v>
      </c>
      <c r="L79" s="14" t="s">
        <v>2284</v>
      </c>
      <c r="M79" s="14" t="s">
        <v>6988</v>
      </c>
      <c r="N79" s="14" t="s">
        <v>6774</v>
      </c>
      <c r="O79" s="14">
        <v>1997</v>
      </c>
      <c r="P79" s="16">
        <v>346</v>
      </c>
      <c r="Q79" s="14" t="s">
        <v>6981</v>
      </c>
    </row>
    <row r="80" spans="1:17" x14ac:dyDescent="0.25">
      <c r="A80" s="14" t="s">
        <v>110</v>
      </c>
      <c r="B80" s="14">
        <v>2245</v>
      </c>
      <c r="C80" s="15" t="s">
        <v>2283</v>
      </c>
      <c r="D80" s="4" t="s">
        <v>322</v>
      </c>
      <c r="E80" s="14" t="s">
        <v>7106</v>
      </c>
      <c r="F80" s="14" t="s">
        <v>7107</v>
      </c>
      <c r="G80" s="14" t="s">
        <v>2281</v>
      </c>
      <c r="H80" s="14" t="s">
        <v>7108</v>
      </c>
      <c r="I80" s="14" t="s">
        <v>6895</v>
      </c>
      <c r="K80" s="14" t="s">
        <v>6832</v>
      </c>
      <c r="L80" s="14" t="s">
        <v>2284</v>
      </c>
      <c r="M80" s="14" t="s">
        <v>6797</v>
      </c>
      <c r="N80" s="14" t="s">
        <v>6833</v>
      </c>
      <c r="O80" s="14">
        <v>1979</v>
      </c>
      <c r="P80" s="16">
        <v>6424.54</v>
      </c>
    </row>
    <row r="81" spans="1:17" x14ac:dyDescent="0.25">
      <c r="A81" s="14" t="s">
        <v>110</v>
      </c>
      <c r="B81" s="14">
        <v>2245</v>
      </c>
      <c r="C81" s="15" t="s">
        <v>2305</v>
      </c>
      <c r="D81" s="4" t="s">
        <v>328</v>
      </c>
      <c r="E81" s="14" t="s">
        <v>7109</v>
      </c>
      <c r="F81" s="14" t="s">
        <v>7110</v>
      </c>
      <c r="G81" s="14" t="s">
        <v>2303</v>
      </c>
      <c r="H81" s="14" t="s">
        <v>7111</v>
      </c>
      <c r="I81" s="14" t="s">
        <v>6895</v>
      </c>
      <c r="K81" s="14" t="s">
        <v>6832</v>
      </c>
      <c r="L81" s="14" t="s">
        <v>2306</v>
      </c>
      <c r="M81" s="14" t="s">
        <v>6896</v>
      </c>
      <c r="N81" s="14" t="s">
        <v>6833</v>
      </c>
      <c r="O81" s="14">
        <v>2005</v>
      </c>
      <c r="P81" s="16">
        <v>3301.14</v>
      </c>
    </row>
    <row r="82" spans="1:17" x14ac:dyDescent="0.25">
      <c r="A82" s="14" t="s">
        <v>110</v>
      </c>
      <c r="B82" s="14">
        <v>2245</v>
      </c>
      <c r="C82" s="15" t="s">
        <v>2309</v>
      </c>
      <c r="D82" s="4" t="s">
        <v>329</v>
      </c>
      <c r="E82" s="14" t="s">
        <v>7112</v>
      </c>
      <c r="F82" s="14" t="s">
        <v>7113</v>
      </c>
      <c r="G82" s="14" t="s">
        <v>2307</v>
      </c>
      <c r="H82" s="14" t="s">
        <v>7114</v>
      </c>
      <c r="I82" s="14" t="s">
        <v>6895</v>
      </c>
      <c r="K82" s="14" t="s">
        <v>6832</v>
      </c>
      <c r="L82" s="14" t="s">
        <v>2306</v>
      </c>
      <c r="M82" s="14" t="s">
        <v>6988</v>
      </c>
      <c r="N82" s="14" t="s">
        <v>6916</v>
      </c>
      <c r="O82" s="14">
        <v>1954</v>
      </c>
      <c r="P82" s="16">
        <v>4106.0600000000004</v>
      </c>
    </row>
    <row r="83" spans="1:17" x14ac:dyDescent="0.25">
      <c r="A83" s="14" t="s">
        <v>110</v>
      </c>
      <c r="B83" s="14">
        <v>2245</v>
      </c>
      <c r="C83" s="15" t="s">
        <v>2610</v>
      </c>
      <c r="D83" s="4" t="s">
        <v>418</v>
      </c>
      <c r="E83" s="14" t="s">
        <v>7115</v>
      </c>
      <c r="F83" s="14" t="s">
        <v>7116</v>
      </c>
      <c r="G83" s="14" t="s">
        <v>2608</v>
      </c>
      <c r="H83" s="14" t="s">
        <v>7117</v>
      </c>
      <c r="I83" s="14" t="s">
        <v>6895</v>
      </c>
      <c r="K83" s="14" t="s">
        <v>6791</v>
      </c>
      <c r="L83" s="14" t="s">
        <v>2284</v>
      </c>
      <c r="M83" s="14" t="s">
        <v>6797</v>
      </c>
      <c r="N83" s="14" t="s">
        <v>6774</v>
      </c>
      <c r="O83" s="14">
        <v>2005</v>
      </c>
      <c r="P83" s="16">
        <v>3801.85</v>
      </c>
      <c r="Q83" s="14" t="s">
        <v>7118</v>
      </c>
    </row>
    <row r="84" spans="1:17" x14ac:dyDescent="0.25">
      <c r="A84" s="14" t="s">
        <v>110</v>
      </c>
      <c r="B84" s="14">
        <v>2245</v>
      </c>
      <c r="C84" s="15" t="s">
        <v>2908</v>
      </c>
      <c r="D84" s="4" t="s">
        <v>505</v>
      </c>
      <c r="E84" s="14" t="s">
        <v>7119</v>
      </c>
      <c r="F84" s="14" t="s">
        <v>7120</v>
      </c>
      <c r="G84" s="14" t="s">
        <v>2906</v>
      </c>
      <c r="H84" s="14" t="s">
        <v>7121</v>
      </c>
      <c r="I84" s="14" t="s">
        <v>6895</v>
      </c>
      <c r="K84" s="14" t="s">
        <v>6832</v>
      </c>
      <c r="L84" s="14" t="s">
        <v>2284</v>
      </c>
      <c r="M84" s="14" t="s">
        <v>6896</v>
      </c>
      <c r="N84" s="14" t="s">
        <v>6916</v>
      </c>
      <c r="O84" s="14">
        <v>1951</v>
      </c>
      <c r="P84" s="16">
        <v>2851.32</v>
      </c>
    </row>
    <row r="85" spans="1:17" x14ac:dyDescent="0.25">
      <c r="A85" s="14" t="s">
        <v>110</v>
      </c>
      <c r="B85" s="14">
        <v>2245</v>
      </c>
      <c r="C85" s="15" t="s">
        <v>2949</v>
      </c>
      <c r="D85" s="4" t="s">
        <v>519</v>
      </c>
      <c r="E85" s="14" t="s">
        <v>7122</v>
      </c>
      <c r="F85" s="14" t="s">
        <v>7123</v>
      </c>
      <c r="G85" s="14" t="s">
        <v>2947</v>
      </c>
      <c r="H85" s="14" t="s">
        <v>7124</v>
      </c>
      <c r="I85" s="14" t="s">
        <v>6895</v>
      </c>
      <c r="K85" s="14" t="s">
        <v>6832</v>
      </c>
      <c r="L85" s="14" t="s">
        <v>1711</v>
      </c>
      <c r="M85" s="14" t="s">
        <v>6896</v>
      </c>
      <c r="N85" s="14" t="s">
        <v>6833</v>
      </c>
      <c r="O85" s="14">
        <v>1982</v>
      </c>
      <c r="P85" s="16">
        <v>4562.3100000000004</v>
      </c>
    </row>
    <row r="86" spans="1:17" x14ac:dyDescent="0.25">
      <c r="A86" s="14" t="s">
        <v>110</v>
      </c>
      <c r="B86" s="14">
        <v>2245</v>
      </c>
      <c r="C86" s="15" t="s">
        <v>2959</v>
      </c>
      <c r="D86" s="4" t="s">
        <v>522</v>
      </c>
      <c r="E86" s="14" t="s">
        <v>7125</v>
      </c>
      <c r="F86" s="14" t="s">
        <v>7126</v>
      </c>
      <c r="G86" s="14" t="s">
        <v>2957</v>
      </c>
      <c r="H86" s="14" t="s">
        <v>7127</v>
      </c>
      <c r="I86" s="14" t="s">
        <v>6895</v>
      </c>
      <c r="K86" s="14" t="s">
        <v>6832</v>
      </c>
      <c r="L86" s="14" t="s">
        <v>1711</v>
      </c>
      <c r="M86" s="14" t="s">
        <v>6896</v>
      </c>
      <c r="N86" s="14" t="s">
        <v>6916</v>
      </c>
      <c r="O86" s="14">
        <v>1960</v>
      </c>
      <c r="P86" s="16">
        <v>4892.71</v>
      </c>
    </row>
    <row r="87" spans="1:17" x14ac:dyDescent="0.25">
      <c r="A87" s="14" t="s">
        <v>110</v>
      </c>
      <c r="B87" s="14">
        <v>2245</v>
      </c>
      <c r="C87" s="15" t="s">
        <v>2977</v>
      </c>
      <c r="D87" s="4" t="s">
        <v>528</v>
      </c>
      <c r="E87" s="14" t="s">
        <v>7128</v>
      </c>
      <c r="F87" s="14" t="s">
        <v>7129</v>
      </c>
      <c r="G87" s="14" t="s">
        <v>2975</v>
      </c>
      <c r="H87" s="14" t="s">
        <v>7130</v>
      </c>
      <c r="I87" s="14" t="s">
        <v>6895</v>
      </c>
      <c r="K87" s="14" t="s">
        <v>6832</v>
      </c>
      <c r="L87" s="14" t="s">
        <v>1711</v>
      </c>
      <c r="M87" s="14" t="s">
        <v>6896</v>
      </c>
      <c r="N87" s="14" t="s">
        <v>6833</v>
      </c>
      <c r="O87" s="14">
        <v>2017</v>
      </c>
      <c r="P87" s="16">
        <v>7791.79</v>
      </c>
    </row>
    <row r="88" spans="1:17" x14ac:dyDescent="0.25">
      <c r="A88" s="14" t="s">
        <v>110</v>
      </c>
      <c r="B88" s="14">
        <v>2245</v>
      </c>
      <c r="C88" s="15" t="s">
        <v>2987</v>
      </c>
      <c r="D88" s="4" t="s">
        <v>531</v>
      </c>
      <c r="E88" s="14" t="s">
        <v>7131</v>
      </c>
      <c r="F88" s="14" t="s">
        <v>7132</v>
      </c>
      <c r="G88" s="14" t="s">
        <v>2985</v>
      </c>
      <c r="H88" s="14" t="s">
        <v>7133</v>
      </c>
      <c r="I88" s="14" t="s">
        <v>6895</v>
      </c>
      <c r="K88" s="14" t="s">
        <v>6832</v>
      </c>
      <c r="L88" s="14" t="s">
        <v>1711</v>
      </c>
      <c r="M88" s="14" t="s">
        <v>7134</v>
      </c>
      <c r="N88" s="14" t="s">
        <v>6833</v>
      </c>
      <c r="O88" s="14">
        <v>1994</v>
      </c>
      <c r="P88" s="16">
        <v>5046.92</v>
      </c>
    </row>
    <row r="89" spans="1:17" x14ac:dyDescent="0.25">
      <c r="A89" s="14" t="s">
        <v>110</v>
      </c>
      <c r="B89" s="14">
        <v>2245</v>
      </c>
      <c r="C89" s="15" t="s">
        <v>2990</v>
      </c>
      <c r="D89" s="4" t="s">
        <v>532</v>
      </c>
      <c r="E89" s="14" t="s">
        <v>7135</v>
      </c>
      <c r="F89" s="14" t="s">
        <v>7136</v>
      </c>
      <c r="G89" s="14" t="s">
        <v>2988</v>
      </c>
      <c r="H89" s="14" t="s">
        <v>7137</v>
      </c>
      <c r="I89" s="14" t="s">
        <v>6895</v>
      </c>
      <c r="K89" s="14" t="s">
        <v>6832</v>
      </c>
      <c r="L89" s="14" t="s">
        <v>2284</v>
      </c>
      <c r="M89" s="14" t="s">
        <v>6896</v>
      </c>
      <c r="N89" s="14" t="s">
        <v>6833</v>
      </c>
      <c r="O89" s="14">
        <v>1974</v>
      </c>
      <c r="P89" s="16">
        <v>4340.82</v>
      </c>
    </row>
    <row r="90" spans="1:17" x14ac:dyDescent="0.25">
      <c r="A90" s="14" t="s">
        <v>110</v>
      </c>
      <c r="B90" s="14">
        <v>2245</v>
      </c>
      <c r="C90" s="15" t="s">
        <v>2992</v>
      </c>
      <c r="D90" s="4" t="s">
        <v>533</v>
      </c>
      <c r="E90" s="14" t="s">
        <v>7138</v>
      </c>
      <c r="F90" s="14" t="s">
        <v>7139</v>
      </c>
      <c r="G90" s="14" t="s">
        <v>1708</v>
      </c>
      <c r="H90" s="14" t="s">
        <v>7140</v>
      </c>
      <c r="I90" s="14" t="s">
        <v>6895</v>
      </c>
      <c r="K90" s="14" t="s">
        <v>6832</v>
      </c>
      <c r="L90" s="14" t="s">
        <v>1711</v>
      </c>
      <c r="M90" s="14" t="s">
        <v>7141</v>
      </c>
      <c r="N90" s="14" t="s">
        <v>6833</v>
      </c>
      <c r="O90" s="14">
        <v>2014</v>
      </c>
      <c r="P90" s="16">
        <v>6674</v>
      </c>
      <c r="Q90" s="14" t="s">
        <v>7142</v>
      </c>
    </row>
    <row r="91" spans="1:17" x14ac:dyDescent="0.25">
      <c r="A91" s="14" t="s">
        <v>110</v>
      </c>
      <c r="B91" s="14">
        <v>2245</v>
      </c>
      <c r="C91" s="15" t="s">
        <v>3054</v>
      </c>
      <c r="D91" s="4" t="s">
        <v>552</v>
      </c>
      <c r="E91" s="14" t="s">
        <v>7143</v>
      </c>
      <c r="F91" s="14" t="s">
        <v>7144</v>
      </c>
      <c r="G91" s="14" t="s">
        <v>3052</v>
      </c>
      <c r="H91" s="14" t="s">
        <v>7145</v>
      </c>
      <c r="I91" s="14" t="s">
        <v>6895</v>
      </c>
      <c r="K91" s="14" t="s">
        <v>6832</v>
      </c>
      <c r="L91" s="14" t="s">
        <v>1711</v>
      </c>
      <c r="M91" s="14" t="s">
        <v>6812</v>
      </c>
      <c r="N91" s="14" t="s">
        <v>6833</v>
      </c>
      <c r="O91" s="14">
        <v>1977</v>
      </c>
      <c r="P91" s="16">
        <v>6100.88</v>
      </c>
    </row>
    <row r="92" spans="1:17" x14ac:dyDescent="0.25">
      <c r="A92" s="14" t="s">
        <v>110</v>
      </c>
      <c r="B92" s="14">
        <v>2245</v>
      </c>
      <c r="C92" s="15" t="s">
        <v>3193</v>
      </c>
      <c r="D92" s="4" t="s">
        <v>596</v>
      </c>
      <c r="E92" s="14" t="s">
        <v>7146</v>
      </c>
      <c r="F92" s="14" t="s">
        <v>7147</v>
      </c>
      <c r="G92" s="14" t="s">
        <v>3191</v>
      </c>
      <c r="H92" s="14" t="s">
        <v>7148</v>
      </c>
      <c r="I92" s="14" t="s">
        <v>6895</v>
      </c>
      <c r="K92" s="14" t="s">
        <v>6832</v>
      </c>
      <c r="L92" s="14" t="s">
        <v>1711</v>
      </c>
      <c r="M92" s="14" t="s">
        <v>6844</v>
      </c>
      <c r="N92" s="14" t="s">
        <v>6833</v>
      </c>
      <c r="O92" s="14">
        <v>1988</v>
      </c>
      <c r="P92" s="16">
        <v>10648.41</v>
      </c>
      <c r="Q92" s="14" t="s">
        <v>7149</v>
      </c>
    </row>
    <row r="93" spans="1:17" x14ac:dyDescent="0.25">
      <c r="A93" s="14" t="s">
        <v>110</v>
      </c>
      <c r="B93" s="14">
        <v>2245</v>
      </c>
      <c r="C93" s="15" t="s">
        <v>4206</v>
      </c>
      <c r="D93" s="4" t="s">
        <v>899</v>
      </c>
      <c r="E93" s="14" t="s">
        <v>7150</v>
      </c>
      <c r="F93" s="14" t="s">
        <v>7151</v>
      </c>
      <c r="G93" s="14" t="s">
        <v>4204</v>
      </c>
      <c r="H93" s="14" t="s">
        <v>7152</v>
      </c>
      <c r="I93" s="14" t="s">
        <v>6895</v>
      </c>
      <c r="K93" s="14" t="s">
        <v>6832</v>
      </c>
      <c r="L93" s="14" t="s">
        <v>3982</v>
      </c>
      <c r="M93" s="14" t="s">
        <v>6792</v>
      </c>
      <c r="N93" s="14" t="s">
        <v>6833</v>
      </c>
      <c r="O93" s="14">
        <v>1963</v>
      </c>
      <c r="P93" s="16">
        <v>4995.66</v>
      </c>
    </row>
    <row r="94" spans="1:17" x14ac:dyDescent="0.25">
      <c r="A94" s="14" t="s">
        <v>110</v>
      </c>
      <c r="B94" s="14">
        <v>2245</v>
      </c>
      <c r="C94" s="15" t="s">
        <v>4369</v>
      </c>
      <c r="D94" s="4" t="s">
        <v>949</v>
      </c>
      <c r="E94" s="14" t="s">
        <v>7153</v>
      </c>
      <c r="F94" s="14" t="s">
        <v>7154</v>
      </c>
      <c r="G94" s="14" t="s">
        <v>4367</v>
      </c>
      <c r="H94" s="14" t="s">
        <v>7155</v>
      </c>
      <c r="I94" s="14" t="s">
        <v>6895</v>
      </c>
      <c r="K94" s="14" t="s">
        <v>6832</v>
      </c>
      <c r="L94" s="14" t="s">
        <v>2284</v>
      </c>
      <c r="M94" s="14" t="s">
        <v>6792</v>
      </c>
      <c r="N94" s="14" t="s">
        <v>6833</v>
      </c>
      <c r="O94" s="14">
        <v>1962</v>
      </c>
      <c r="P94" s="16">
        <v>14078.49</v>
      </c>
      <c r="Q94" s="14" t="s">
        <v>7156</v>
      </c>
    </row>
    <row r="95" spans="1:17" x14ac:dyDescent="0.25">
      <c r="A95" s="14" t="s">
        <v>110</v>
      </c>
      <c r="B95" s="14">
        <v>2245</v>
      </c>
      <c r="C95" s="15" t="s">
        <v>3088</v>
      </c>
      <c r="D95" s="4" t="s">
        <v>563</v>
      </c>
      <c r="E95" s="14" t="s">
        <v>7157</v>
      </c>
      <c r="F95" s="14" t="s">
        <v>7158</v>
      </c>
      <c r="G95" s="14" t="s">
        <v>3086</v>
      </c>
      <c r="H95" s="14" t="s">
        <v>7159</v>
      </c>
      <c r="I95" s="14" t="s">
        <v>6895</v>
      </c>
      <c r="K95" s="14" t="s">
        <v>6832</v>
      </c>
      <c r="L95" s="14" t="s">
        <v>2284</v>
      </c>
      <c r="M95" s="14" t="s">
        <v>6896</v>
      </c>
      <c r="N95" s="14" t="s">
        <v>6833</v>
      </c>
      <c r="O95" s="14">
        <v>1989</v>
      </c>
      <c r="P95" s="16">
        <v>3373.9</v>
      </c>
    </row>
    <row r="96" spans="1:17" x14ac:dyDescent="0.25">
      <c r="A96" s="14" t="s">
        <v>110</v>
      </c>
      <c r="B96" s="14">
        <v>2245</v>
      </c>
      <c r="C96" s="15" t="s">
        <v>3091</v>
      </c>
      <c r="D96" s="4" t="s">
        <v>564</v>
      </c>
      <c r="E96" s="14" t="s">
        <v>7160</v>
      </c>
      <c r="F96" s="14" t="s">
        <v>7161</v>
      </c>
      <c r="G96" s="14" t="s">
        <v>3089</v>
      </c>
      <c r="H96" s="14" t="s">
        <v>7162</v>
      </c>
      <c r="I96" s="14" t="s">
        <v>6895</v>
      </c>
      <c r="K96" s="14" t="s">
        <v>6832</v>
      </c>
      <c r="L96" s="14" t="s">
        <v>2284</v>
      </c>
      <c r="M96" s="14" t="s">
        <v>6812</v>
      </c>
      <c r="N96" s="14" t="s">
        <v>6916</v>
      </c>
      <c r="O96" s="14">
        <v>1947</v>
      </c>
      <c r="P96" s="16">
        <v>6262.27</v>
      </c>
    </row>
    <row r="97" spans="1:17" x14ac:dyDescent="0.25">
      <c r="A97" s="14" t="s">
        <v>110</v>
      </c>
      <c r="B97" s="14">
        <v>2245</v>
      </c>
      <c r="C97" s="15" t="s">
        <v>4409</v>
      </c>
      <c r="D97" s="4" t="s">
        <v>962</v>
      </c>
      <c r="E97" s="14" t="s">
        <v>7163</v>
      </c>
      <c r="F97" s="14" t="s">
        <v>7164</v>
      </c>
      <c r="G97" s="14" t="s">
        <v>4407</v>
      </c>
      <c r="H97" s="14" t="s">
        <v>7165</v>
      </c>
      <c r="I97" s="14" t="s">
        <v>6895</v>
      </c>
      <c r="K97" s="14" t="s">
        <v>6832</v>
      </c>
      <c r="L97" s="14" t="s">
        <v>2284</v>
      </c>
      <c r="M97" s="14" t="s">
        <v>6896</v>
      </c>
      <c r="N97" s="14" t="s">
        <v>6833</v>
      </c>
      <c r="O97" s="14">
        <v>1960</v>
      </c>
      <c r="P97" s="16">
        <v>2583.4</v>
      </c>
    </row>
    <row r="98" spans="1:17" x14ac:dyDescent="0.25">
      <c r="A98" s="14" t="s">
        <v>110</v>
      </c>
      <c r="B98" s="14">
        <v>2245</v>
      </c>
      <c r="C98" s="15" t="s">
        <v>7166</v>
      </c>
      <c r="D98" s="4" t="s">
        <v>13728</v>
      </c>
      <c r="E98" s="14" t="s">
        <v>7167</v>
      </c>
      <c r="F98" s="14" t="s">
        <v>7168</v>
      </c>
      <c r="G98" s="14" t="s">
        <v>4797</v>
      </c>
      <c r="H98" s="14" t="s">
        <v>6959</v>
      </c>
      <c r="I98" s="14" t="s">
        <v>6895</v>
      </c>
      <c r="J98" s="14" t="s">
        <v>7023</v>
      </c>
      <c r="K98" s="14" t="s">
        <v>6832</v>
      </c>
      <c r="L98" s="14" t="s">
        <v>2306</v>
      </c>
      <c r="M98" s="14" t="s">
        <v>6896</v>
      </c>
      <c r="N98" s="14" t="s">
        <v>6916</v>
      </c>
      <c r="O98" s="14">
        <v>1961</v>
      </c>
      <c r="P98" s="16">
        <v>1113.3</v>
      </c>
      <c r="Q98" s="14" t="s">
        <v>7169</v>
      </c>
    </row>
    <row r="99" spans="1:17" x14ac:dyDescent="0.25">
      <c r="A99" s="14" t="s">
        <v>110</v>
      </c>
      <c r="B99" s="14">
        <v>2245</v>
      </c>
      <c r="C99" s="15" t="s">
        <v>4810</v>
      </c>
      <c r="D99" s="4" t="s">
        <v>1089</v>
      </c>
      <c r="E99" s="14" t="s">
        <v>7170</v>
      </c>
      <c r="F99" s="14" t="s">
        <v>7171</v>
      </c>
      <c r="G99" s="14" t="s">
        <v>4808</v>
      </c>
      <c r="H99" s="14" t="s">
        <v>7172</v>
      </c>
      <c r="I99" s="14" t="s">
        <v>6895</v>
      </c>
      <c r="K99" s="14" t="s">
        <v>6832</v>
      </c>
      <c r="L99" s="14" t="s">
        <v>4811</v>
      </c>
      <c r="M99" s="14" t="s">
        <v>6988</v>
      </c>
      <c r="N99" s="14" t="s">
        <v>6916</v>
      </c>
      <c r="O99" s="14">
        <v>1953</v>
      </c>
      <c r="P99" s="16">
        <v>3820.49</v>
      </c>
    </row>
    <row r="100" spans="1:17" x14ac:dyDescent="0.25">
      <c r="A100" s="14" t="s">
        <v>110</v>
      </c>
      <c r="B100" s="14">
        <v>2245</v>
      </c>
      <c r="C100" s="15" t="s">
        <v>4814</v>
      </c>
      <c r="D100" s="4" t="s">
        <v>1090</v>
      </c>
      <c r="E100" s="14" t="s">
        <v>7173</v>
      </c>
      <c r="F100" s="14" t="s">
        <v>7174</v>
      </c>
      <c r="G100" s="14" t="s">
        <v>4812</v>
      </c>
      <c r="H100" s="14" t="s">
        <v>7175</v>
      </c>
      <c r="I100" s="14" t="s">
        <v>6895</v>
      </c>
      <c r="K100" s="14" t="s">
        <v>6832</v>
      </c>
      <c r="L100" s="14" t="s">
        <v>4811</v>
      </c>
      <c r="M100" s="14" t="s">
        <v>6896</v>
      </c>
      <c r="N100" s="14" t="s">
        <v>6833</v>
      </c>
      <c r="O100" s="14">
        <v>1962</v>
      </c>
      <c r="P100" s="16">
        <v>3438.07</v>
      </c>
    </row>
    <row r="101" spans="1:17" x14ac:dyDescent="0.25">
      <c r="A101" s="14" t="s">
        <v>110</v>
      </c>
      <c r="B101" s="14">
        <v>2245</v>
      </c>
      <c r="C101" s="15" t="s">
        <v>5293</v>
      </c>
      <c r="D101" s="4" t="s">
        <v>1237</v>
      </c>
      <c r="E101" s="14" t="s">
        <v>7176</v>
      </c>
      <c r="F101" s="14" t="s">
        <v>7177</v>
      </c>
      <c r="G101" s="14" t="s">
        <v>5291</v>
      </c>
      <c r="H101" s="14" t="s">
        <v>7178</v>
      </c>
      <c r="I101" s="14" t="s">
        <v>6895</v>
      </c>
      <c r="K101" s="14" t="s">
        <v>6832</v>
      </c>
      <c r="L101" s="14" t="s">
        <v>3982</v>
      </c>
      <c r="M101" s="14" t="s">
        <v>7179</v>
      </c>
      <c r="N101" s="14" t="s">
        <v>6833</v>
      </c>
      <c r="O101" s="14">
        <v>1977</v>
      </c>
      <c r="P101" s="16">
        <v>4502.7</v>
      </c>
    </row>
    <row r="102" spans="1:17" x14ac:dyDescent="0.25">
      <c r="A102" s="14" t="s">
        <v>110</v>
      </c>
      <c r="B102" s="14">
        <v>2245</v>
      </c>
      <c r="C102" s="15" t="s">
        <v>5312</v>
      </c>
      <c r="D102" s="4" t="s">
        <v>1243</v>
      </c>
      <c r="E102" s="14" t="s">
        <v>7180</v>
      </c>
      <c r="F102" s="14" t="s">
        <v>7181</v>
      </c>
      <c r="G102" s="14" t="s">
        <v>5310</v>
      </c>
      <c r="H102" s="14" t="s">
        <v>7182</v>
      </c>
      <c r="I102" s="14" t="s">
        <v>6895</v>
      </c>
      <c r="K102" s="14" t="s">
        <v>6832</v>
      </c>
      <c r="L102" s="14" t="s">
        <v>3982</v>
      </c>
      <c r="M102" s="14" t="s">
        <v>6779</v>
      </c>
      <c r="N102" s="14" t="s">
        <v>6916</v>
      </c>
      <c r="O102" s="14">
        <v>1950</v>
      </c>
      <c r="P102" s="16">
        <v>3608.68</v>
      </c>
      <c r="Q102" s="14" t="s">
        <v>7183</v>
      </c>
    </row>
    <row r="103" spans="1:17" x14ac:dyDescent="0.25">
      <c r="A103" s="14" t="s">
        <v>110</v>
      </c>
      <c r="B103" s="14">
        <v>2245</v>
      </c>
      <c r="C103" s="15" t="s">
        <v>6343</v>
      </c>
      <c r="D103" s="4" t="s">
        <v>1562</v>
      </c>
      <c r="E103" s="14" t="s">
        <v>7184</v>
      </c>
      <c r="F103" s="14" t="s">
        <v>7185</v>
      </c>
      <c r="G103" s="14" t="s">
        <v>6341</v>
      </c>
      <c r="H103" s="14" t="s">
        <v>7186</v>
      </c>
      <c r="I103" s="14" t="s">
        <v>6895</v>
      </c>
      <c r="K103" s="14" t="s">
        <v>6832</v>
      </c>
      <c r="L103" s="14" t="s">
        <v>6344</v>
      </c>
      <c r="M103" s="14" t="s">
        <v>6896</v>
      </c>
      <c r="N103" s="14" t="s">
        <v>6833</v>
      </c>
      <c r="O103" s="14">
        <v>2010</v>
      </c>
      <c r="P103" s="16">
        <v>3114.95</v>
      </c>
    </row>
    <row r="104" spans="1:17" x14ac:dyDescent="0.25">
      <c r="A104" s="14" t="s">
        <v>110</v>
      </c>
      <c r="B104" s="14">
        <v>2245</v>
      </c>
      <c r="C104" s="15" t="s">
        <v>6347</v>
      </c>
      <c r="D104" s="4" t="s">
        <v>1563</v>
      </c>
      <c r="E104" s="14" t="s">
        <v>7187</v>
      </c>
      <c r="F104" s="14" t="s">
        <v>7188</v>
      </c>
      <c r="G104" s="14" t="s">
        <v>6345</v>
      </c>
      <c r="H104" s="14" t="s">
        <v>7189</v>
      </c>
      <c r="I104" s="14" t="s">
        <v>6895</v>
      </c>
      <c r="K104" s="14" t="s">
        <v>6832</v>
      </c>
      <c r="L104" s="14" t="s">
        <v>6344</v>
      </c>
      <c r="M104" s="14" t="s">
        <v>6988</v>
      </c>
      <c r="N104" s="14" t="s">
        <v>6833</v>
      </c>
      <c r="O104" s="14">
        <v>1957</v>
      </c>
      <c r="P104" s="16">
        <v>3307.61</v>
      </c>
    </row>
    <row r="105" spans="1:17" x14ac:dyDescent="0.25">
      <c r="A105" s="14" t="s">
        <v>110</v>
      </c>
      <c r="B105" s="14">
        <v>2245</v>
      </c>
      <c r="C105" s="15" t="s">
        <v>6513</v>
      </c>
      <c r="D105" s="4" t="s">
        <v>1614</v>
      </c>
      <c r="E105" s="14" t="s">
        <v>7190</v>
      </c>
      <c r="F105" s="14" t="s">
        <v>7191</v>
      </c>
      <c r="G105" s="14" t="s">
        <v>6511</v>
      </c>
      <c r="H105" s="14" t="s">
        <v>7192</v>
      </c>
      <c r="I105" s="14" t="s">
        <v>6895</v>
      </c>
      <c r="K105" s="14" t="s">
        <v>6832</v>
      </c>
      <c r="L105" s="14" t="s">
        <v>6514</v>
      </c>
      <c r="M105" s="14" t="s">
        <v>6773</v>
      </c>
      <c r="N105" s="14" t="s">
        <v>6833</v>
      </c>
      <c r="O105" s="14">
        <v>1958</v>
      </c>
      <c r="P105" s="16">
        <v>7482.1</v>
      </c>
      <c r="Q105" s="14" t="s">
        <v>7193</v>
      </c>
    </row>
    <row r="106" spans="1:17" x14ac:dyDescent="0.25">
      <c r="A106" s="14" t="s">
        <v>110</v>
      </c>
      <c r="B106" s="14">
        <v>2245</v>
      </c>
      <c r="C106" s="15" t="s">
        <v>6548</v>
      </c>
      <c r="D106" s="4" t="s">
        <v>1625</v>
      </c>
      <c r="E106" s="14" t="s">
        <v>7194</v>
      </c>
      <c r="F106" s="14" t="s">
        <v>7195</v>
      </c>
      <c r="G106" s="14" t="s">
        <v>6546</v>
      </c>
      <c r="H106" s="14" t="s">
        <v>7196</v>
      </c>
      <c r="I106" s="14" t="s">
        <v>6895</v>
      </c>
      <c r="K106" s="14" t="s">
        <v>6832</v>
      </c>
      <c r="L106" s="14" t="s">
        <v>2284</v>
      </c>
      <c r="M106" s="14" t="s">
        <v>6797</v>
      </c>
      <c r="N106" s="14" t="s">
        <v>6833</v>
      </c>
      <c r="O106" s="14">
        <v>2016</v>
      </c>
      <c r="P106" s="16">
        <v>6454.8</v>
      </c>
    </row>
    <row r="107" spans="1:17" x14ac:dyDescent="0.25">
      <c r="A107" s="14" t="s">
        <v>110</v>
      </c>
      <c r="B107" s="14">
        <v>2245</v>
      </c>
      <c r="C107" s="15" t="s">
        <v>6671</v>
      </c>
      <c r="D107" s="4" t="s">
        <v>1658</v>
      </c>
      <c r="E107" s="14" t="s">
        <v>7197</v>
      </c>
      <c r="F107" s="14" t="s">
        <v>7198</v>
      </c>
      <c r="G107" s="14" t="s">
        <v>6669</v>
      </c>
      <c r="H107" s="14" t="s">
        <v>7199</v>
      </c>
      <c r="I107" s="14" t="s">
        <v>6895</v>
      </c>
      <c r="K107" s="14" t="s">
        <v>6832</v>
      </c>
      <c r="L107" s="14" t="s">
        <v>2284</v>
      </c>
      <c r="M107" s="14" t="s">
        <v>6896</v>
      </c>
      <c r="N107" s="14" t="s">
        <v>6833</v>
      </c>
      <c r="O107" s="14">
        <v>1970</v>
      </c>
      <c r="P107" s="16">
        <v>2836.32</v>
      </c>
    </row>
    <row r="108" spans="1:17" x14ac:dyDescent="0.25">
      <c r="A108" s="14" t="s">
        <v>112</v>
      </c>
      <c r="B108" s="14">
        <v>1155</v>
      </c>
      <c r="C108" s="15" t="s">
        <v>1791</v>
      </c>
      <c r="D108" s="4" t="s">
        <v>131</v>
      </c>
      <c r="E108" s="14" t="s">
        <v>7200</v>
      </c>
      <c r="F108" s="14" t="s">
        <v>7201</v>
      </c>
      <c r="G108" s="14" t="s">
        <v>1789</v>
      </c>
      <c r="H108" s="14" t="s">
        <v>7202</v>
      </c>
      <c r="I108" s="14" t="s">
        <v>6895</v>
      </c>
      <c r="K108" s="14" t="s">
        <v>6832</v>
      </c>
      <c r="L108" s="14" t="s">
        <v>1792</v>
      </c>
      <c r="M108" s="14" t="s">
        <v>6806</v>
      </c>
      <c r="N108" s="14" t="s">
        <v>6916</v>
      </c>
      <c r="O108" s="14">
        <v>1945</v>
      </c>
      <c r="P108" s="16">
        <v>814.1</v>
      </c>
    </row>
    <row r="109" spans="1:17" x14ac:dyDescent="0.25">
      <c r="A109" s="14" t="s">
        <v>112</v>
      </c>
      <c r="B109" s="14">
        <v>1155</v>
      </c>
      <c r="C109" s="15" t="s">
        <v>7203</v>
      </c>
      <c r="D109" s="4" t="s">
        <v>13506</v>
      </c>
      <c r="E109" s="14" t="s">
        <v>7204</v>
      </c>
      <c r="F109" s="14" t="s">
        <v>7205</v>
      </c>
      <c r="G109" s="14" t="s">
        <v>7206</v>
      </c>
      <c r="H109" s="14" t="s">
        <v>7207</v>
      </c>
      <c r="I109" s="14" t="s">
        <v>6895</v>
      </c>
      <c r="J109" s="14" t="s">
        <v>7023</v>
      </c>
      <c r="K109" s="14" t="s">
        <v>6832</v>
      </c>
      <c r="L109" s="14" t="s">
        <v>7208</v>
      </c>
      <c r="M109" s="14" t="s">
        <v>7209</v>
      </c>
      <c r="N109" s="14" t="s">
        <v>6916</v>
      </c>
      <c r="O109" s="14">
        <v>1960</v>
      </c>
      <c r="P109" s="16">
        <v>1690.7</v>
      </c>
      <c r="Q109" s="14" t="s">
        <v>7210</v>
      </c>
    </row>
    <row r="110" spans="1:17" x14ac:dyDescent="0.25">
      <c r="A110" s="14" t="s">
        <v>112</v>
      </c>
      <c r="B110" s="14">
        <v>1155</v>
      </c>
      <c r="C110" s="15" t="s">
        <v>2715</v>
      </c>
      <c r="D110" s="4" t="s">
        <v>446</v>
      </c>
      <c r="E110" s="14" t="s">
        <v>7211</v>
      </c>
      <c r="F110" s="14" t="s">
        <v>7212</v>
      </c>
      <c r="G110" s="14" t="s">
        <v>2713</v>
      </c>
      <c r="H110" s="14" t="s">
        <v>7213</v>
      </c>
      <c r="I110" s="14" t="s">
        <v>6895</v>
      </c>
      <c r="K110" s="14" t="s">
        <v>6832</v>
      </c>
      <c r="L110" s="14" t="s">
        <v>2716</v>
      </c>
      <c r="M110" s="14" t="s">
        <v>7042</v>
      </c>
      <c r="N110" s="14" t="s">
        <v>6916</v>
      </c>
      <c r="O110" s="14">
        <v>1957</v>
      </c>
      <c r="P110" s="16">
        <v>1926.76</v>
      </c>
    </row>
    <row r="111" spans="1:17" x14ac:dyDescent="0.25">
      <c r="A111" s="14" t="s">
        <v>112</v>
      </c>
      <c r="B111" s="14">
        <v>1155</v>
      </c>
      <c r="C111" s="15" t="s">
        <v>2728</v>
      </c>
      <c r="D111" s="4" t="s">
        <v>450</v>
      </c>
      <c r="E111" s="14" t="s">
        <v>7214</v>
      </c>
      <c r="F111" s="14" t="s">
        <v>7215</v>
      </c>
      <c r="G111" s="14" t="s">
        <v>2726</v>
      </c>
      <c r="H111" s="14" t="s">
        <v>7216</v>
      </c>
      <c r="I111" s="14" t="s">
        <v>6895</v>
      </c>
      <c r="K111" s="14" t="s">
        <v>6832</v>
      </c>
      <c r="L111" s="14" t="s">
        <v>2729</v>
      </c>
      <c r="M111" s="14" t="s">
        <v>7042</v>
      </c>
      <c r="N111" s="14" t="s">
        <v>6916</v>
      </c>
      <c r="O111" s="14">
        <v>1952</v>
      </c>
      <c r="P111" s="16">
        <v>2351.1999999999998</v>
      </c>
      <c r="Q111" s="14" t="s">
        <v>7217</v>
      </c>
    </row>
    <row r="112" spans="1:17" x14ac:dyDescent="0.25">
      <c r="A112" s="14" t="s">
        <v>112</v>
      </c>
      <c r="B112" s="14">
        <v>1155</v>
      </c>
      <c r="C112" s="15" t="s">
        <v>2800</v>
      </c>
      <c r="D112" s="4" t="s">
        <v>472</v>
      </c>
      <c r="E112" s="14" t="s">
        <v>7218</v>
      </c>
      <c r="F112" s="14" t="s">
        <v>7219</v>
      </c>
      <c r="G112" s="14" t="s">
        <v>2798</v>
      </c>
      <c r="H112" s="14" t="s">
        <v>7220</v>
      </c>
      <c r="I112" s="14" t="s">
        <v>6895</v>
      </c>
      <c r="K112" s="14" t="s">
        <v>6832</v>
      </c>
      <c r="L112" s="14" t="s">
        <v>2801</v>
      </c>
      <c r="M112" s="14" t="s">
        <v>6773</v>
      </c>
      <c r="N112" s="14" t="s">
        <v>6833</v>
      </c>
      <c r="O112" s="14">
        <v>1969</v>
      </c>
      <c r="P112" s="16">
        <v>2477.1</v>
      </c>
    </row>
    <row r="113" spans="1:17" x14ac:dyDescent="0.25">
      <c r="A113" s="14" t="s">
        <v>112</v>
      </c>
      <c r="B113" s="14">
        <v>1155</v>
      </c>
      <c r="C113" s="15" t="s">
        <v>2890</v>
      </c>
      <c r="D113" s="4" t="s">
        <v>500</v>
      </c>
      <c r="E113" s="14" t="s">
        <v>7221</v>
      </c>
      <c r="F113" s="14" t="s">
        <v>7222</v>
      </c>
      <c r="G113" s="14" t="s">
        <v>2888</v>
      </c>
      <c r="H113" s="14" t="s">
        <v>7223</v>
      </c>
      <c r="I113" s="14" t="s">
        <v>6895</v>
      </c>
      <c r="K113" s="14" t="s">
        <v>6832</v>
      </c>
      <c r="L113" s="14" t="s">
        <v>2891</v>
      </c>
      <c r="M113" s="14" t="s">
        <v>6773</v>
      </c>
      <c r="N113" s="14" t="s">
        <v>6833</v>
      </c>
      <c r="O113" s="14">
        <v>2016</v>
      </c>
      <c r="P113" s="16">
        <v>3029.66</v>
      </c>
    </row>
    <row r="114" spans="1:17" x14ac:dyDescent="0.25">
      <c r="A114" s="14" t="s">
        <v>112</v>
      </c>
      <c r="B114" s="14">
        <v>1155</v>
      </c>
      <c r="C114" s="15" t="s">
        <v>3246</v>
      </c>
      <c r="D114" s="4" t="s">
        <v>613</v>
      </c>
      <c r="E114" s="14" t="s">
        <v>7224</v>
      </c>
      <c r="F114" s="14" t="s">
        <v>7225</v>
      </c>
      <c r="G114" s="14" t="s">
        <v>3244</v>
      </c>
      <c r="H114" s="14" t="s">
        <v>7226</v>
      </c>
      <c r="I114" s="14" t="s">
        <v>6895</v>
      </c>
      <c r="K114" s="14" t="s">
        <v>6832</v>
      </c>
      <c r="L114" s="14" t="s">
        <v>3247</v>
      </c>
      <c r="M114" s="14" t="s">
        <v>6773</v>
      </c>
      <c r="N114" s="14" t="s">
        <v>6916</v>
      </c>
      <c r="O114" s="14">
        <v>1953</v>
      </c>
      <c r="P114" s="16">
        <v>3591.4</v>
      </c>
    </row>
    <row r="115" spans="1:17" x14ac:dyDescent="0.25">
      <c r="A115" s="14" t="s">
        <v>112</v>
      </c>
      <c r="B115" s="14">
        <v>1155</v>
      </c>
      <c r="C115" s="15" t="s">
        <v>4024</v>
      </c>
      <c r="D115" s="4" t="s">
        <v>844</v>
      </c>
      <c r="E115" s="14" t="s">
        <v>7227</v>
      </c>
      <c r="F115" s="14" t="s">
        <v>7228</v>
      </c>
      <c r="G115" s="14" t="s">
        <v>4022</v>
      </c>
      <c r="H115" s="14" t="s">
        <v>7229</v>
      </c>
      <c r="I115" s="14" t="s">
        <v>6895</v>
      </c>
      <c r="K115" s="14" t="s">
        <v>6832</v>
      </c>
      <c r="L115" s="14" t="s">
        <v>4025</v>
      </c>
      <c r="M115" s="14" t="s">
        <v>7230</v>
      </c>
      <c r="N115" s="14" t="s">
        <v>6916</v>
      </c>
      <c r="O115" s="14">
        <v>1957</v>
      </c>
      <c r="P115" s="16">
        <v>3408.62</v>
      </c>
    </row>
    <row r="116" spans="1:17" x14ac:dyDescent="0.25">
      <c r="A116" s="14" t="s">
        <v>112</v>
      </c>
      <c r="B116" s="14">
        <v>1155</v>
      </c>
      <c r="C116" s="15" t="s">
        <v>4064</v>
      </c>
      <c r="D116" s="4" t="s">
        <v>21</v>
      </c>
      <c r="E116" s="14" t="s">
        <v>7231</v>
      </c>
      <c r="F116" s="14" t="s">
        <v>7232</v>
      </c>
      <c r="G116" s="14" t="s">
        <v>4062</v>
      </c>
      <c r="H116" s="14" t="s">
        <v>7233</v>
      </c>
      <c r="I116" s="14" t="s">
        <v>6895</v>
      </c>
      <c r="K116" s="14" t="s">
        <v>6832</v>
      </c>
      <c r="L116" s="14" t="s">
        <v>4065</v>
      </c>
      <c r="M116" s="14" t="s">
        <v>6773</v>
      </c>
      <c r="N116" s="14" t="s">
        <v>6833</v>
      </c>
      <c r="O116" s="14">
        <v>2019</v>
      </c>
      <c r="P116" s="16">
        <v>3011.66</v>
      </c>
    </row>
    <row r="117" spans="1:17" x14ac:dyDescent="0.25">
      <c r="A117" s="14" t="s">
        <v>112</v>
      </c>
      <c r="B117" s="14">
        <v>1155</v>
      </c>
      <c r="C117" s="15" t="s">
        <v>4125</v>
      </c>
      <c r="D117" s="4" t="s">
        <v>873</v>
      </c>
      <c r="E117" s="14" t="s">
        <v>7234</v>
      </c>
      <c r="F117" s="14" t="s">
        <v>7235</v>
      </c>
      <c r="G117" s="14" t="s">
        <v>4123</v>
      </c>
      <c r="H117" s="14" t="s">
        <v>7236</v>
      </c>
      <c r="I117" s="14" t="s">
        <v>6895</v>
      </c>
      <c r="K117" s="14" t="s">
        <v>6832</v>
      </c>
      <c r="L117" s="14" t="s">
        <v>4126</v>
      </c>
      <c r="M117" s="14" t="s">
        <v>6988</v>
      </c>
      <c r="N117" s="14" t="s">
        <v>6833</v>
      </c>
      <c r="O117" s="14">
        <v>1958</v>
      </c>
      <c r="P117" s="16">
        <v>8236.36</v>
      </c>
    </row>
    <row r="118" spans="1:17" x14ac:dyDescent="0.25">
      <c r="A118" s="14" t="s">
        <v>112</v>
      </c>
      <c r="B118" s="14">
        <v>1155</v>
      </c>
      <c r="C118" s="15" t="s">
        <v>4298</v>
      </c>
      <c r="D118" s="4" t="s">
        <v>927</v>
      </c>
      <c r="E118" s="14" t="s">
        <v>7237</v>
      </c>
      <c r="F118" s="14" t="s">
        <v>7238</v>
      </c>
      <c r="G118" s="14" t="s">
        <v>4296</v>
      </c>
      <c r="H118" s="14" t="s">
        <v>7239</v>
      </c>
      <c r="I118" s="14" t="s">
        <v>6895</v>
      </c>
      <c r="K118" s="14" t="s">
        <v>6832</v>
      </c>
      <c r="L118" s="14" t="s">
        <v>4299</v>
      </c>
      <c r="M118" s="14" t="s">
        <v>7209</v>
      </c>
      <c r="N118" s="14" t="s">
        <v>6916</v>
      </c>
      <c r="O118" s="14">
        <v>1947</v>
      </c>
      <c r="P118" s="16">
        <v>3646.1</v>
      </c>
      <c r="Q118" s="14" t="s">
        <v>7240</v>
      </c>
    </row>
    <row r="119" spans="1:17" x14ac:dyDescent="0.25">
      <c r="A119" s="14" t="s">
        <v>112</v>
      </c>
      <c r="B119" s="14">
        <v>1155</v>
      </c>
      <c r="C119" s="15" t="s">
        <v>4302</v>
      </c>
      <c r="D119" s="4" t="s">
        <v>928</v>
      </c>
      <c r="E119" s="14" t="s">
        <v>7241</v>
      </c>
      <c r="F119" s="14" t="s">
        <v>7242</v>
      </c>
      <c r="G119" s="14" t="s">
        <v>4300</v>
      </c>
      <c r="H119" s="14" t="s">
        <v>7243</v>
      </c>
      <c r="I119" s="14" t="s">
        <v>6895</v>
      </c>
      <c r="K119" s="14" t="s">
        <v>6832</v>
      </c>
      <c r="L119" s="14" t="s">
        <v>4299</v>
      </c>
      <c r="M119" s="14" t="s">
        <v>6988</v>
      </c>
      <c r="N119" s="14" t="s">
        <v>6833</v>
      </c>
      <c r="O119" s="14">
        <v>1984</v>
      </c>
      <c r="P119" s="16">
        <v>4072.4</v>
      </c>
    </row>
    <row r="120" spans="1:17" x14ac:dyDescent="0.25">
      <c r="A120" s="14" t="s">
        <v>112</v>
      </c>
      <c r="B120" s="14">
        <v>1155</v>
      </c>
      <c r="C120" s="15" t="s">
        <v>4501</v>
      </c>
      <c r="D120" s="4" t="s">
        <v>992</v>
      </c>
      <c r="E120" s="14" t="s">
        <v>7244</v>
      </c>
      <c r="F120" s="14" t="s">
        <v>7245</v>
      </c>
      <c r="G120" s="14" t="s">
        <v>4499</v>
      </c>
      <c r="H120" s="14" t="s">
        <v>7246</v>
      </c>
      <c r="I120" s="14" t="s">
        <v>6895</v>
      </c>
      <c r="K120" s="14" t="s">
        <v>6832</v>
      </c>
      <c r="L120" s="14" t="s">
        <v>4502</v>
      </c>
      <c r="M120" s="14" t="s">
        <v>6773</v>
      </c>
      <c r="N120" s="14" t="s">
        <v>6916</v>
      </c>
      <c r="O120" s="14">
        <v>1952</v>
      </c>
      <c r="P120" s="16">
        <v>5081.57</v>
      </c>
    </row>
    <row r="121" spans="1:17" x14ac:dyDescent="0.25">
      <c r="A121" s="14" t="s">
        <v>112</v>
      </c>
      <c r="B121" s="14">
        <v>1155</v>
      </c>
      <c r="C121" s="15" t="s">
        <v>4520</v>
      </c>
      <c r="D121" s="4" t="s">
        <v>998</v>
      </c>
      <c r="E121" s="14" t="s">
        <v>7247</v>
      </c>
      <c r="F121" s="14" t="s">
        <v>7248</v>
      </c>
      <c r="G121" s="14" t="s">
        <v>4518</v>
      </c>
      <c r="H121" s="14" t="s">
        <v>7249</v>
      </c>
      <c r="I121" s="14" t="s">
        <v>6895</v>
      </c>
      <c r="K121" s="14" t="s">
        <v>6832</v>
      </c>
      <c r="L121" s="14" t="s">
        <v>4521</v>
      </c>
      <c r="M121" s="14" t="s">
        <v>6773</v>
      </c>
      <c r="N121" s="14" t="s">
        <v>6916</v>
      </c>
      <c r="O121" s="14">
        <v>1954</v>
      </c>
      <c r="P121" s="16">
        <v>4984.3</v>
      </c>
    </row>
    <row r="122" spans="1:17" x14ac:dyDescent="0.25">
      <c r="A122" s="14" t="s">
        <v>112</v>
      </c>
      <c r="B122" s="14">
        <v>1155</v>
      </c>
      <c r="C122" s="15" t="s">
        <v>5144</v>
      </c>
      <c r="D122" s="4" t="s">
        <v>1194</v>
      </c>
      <c r="E122" s="14" t="s">
        <v>7250</v>
      </c>
      <c r="F122" s="14" t="s">
        <v>7251</v>
      </c>
      <c r="G122" s="14" t="s">
        <v>5142</v>
      </c>
      <c r="H122" s="14" t="s">
        <v>7252</v>
      </c>
      <c r="I122" s="14" t="s">
        <v>6895</v>
      </c>
      <c r="K122" s="14" t="s">
        <v>6832</v>
      </c>
      <c r="L122" s="14" t="s">
        <v>5145</v>
      </c>
      <c r="M122" s="14" t="s">
        <v>6773</v>
      </c>
      <c r="N122" s="14" t="s">
        <v>6833</v>
      </c>
      <c r="O122" s="14">
        <v>1959</v>
      </c>
      <c r="P122" s="16">
        <v>5284.13</v>
      </c>
    </row>
    <row r="123" spans="1:17" x14ac:dyDescent="0.25">
      <c r="A123" s="14" t="s">
        <v>112</v>
      </c>
      <c r="B123" s="14">
        <v>1155</v>
      </c>
      <c r="C123" s="15" t="s">
        <v>6438</v>
      </c>
      <c r="D123" s="4" t="s">
        <v>1591</v>
      </c>
      <c r="E123" s="14" t="s">
        <v>7253</v>
      </c>
      <c r="F123" s="14" t="s">
        <v>7254</v>
      </c>
      <c r="G123" s="14" t="s">
        <v>6436</v>
      </c>
      <c r="H123" s="14" t="s">
        <v>7255</v>
      </c>
      <c r="I123" s="14" t="s">
        <v>6895</v>
      </c>
      <c r="K123" s="14" t="s">
        <v>6832</v>
      </c>
      <c r="L123" s="14" t="s">
        <v>4126</v>
      </c>
      <c r="M123" s="14" t="s">
        <v>6896</v>
      </c>
      <c r="N123" s="14" t="s">
        <v>6833</v>
      </c>
      <c r="O123" s="14">
        <v>1981</v>
      </c>
      <c r="P123" s="16">
        <v>4041.1</v>
      </c>
    </row>
    <row r="124" spans="1:17" x14ac:dyDescent="0.25">
      <c r="A124" s="14" t="s">
        <v>112</v>
      </c>
      <c r="B124" s="14">
        <v>1155</v>
      </c>
      <c r="C124" s="15" t="s">
        <v>7256</v>
      </c>
      <c r="D124" s="4" t="s">
        <v>13946</v>
      </c>
      <c r="E124" s="14" t="s">
        <v>7257</v>
      </c>
      <c r="F124" s="14" t="s">
        <v>7258</v>
      </c>
      <c r="G124" s="14" t="s">
        <v>7259</v>
      </c>
      <c r="H124" s="14" t="s">
        <v>7260</v>
      </c>
      <c r="I124" s="14" t="s">
        <v>6888</v>
      </c>
      <c r="K124" s="14" t="s">
        <v>6791</v>
      </c>
      <c r="L124" s="14" t="s">
        <v>4126</v>
      </c>
      <c r="M124" s="14" t="s">
        <v>6792</v>
      </c>
      <c r="N124" s="14" t="s">
        <v>6774</v>
      </c>
      <c r="O124" s="14">
        <v>2000</v>
      </c>
      <c r="P124" s="16">
        <v>188.26</v>
      </c>
      <c r="Q124" s="14" t="s">
        <v>7261</v>
      </c>
    </row>
    <row r="125" spans="1:17" x14ac:dyDescent="0.25">
      <c r="A125" s="14" t="s">
        <v>112</v>
      </c>
      <c r="B125" s="14">
        <v>1155</v>
      </c>
      <c r="C125" s="15" t="s">
        <v>6500</v>
      </c>
      <c r="D125" s="4" t="s">
        <v>1610</v>
      </c>
      <c r="E125" s="14" t="s">
        <v>7262</v>
      </c>
      <c r="F125" s="14" t="s">
        <v>7263</v>
      </c>
      <c r="G125" s="14" t="s">
        <v>6498</v>
      </c>
      <c r="H125" s="14" t="s">
        <v>7264</v>
      </c>
      <c r="I125" s="14" t="s">
        <v>6895</v>
      </c>
      <c r="K125" s="14" t="s">
        <v>6832</v>
      </c>
      <c r="L125" s="14" t="s">
        <v>2112</v>
      </c>
      <c r="M125" s="14" t="s">
        <v>6896</v>
      </c>
      <c r="N125" s="14" t="s">
        <v>6916</v>
      </c>
      <c r="O125" s="14">
        <v>1950</v>
      </c>
      <c r="P125" s="16">
        <v>5630.26</v>
      </c>
      <c r="Q125" s="14" t="s">
        <v>7265</v>
      </c>
    </row>
    <row r="126" spans="1:17" x14ac:dyDescent="0.25">
      <c r="A126" s="14" t="s">
        <v>112</v>
      </c>
      <c r="B126" s="14">
        <v>1155</v>
      </c>
      <c r="C126" s="15" t="s">
        <v>6503</v>
      </c>
      <c r="D126" s="4" t="s">
        <v>1611</v>
      </c>
      <c r="E126" s="14" t="s">
        <v>7266</v>
      </c>
      <c r="F126" s="14" t="s">
        <v>7267</v>
      </c>
      <c r="G126" s="14" t="s">
        <v>6501</v>
      </c>
      <c r="H126" s="14" t="s">
        <v>7268</v>
      </c>
      <c r="I126" s="14" t="s">
        <v>6895</v>
      </c>
      <c r="K126" s="14" t="s">
        <v>6832</v>
      </c>
      <c r="L126" s="14" t="s">
        <v>2112</v>
      </c>
      <c r="M126" s="14" t="s">
        <v>6988</v>
      </c>
      <c r="N126" s="14" t="s">
        <v>6833</v>
      </c>
      <c r="O126" s="14">
        <v>1959</v>
      </c>
      <c r="P126" s="16">
        <v>6652.4</v>
      </c>
    </row>
    <row r="127" spans="1:17" x14ac:dyDescent="0.25">
      <c r="A127" s="14" t="s">
        <v>114</v>
      </c>
      <c r="B127" s="14">
        <v>4010</v>
      </c>
      <c r="C127" s="15" t="s">
        <v>1769</v>
      </c>
      <c r="D127" s="4" t="s">
        <v>119</v>
      </c>
      <c r="E127" s="14" t="s">
        <v>7269</v>
      </c>
      <c r="F127" s="14" t="s">
        <v>7270</v>
      </c>
      <c r="G127" s="14" t="s">
        <v>1767</v>
      </c>
      <c r="H127" s="14" t="s">
        <v>7271</v>
      </c>
      <c r="I127" s="14" t="s">
        <v>6895</v>
      </c>
      <c r="K127" s="14" t="s">
        <v>6832</v>
      </c>
      <c r="L127" s="14" t="s">
        <v>1697</v>
      </c>
      <c r="M127" s="14" t="s">
        <v>6792</v>
      </c>
      <c r="N127" s="14" t="s">
        <v>6833</v>
      </c>
      <c r="O127" s="14">
        <v>2018</v>
      </c>
      <c r="P127" s="16">
        <v>13624.66</v>
      </c>
    </row>
    <row r="128" spans="1:17" x14ac:dyDescent="0.25">
      <c r="A128" s="14" t="s">
        <v>114</v>
      </c>
      <c r="B128" s="14">
        <v>4010</v>
      </c>
      <c r="C128" s="15" t="s">
        <v>1825</v>
      </c>
      <c r="D128" s="4" t="s">
        <v>150</v>
      </c>
      <c r="E128" s="14" t="s">
        <v>7272</v>
      </c>
      <c r="F128" s="14" t="s">
        <v>7273</v>
      </c>
      <c r="G128" s="14" t="s">
        <v>1823</v>
      </c>
      <c r="H128" s="14" t="s">
        <v>7274</v>
      </c>
      <c r="I128" s="14" t="s">
        <v>6895</v>
      </c>
      <c r="K128" s="14" t="s">
        <v>6832</v>
      </c>
      <c r="L128" s="14" t="s">
        <v>1697</v>
      </c>
      <c r="M128" s="14" t="s">
        <v>6797</v>
      </c>
      <c r="N128" s="14" t="s">
        <v>6833</v>
      </c>
      <c r="O128" s="14">
        <v>2017</v>
      </c>
      <c r="P128" s="16">
        <v>7593.96</v>
      </c>
    </row>
    <row r="129" spans="1:17" x14ac:dyDescent="0.25">
      <c r="A129" s="14" t="s">
        <v>114</v>
      </c>
      <c r="B129" s="14">
        <v>4010</v>
      </c>
      <c r="C129" s="15" t="s">
        <v>7275</v>
      </c>
      <c r="D129" s="4" t="s">
        <v>168</v>
      </c>
      <c r="E129" s="14" t="s">
        <v>7276</v>
      </c>
      <c r="F129" s="14" t="s">
        <v>7277</v>
      </c>
      <c r="G129" s="14" t="s">
        <v>1854</v>
      </c>
      <c r="H129" s="14" t="s">
        <v>7278</v>
      </c>
      <c r="I129" s="14" t="s">
        <v>6895</v>
      </c>
      <c r="K129" s="14" t="s">
        <v>6832</v>
      </c>
      <c r="L129" s="14" t="s">
        <v>1697</v>
      </c>
      <c r="M129" s="14" t="s">
        <v>6797</v>
      </c>
      <c r="N129" s="14" t="s">
        <v>6833</v>
      </c>
      <c r="O129" s="14">
        <v>1998</v>
      </c>
      <c r="P129" s="16">
        <v>5851.6</v>
      </c>
    </row>
    <row r="130" spans="1:17" x14ac:dyDescent="0.25">
      <c r="A130" s="14" t="s">
        <v>114</v>
      </c>
      <c r="B130" s="14">
        <v>4010</v>
      </c>
      <c r="C130" s="15" t="s">
        <v>2070</v>
      </c>
      <c r="D130" s="4" t="s">
        <v>262</v>
      </c>
      <c r="E130" s="14" t="s">
        <v>7279</v>
      </c>
      <c r="F130" s="14" t="s">
        <v>7280</v>
      </c>
      <c r="G130" s="14" t="s">
        <v>2068</v>
      </c>
      <c r="H130" s="14" t="s">
        <v>7281</v>
      </c>
      <c r="I130" s="14" t="s">
        <v>6895</v>
      </c>
      <c r="K130" s="14" t="s">
        <v>6832</v>
      </c>
      <c r="L130" s="14" t="s">
        <v>1697</v>
      </c>
      <c r="M130" s="14" t="s">
        <v>6792</v>
      </c>
      <c r="N130" s="14" t="s">
        <v>6833</v>
      </c>
      <c r="O130" s="14">
        <v>1970</v>
      </c>
      <c r="P130" s="16">
        <v>12664.32</v>
      </c>
    </row>
    <row r="131" spans="1:17" x14ac:dyDescent="0.25">
      <c r="A131" s="14" t="s">
        <v>114</v>
      </c>
      <c r="B131" s="14">
        <v>4010</v>
      </c>
      <c r="C131" s="15" t="s">
        <v>2079</v>
      </c>
      <c r="D131" s="4" t="s">
        <v>265</v>
      </c>
      <c r="E131" s="14" t="s">
        <v>7282</v>
      </c>
      <c r="F131" s="14" t="s">
        <v>7283</v>
      </c>
      <c r="G131" s="14" t="s">
        <v>2077</v>
      </c>
      <c r="H131" s="14" t="s">
        <v>7284</v>
      </c>
      <c r="I131" s="14" t="s">
        <v>6895</v>
      </c>
      <c r="K131" s="14" t="s">
        <v>6832</v>
      </c>
      <c r="L131" s="14" t="s">
        <v>1697</v>
      </c>
      <c r="M131" s="14" t="s">
        <v>6812</v>
      </c>
      <c r="N131" s="14" t="s">
        <v>6833</v>
      </c>
      <c r="O131" s="14">
        <v>1967</v>
      </c>
      <c r="P131" s="16">
        <v>3804.31</v>
      </c>
    </row>
    <row r="132" spans="1:17" x14ac:dyDescent="0.25">
      <c r="A132" s="14" t="s">
        <v>114</v>
      </c>
      <c r="B132" s="14">
        <v>4010</v>
      </c>
      <c r="C132" s="15" t="s">
        <v>2085</v>
      </c>
      <c r="D132" s="4" t="s">
        <v>267</v>
      </c>
      <c r="E132" s="14" t="s">
        <v>7285</v>
      </c>
      <c r="F132" s="14" t="s">
        <v>7286</v>
      </c>
      <c r="G132" s="14" t="s">
        <v>2083</v>
      </c>
      <c r="H132" s="14" t="s">
        <v>7287</v>
      </c>
      <c r="I132" s="14" t="s">
        <v>6895</v>
      </c>
      <c r="K132" s="14" t="s">
        <v>6832</v>
      </c>
      <c r="L132" s="14" t="s">
        <v>1697</v>
      </c>
      <c r="M132" s="14" t="s">
        <v>6792</v>
      </c>
      <c r="N132" s="14" t="s">
        <v>6833</v>
      </c>
      <c r="O132" s="14">
        <v>1992</v>
      </c>
      <c r="P132" s="16">
        <v>15311.1</v>
      </c>
    </row>
    <row r="133" spans="1:17" x14ac:dyDescent="0.25">
      <c r="A133" s="14" t="s">
        <v>114</v>
      </c>
      <c r="B133" s="14">
        <v>4010</v>
      </c>
      <c r="C133" s="15" t="s">
        <v>7288</v>
      </c>
      <c r="D133" s="4" t="s">
        <v>268</v>
      </c>
      <c r="E133" s="14" t="s">
        <v>7289</v>
      </c>
      <c r="F133" s="14" t="s">
        <v>7290</v>
      </c>
      <c r="G133" s="14" t="s">
        <v>2086</v>
      </c>
      <c r="H133" s="14" t="s">
        <v>7291</v>
      </c>
      <c r="I133" s="14" t="s">
        <v>6895</v>
      </c>
      <c r="K133" s="14" t="s">
        <v>6832</v>
      </c>
      <c r="L133" s="14" t="s">
        <v>1697</v>
      </c>
      <c r="M133" s="14" t="s">
        <v>6792</v>
      </c>
      <c r="N133" s="14" t="s">
        <v>6833</v>
      </c>
      <c r="O133" s="14">
        <v>2001</v>
      </c>
      <c r="P133" s="16">
        <v>16720.189999999999</v>
      </c>
    </row>
    <row r="134" spans="1:17" x14ac:dyDescent="0.25">
      <c r="A134" s="14" t="s">
        <v>114</v>
      </c>
      <c r="B134" s="14">
        <v>4010</v>
      </c>
      <c r="C134" s="15" t="s">
        <v>2108</v>
      </c>
      <c r="D134" s="4" t="s">
        <v>274</v>
      </c>
      <c r="E134" s="14" t="s">
        <v>7292</v>
      </c>
      <c r="F134" s="14" t="s">
        <v>7293</v>
      </c>
      <c r="G134" s="14" t="s">
        <v>2106</v>
      </c>
      <c r="H134" s="14" t="s">
        <v>7294</v>
      </c>
      <c r="I134" s="14" t="s">
        <v>6895</v>
      </c>
      <c r="K134" s="14" t="s">
        <v>6832</v>
      </c>
      <c r="L134" s="14" t="s">
        <v>1697</v>
      </c>
      <c r="M134" s="14" t="s">
        <v>6797</v>
      </c>
      <c r="N134" s="14" t="s">
        <v>6833</v>
      </c>
      <c r="O134" s="14">
        <v>2018</v>
      </c>
      <c r="P134" s="16">
        <v>7592.28</v>
      </c>
      <c r="Q134" s="14" t="s">
        <v>7295</v>
      </c>
    </row>
    <row r="135" spans="1:17" x14ac:dyDescent="0.25">
      <c r="A135" s="14" t="s">
        <v>114</v>
      </c>
      <c r="B135" s="14">
        <v>4010</v>
      </c>
      <c r="C135" s="15" t="s">
        <v>2479</v>
      </c>
      <c r="D135" s="4" t="s">
        <v>378</v>
      </c>
      <c r="E135" s="14" t="s">
        <v>7296</v>
      </c>
      <c r="F135" s="14" t="s">
        <v>7297</v>
      </c>
      <c r="G135" s="14" t="s">
        <v>2477</v>
      </c>
      <c r="H135" s="14" t="s">
        <v>7298</v>
      </c>
      <c r="I135" s="14" t="s">
        <v>6895</v>
      </c>
      <c r="K135" s="14" t="s">
        <v>6832</v>
      </c>
      <c r="L135" s="14" t="s">
        <v>1697</v>
      </c>
      <c r="M135" s="14" t="s">
        <v>6797</v>
      </c>
      <c r="N135" s="14" t="s">
        <v>6833</v>
      </c>
      <c r="O135" s="14">
        <v>2010</v>
      </c>
      <c r="P135" s="16">
        <v>7422.28</v>
      </c>
      <c r="Q135" s="14" t="s">
        <v>7142</v>
      </c>
    </row>
    <row r="136" spans="1:17" x14ac:dyDescent="0.25">
      <c r="A136" s="14" t="s">
        <v>114</v>
      </c>
      <c r="B136" s="14">
        <v>4010</v>
      </c>
      <c r="C136" s="15" t="s">
        <v>2603</v>
      </c>
      <c r="D136" s="4" t="s">
        <v>416</v>
      </c>
      <c r="E136" s="14" t="s">
        <v>7299</v>
      </c>
      <c r="F136" s="14" t="s">
        <v>7300</v>
      </c>
      <c r="G136" s="14" t="s">
        <v>2601</v>
      </c>
      <c r="H136" s="14" t="s">
        <v>7301</v>
      </c>
      <c r="I136" s="14" t="s">
        <v>6895</v>
      </c>
      <c r="K136" s="14" t="s">
        <v>6832</v>
      </c>
      <c r="L136" s="14" t="s">
        <v>1697</v>
      </c>
      <c r="M136" s="14" t="s">
        <v>6896</v>
      </c>
      <c r="N136" s="14" t="s">
        <v>6833</v>
      </c>
      <c r="O136" s="14">
        <v>1958</v>
      </c>
      <c r="P136" s="16">
        <v>1573.3</v>
      </c>
      <c r="Q136" s="14" t="s">
        <v>7302</v>
      </c>
    </row>
    <row r="137" spans="1:17" x14ac:dyDescent="0.25">
      <c r="A137" s="14" t="s">
        <v>114</v>
      </c>
      <c r="B137" s="14">
        <v>4010</v>
      </c>
      <c r="C137" s="15" t="s">
        <v>2742</v>
      </c>
      <c r="D137" s="4" t="s">
        <v>454</v>
      </c>
      <c r="E137" s="14" t="s">
        <v>7303</v>
      </c>
      <c r="F137" s="14" t="s">
        <v>7304</v>
      </c>
      <c r="G137" s="14" t="s">
        <v>2740</v>
      </c>
      <c r="H137" s="14" t="s">
        <v>7305</v>
      </c>
      <c r="I137" s="14" t="s">
        <v>6895</v>
      </c>
      <c r="K137" s="14" t="s">
        <v>6832</v>
      </c>
      <c r="L137" s="14" t="s">
        <v>1697</v>
      </c>
      <c r="M137" s="14" t="s">
        <v>6896</v>
      </c>
      <c r="N137" s="14" t="s">
        <v>6833</v>
      </c>
      <c r="O137" s="14">
        <v>2018</v>
      </c>
      <c r="P137" s="16">
        <v>6021.28</v>
      </c>
      <c r="Q137" s="14" t="s">
        <v>7306</v>
      </c>
    </row>
    <row r="138" spans="1:17" x14ac:dyDescent="0.25">
      <c r="A138" s="14" t="s">
        <v>114</v>
      </c>
      <c r="B138" s="14">
        <v>4010</v>
      </c>
      <c r="C138" s="15" t="s">
        <v>2749</v>
      </c>
      <c r="D138" s="4" t="s">
        <v>456</v>
      </c>
      <c r="E138" s="14" t="s">
        <v>7307</v>
      </c>
      <c r="F138" s="14" t="s">
        <v>7308</v>
      </c>
      <c r="G138" s="14" t="s">
        <v>2747</v>
      </c>
      <c r="H138" s="14" t="s">
        <v>7309</v>
      </c>
      <c r="I138" s="14" t="s">
        <v>6895</v>
      </c>
      <c r="K138" s="14" t="s">
        <v>6832</v>
      </c>
      <c r="L138" s="14" t="s">
        <v>1697</v>
      </c>
      <c r="M138" s="14" t="s">
        <v>6797</v>
      </c>
      <c r="N138" s="14" t="s">
        <v>6833</v>
      </c>
      <c r="O138" s="14">
        <v>1981</v>
      </c>
      <c r="P138" s="16">
        <v>5248.7</v>
      </c>
    </row>
    <row r="139" spans="1:17" x14ac:dyDescent="0.25">
      <c r="A139" s="14" t="s">
        <v>114</v>
      </c>
      <c r="B139" s="14">
        <v>4010</v>
      </c>
      <c r="C139" s="15" t="s">
        <v>3418</v>
      </c>
      <c r="D139" s="4" t="s">
        <v>663</v>
      </c>
      <c r="E139" s="14" t="s">
        <v>7310</v>
      </c>
      <c r="F139" s="14" t="s">
        <v>7311</v>
      </c>
      <c r="G139" s="14" t="s">
        <v>3416</v>
      </c>
      <c r="H139" s="14" t="s">
        <v>7312</v>
      </c>
      <c r="I139" s="14" t="s">
        <v>6895</v>
      </c>
      <c r="K139" s="14" t="s">
        <v>6832</v>
      </c>
      <c r="L139" s="14" t="s">
        <v>1697</v>
      </c>
      <c r="M139" s="14" t="s">
        <v>6896</v>
      </c>
      <c r="N139" s="14" t="s">
        <v>6833</v>
      </c>
      <c r="O139" s="14">
        <v>1989</v>
      </c>
      <c r="P139" s="16">
        <v>3235.73</v>
      </c>
      <c r="Q139" s="14" t="s">
        <v>7313</v>
      </c>
    </row>
    <row r="140" spans="1:17" x14ac:dyDescent="0.25">
      <c r="A140" s="14" t="s">
        <v>114</v>
      </c>
      <c r="B140" s="14">
        <v>4010</v>
      </c>
      <c r="C140" s="15" t="s">
        <v>3433</v>
      </c>
      <c r="D140" s="4" t="s">
        <v>668</v>
      </c>
      <c r="E140" s="14" t="s">
        <v>7314</v>
      </c>
      <c r="F140" s="14" t="s">
        <v>7315</v>
      </c>
      <c r="G140" s="14" t="s">
        <v>3431</v>
      </c>
      <c r="H140" s="14" t="s">
        <v>7316</v>
      </c>
      <c r="I140" s="14" t="s">
        <v>6895</v>
      </c>
      <c r="K140" s="14" t="s">
        <v>6832</v>
      </c>
      <c r="L140" s="14" t="s">
        <v>1697</v>
      </c>
      <c r="M140" s="14" t="s">
        <v>6797</v>
      </c>
      <c r="N140" s="14" t="s">
        <v>6833</v>
      </c>
      <c r="O140" s="14">
        <v>1985</v>
      </c>
      <c r="P140" s="16">
        <v>5739.24</v>
      </c>
    </row>
    <row r="141" spans="1:17" x14ac:dyDescent="0.25">
      <c r="A141" s="14" t="s">
        <v>114</v>
      </c>
      <c r="B141" s="14">
        <v>4010</v>
      </c>
      <c r="C141" s="15" t="s">
        <v>3439</v>
      </c>
      <c r="D141" s="4" t="s">
        <v>670</v>
      </c>
      <c r="E141" s="14" t="s">
        <v>7317</v>
      </c>
      <c r="F141" s="14" t="s">
        <v>7318</v>
      </c>
      <c r="G141" s="14" t="s">
        <v>3437</v>
      </c>
      <c r="H141" s="14" t="s">
        <v>7319</v>
      </c>
      <c r="I141" s="14" t="s">
        <v>6895</v>
      </c>
      <c r="K141" s="14" t="s">
        <v>6832</v>
      </c>
      <c r="L141" s="14" t="s">
        <v>1697</v>
      </c>
      <c r="M141" s="14" t="s">
        <v>6792</v>
      </c>
      <c r="N141" s="14" t="s">
        <v>6833</v>
      </c>
      <c r="O141" s="14">
        <v>1977</v>
      </c>
      <c r="P141" s="16">
        <v>12387.27</v>
      </c>
    </row>
    <row r="142" spans="1:17" x14ac:dyDescent="0.25">
      <c r="A142" s="14" t="s">
        <v>114</v>
      </c>
      <c r="B142" s="14">
        <v>4010</v>
      </c>
      <c r="C142" s="15" t="s">
        <v>3464</v>
      </c>
      <c r="D142" s="4" t="s">
        <v>678</v>
      </c>
      <c r="E142" s="14" t="s">
        <v>7320</v>
      </c>
      <c r="F142" s="14" t="s">
        <v>7321</v>
      </c>
      <c r="G142" s="14" t="s">
        <v>3462</v>
      </c>
      <c r="H142" s="14" t="s">
        <v>7322</v>
      </c>
      <c r="I142" s="14" t="s">
        <v>6895</v>
      </c>
      <c r="K142" s="14" t="s">
        <v>6832</v>
      </c>
      <c r="L142" s="14" t="s">
        <v>1697</v>
      </c>
      <c r="M142" s="14" t="s">
        <v>6797</v>
      </c>
      <c r="N142" s="14" t="s">
        <v>6833</v>
      </c>
      <c r="O142" s="14">
        <v>1987</v>
      </c>
      <c r="P142" s="16">
        <v>4961.82</v>
      </c>
    </row>
    <row r="143" spans="1:17" x14ac:dyDescent="0.25">
      <c r="A143" s="14" t="s">
        <v>114</v>
      </c>
      <c r="B143" s="14">
        <v>4010</v>
      </c>
      <c r="C143" s="15" t="s">
        <v>3683</v>
      </c>
      <c r="D143" s="4" t="s">
        <v>745</v>
      </c>
      <c r="E143" s="14" t="s">
        <v>7323</v>
      </c>
      <c r="F143" s="14" t="s">
        <v>7324</v>
      </c>
      <c r="G143" s="14" t="s">
        <v>3681</v>
      </c>
      <c r="H143" s="14" t="s">
        <v>7325</v>
      </c>
      <c r="I143" s="14" t="s">
        <v>6895</v>
      </c>
      <c r="K143" s="14" t="s">
        <v>6832</v>
      </c>
      <c r="L143" s="14" t="s">
        <v>1693</v>
      </c>
      <c r="M143" s="14" t="s">
        <v>6930</v>
      </c>
      <c r="N143" s="14" t="s">
        <v>6833</v>
      </c>
      <c r="O143" s="14">
        <v>2009</v>
      </c>
      <c r="P143" s="16">
        <v>5868.54</v>
      </c>
      <c r="Q143" s="14" t="s">
        <v>7326</v>
      </c>
    </row>
    <row r="144" spans="1:17" x14ac:dyDescent="0.25">
      <c r="A144" s="14" t="s">
        <v>114</v>
      </c>
      <c r="B144" s="14">
        <v>4010</v>
      </c>
      <c r="C144" s="15" t="s">
        <v>3757</v>
      </c>
      <c r="D144" s="4" t="s">
        <v>768</v>
      </c>
      <c r="E144" s="14" t="s">
        <v>7327</v>
      </c>
      <c r="F144" s="14" t="s">
        <v>7328</v>
      </c>
      <c r="G144" s="14" t="s">
        <v>3755</v>
      </c>
      <c r="H144" s="14" t="s">
        <v>7329</v>
      </c>
      <c r="I144" s="14" t="s">
        <v>6895</v>
      </c>
      <c r="K144" s="14" t="s">
        <v>6832</v>
      </c>
      <c r="L144" s="14" t="s">
        <v>1697</v>
      </c>
      <c r="M144" s="14" t="s">
        <v>6896</v>
      </c>
      <c r="N144" s="14" t="s">
        <v>6833</v>
      </c>
      <c r="O144" s="14">
        <v>2017</v>
      </c>
      <c r="P144" s="16">
        <v>6020.28</v>
      </c>
      <c r="Q144" s="14" t="s">
        <v>7330</v>
      </c>
    </row>
    <row r="145" spans="1:17" x14ac:dyDescent="0.25">
      <c r="A145" s="14" t="s">
        <v>114</v>
      </c>
      <c r="B145" s="14">
        <v>4010</v>
      </c>
      <c r="C145" s="15" t="s">
        <v>7331</v>
      </c>
      <c r="D145" s="4" t="s">
        <v>815</v>
      </c>
      <c r="E145" s="14" t="s">
        <v>7332</v>
      </c>
      <c r="F145" s="14" t="s">
        <v>7333</v>
      </c>
      <c r="G145" s="14" t="s">
        <v>3912</v>
      </c>
      <c r="H145" s="14" t="s">
        <v>7334</v>
      </c>
      <c r="I145" s="14" t="s">
        <v>6895</v>
      </c>
      <c r="K145" s="14" t="s">
        <v>6832</v>
      </c>
      <c r="L145" s="14" t="s">
        <v>1697</v>
      </c>
      <c r="M145" s="14" t="s">
        <v>6896</v>
      </c>
      <c r="N145" s="14" t="s">
        <v>6833</v>
      </c>
      <c r="O145" s="14">
        <v>1999</v>
      </c>
      <c r="P145" s="16">
        <v>3116.8</v>
      </c>
    </row>
    <row r="146" spans="1:17" x14ac:dyDescent="0.25">
      <c r="A146" s="14" t="s">
        <v>114</v>
      </c>
      <c r="B146" s="14">
        <v>4010</v>
      </c>
      <c r="C146" s="15" t="s">
        <v>3920</v>
      </c>
      <c r="D146" s="4" t="s">
        <v>817</v>
      </c>
      <c r="E146" s="14" t="s">
        <v>7335</v>
      </c>
      <c r="F146" s="14" t="s">
        <v>7336</v>
      </c>
      <c r="G146" s="14" t="s">
        <v>3918</v>
      </c>
      <c r="H146" s="14" t="s">
        <v>7337</v>
      </c>
      <c r="I146" s="14" t="s">
        <v>6895</v>
      </c>
      <c r="K146" s="14" t="s">
        <v>6832</v>
      </c>
      <c r="L146" s="14" t="s">
        <v>1697</v>
      </c>
      <c r="M146" s="14" t="s">
        <v>7134</v>
      </c>
      <c r="N146" s="14" t="s">
        <v>6833</v>
      </c>
      <c r="O146" s="14">
        <v>2017</v>
      </c>
      <c r="P146" s="16">
        <v>7593.33</v>
      </c>
      <c r="Q146" s="14" t="s">
        <v>7338</v>
      </c>
    </row>
    <row r="147" spans="1:17" x14ac:dyDescent="0.25">
      <c r="A147" s="14" t="s">
        <v>114</v>
      </c>
      <c r="B147" s="14">
        <v>4010</v>
      </c>
      <c r="C147" s="15" t="s">
        <v>3932</v>
      </c>
      <c r="D147" s="4" t="s">
        <v>821</v>
      </c>
      <c r="E147" s="14" t="s">
        <v>7339</v>
      </c>
      <c r="F147" s="14" t="s">
        <v>7340</v>
      </c>
      <c r="G147" s="14" t="s">
        <v>3930</v>
      </c>
      <c r="H147" s="14" t="s">
        <v>7341</v>
      </c>
      <c r="I147" s="14" t="s">
        <v>6895</v>
      </c>
      <c r="K147" s="14" t="s">
        <v>6832</v>
      </c>
      <c r="L147" s="14" t="s">
        <v>1697</v>
      </c>
      <c r="M147" s="14" t="s">
        <v>6797</v>
      </c>
      <c r="N147" s="14" t="s">
        <v>6916</v>
      </c>
      <c r="O147" s="14">
        <v>1959</v>
      </c>
      <c r="P147" s="16">
        <v>6633.92</v>
      </c>
    </row>
    <row r="148" spans="1:17" x14ac:dyDescent="0.25">
      <c r="A148" s="14" t="s">
        <v>114</v>
      </c>
      <c r="B148" s="14">
        <v>4010</v>
      </c>
      <c r="C148" s="15" t="s">
        <v>3951</v>
      </c>
      <c r="D148" s="4" t="s">
        <v>826</v>
      </c>
      <c r="E148" s="14" t="s">
        <v>7342</v>
      </c>
      <c r="F148" s="14" t="s">
        <v>7343</v>
      </c>
      <c r="G148" s="14" t="s">
        <v>3949</v>
      </c>
      <c r="H148" s="14" t="s">
        <v>7344</v>
      </c>
      <c r="I148" s="14" t="s">
        <v>6895</v>
      </c>
      <c r="K148" s="14" t="s">
        <v>6832</v>
      </c>
      <c r="L148" s="14" t="s">
        <v>1697</v>
      </c>
      <c r="M148" s="14" t="s">
        <v>6896</v>
      </c>
      <c r="N148" s="14" t="s">
        <v>6833</v>
      </c>
      <c r="O148" s="14">
        <v>1968</v>
      </c>
      <c r="P148" s="16">
        <v>2480.66</v>
      </c>
    </row>
    <row r="149" spans="1:17" x14ac:dyDescent="0.25">
      <c r="A149" s="14" t="s">
        <v>114</v>
      </c>
      <c r="B149" s="14">
        <v>4010</v>
      </c>
      <c r="C149" s="15" t="s">
        <v>3960</v>
      </c>
      <c r="D149" s="4" t="s">
        <v>827</v>
      </c>
      <c r="E149" s="14" t="s">
        <v>7345</v>
      </c>
      <c r="F149" s="14" t="s">
        <v>7346</v>
      </c>
      <c r="G149" s="14" t="s">
        <v>3958</v>
      </c>
      <c r="H149" s="14" t="s">
        <v>7347</v>
      </c>
      <c r="I149" s="14" t="s">
        <v>6895</v>
      </c>
      <c r="K149" s="14" t="s">
        <v>6832</v>
      </c>
      <c r="L149" s="14" t="s">
        <v>1697</v>
      </c>
      <c r="M149" s="14" t="s">
        <v>6896</v>
      </c>
      <c r="N149" s="14" t="s">
        <v>6833</v>
      </c>
      <c r="O149" s="14">
        <v>1955</v>
      </c>
      <c r="P149" s="16">
        <v>3190.84</v>
      </c>
    </row>
    <row r="150" spans="1:17" x14ac:dyDescent="0.25">
      <c r="A150" s="14" t="s">
        <v>114</v>
      </c>
      <c r="B150" s="14">
        <v>4010</v>
      </c>
      <c r="C150" s="15" t="s">
        <v>7348</v>
      </c>
      <c r="D150" s="4" t="e">
        <v>#N/A</v>
      </c>
      <c r="E150" s="14" t="s">
        <v>7349</v>
      </c>
      <c r="F150" s="14" t="s">
        <v>7350</v>
      </c>
      <c r="G150" s="14" t="s">
        <v>7351</v>
      </c>
      <c r="H150" s="14" t="s">
        <v>7352</v>
      </c>
      <c r="I150" s="14" t="s">
        <v>6895</v>
      </c>
      <c r="J150" s="14" t="s">
        <v>7023</v>
      </c>
      <c r="K150" s="14" t="s">
        <v>6832</v>
      </c>
      <c r="L150" s="14" t="s">
        <v>1697</v>
      </c>
      <c r="M150" s="14" t="s">
        <v>6896</v>
      </c>
      <c r="N150" s="14" t="s">
        <v>6833</v>
      </c>
      <c r="O150" s="14">
        <v>1962</v>
      </c>
      <c r="P150" s="16">
        <v>2415.5</v>
      </c>
      <c r="Q150" s="14" t="s">
        <v>7353</v>
      </c>
    </row>
    <row r="151" spans="1:17" x14ac:dyDescent="0.25">
      <c r="A151" s="14" t="s">
        <v>114</v>
      </c>
      <c r="B151" s="14">
        <v>4010</v>
      </c>
      <c r="C151" s="15" t="s">
        <v>7354</v>
      </c>
      <c r="D151" s="4" t="s">
        <v>13630</v>
      </c>
      <c r="E151" s="14" t="s">
        <v>7355</v>
      </c>
      <c r="F151" s="14" t="s">
        <v>7356</v>
      </c>
      <c r="G151" s="14" t="s">
        <v>2528</v>
      </c>
      <c r="H151" s="14" t="s">
        <v>7357</v>
      </c>
      <c r="I151" s="14" t="s">
        <v>6895</v>
      </c>
      <c r="K151" s="14" t="s">
        <v>6832</v>
      </c>
      <c r="L151" s="14" t="s">
        <v>2151</v>
      </c>
      <c r="M151" s="14" t="s">
        <v>6797</v>
      </c>
      <c r="N151" s="14" t="s">
        <v>6833</v>
      </c>
      <c r="O151" s="14">
        <v>2022</v>
      </c>
      <c r="P151" s="16">
        <v>6772.64</v>
      </c>
      <c r="Q151" s="14" t="s">
        <v>7358</v>
      </c>
    </row>
    <row r="152" spans="1:17" x14ac:dyDescent="0.25">
      <c r="A152" s="14" t="s">
        <v>114</v>
      </c>
      <c r="B152" s="14">
        <v>4010</v>
      </c>
      <c r="C152" s="15" t="s">
        <v>3997</v>
      </c>
      <c r="D152" s="4" t="s">
        <v>836</v>
      </c>
      <c r="E152" s="14" t="s">
        <v>7359</v>
      </c>
      <c r="F152" s="14" t="s">
        <v>7360</v>
      </c>
      <c r="G152" s="14" t="s">
        <v>3995</v>
      </c>
      <c r="H152" s="14" t="s">
        <v>7361</v>
      </c>
      <c r="I152" s="14" t="s">
        <v>6895</v>
      </c>
      <c r="K152" s="14" t="s">
        <v>6832</v>
      </c>
      <c r="L152" s="14" t="s">
        <v>1697</v>
      </c>
      <c r="M152" s="14" t="s">
        <v>6896</v>
      </c>
      <c r="N152" s="14" t="s">
        <v>6833</v>
      </c>
      <c r="O152" s="14">
        <v>1956</v>
      </c>
      <c r="P152" s="16">
        <v>2180.6999999999998</v>
      </c>
    </row>
    <row r="153" spans="1:17" x14ac:dyDescent="0.25">
      <c r="A153" s="14" t="s">
        <v>114</v>
      </c>
      <c r="B153" s="14">
        <v>4010</v>
      </c>
      <c r="C153" s="15" t="s">
        <v>4194</v>
      </c>
      <c r="D153" s="4" t="s">
        <v>895</v>
      </c>
      <c r="E153" s="14" t="s">
        <v>7362</v>
      </c>
      <c r="F153" s="14" t="s">
        <v>7363</v>
      </c>
      <c r="G153" s="14" t="s">
        <v>4192</v>
      </c>
      <c r="H153" s="14" t="s">
        <v>7364</v>
      </c>
      <c r="I153" s="14" t="s">
        <v>6895</v>
      </c>
      <c r="K153" s="14" t="s">
        <v>6832</v>
      </c>
      <c r="L153" s="14" t="s">
        <v>1697</v>
      </c>
      <c r="M153" s="14" t="s">
        <v>6896</v>
      </c>
      <c r="N153" s="14" t="s">
        <v>6833</v>
      </c>
      <c r="O153" s="14">
        <v>1994</v>
      </c>
      <c r="P153" s="16">
        <v>3469.32</v>
      </c>
      <c r="Q153" s="14" t="s">
        <v>7365</v>
      </c>
    </row>
    <row r="154" spans="1:17" x14ac:dyDescent="0.25">
      <c r="A154" s="14" t="s">
        <v>114</v>
      </c>
      <c r="B154" s="14">
        <v>4010</v>
      </c>
      <c r="C154" s="15" t="s">
        <v>4397</v>
      </c>
      <c r="D154" s="4" t="s">
        <v>958</v>
      </c>
      <c r="E154" s="14" t="s">
        <v>7366</v>
      </c>
      <c r="F154" s="14" t="s">
        <v>7367</v>
      </c>
      <c r="G154" s="14" t="s">
        <v>4395</v>
      </c>
      <c r="H154" s="14" t="s">
        <v>7368</v>
      </c>
      <c r="I154" s="14" t="s">
        <v>6895</v>
      </c>
      <c r="K154" s="14" t="s">
        <v>6832</v>
      </c>
      <c r="L154" s="14" t="s">
        <v>1697</v>
      </c>
      <c r="M154" s="14" t="s">
        <v>6797</v>
      </c>
      <c r="N154" s="14" t="s">
        <v>6833</v>
      </c>
      <c r="O154" s="14">
        <v>2010</v>
      </c>
      <c r="P154" s="16">
        <v>7422.28</v>
      </c>
      <c r="Q154" s="14" t="s">
        <v>7142</v>
      </c>
    </row>
    <row r="155" spans="1:17" x14ac:dyDescent="0.25">
      <c r="A155" s="14" t="s">
        <v>114</v>
      </c>
      <c r="B155" s="14">
        <v>4010</v>
      </c>
      <c r="C155" s="15" t="s">
        <v>4470</v>
      </c>
      <c r="D155" s="4" t="s">
        <v>981</v>
      </c>
      <c r="E155" s="14" t="s">
        <v>7369</v>
      </c>
      <c r="F155" s="14" t="s">
        <v>7370</v>
      </c>
      <c r="G155" s="14" t="s">
        <v>4468</v>
      </c>
      <c r="H155" s="14" t="s">
        <v>7371</v>
      </c>
      <c r="I155" s="14" t="s">
        <v>6895</v>
      </c>
      <c r="K155" s="14" t="s">
        <v>6832</v>
      </c>
      <c r="L155" s="14" t="s">
        <v>1697</v>
      </c>
      <c r="M155" s="14" t="s">
        <v>6812</v>
      </c>
      <c r="N155" s="14" t="s">
        <v>6916</v>
      </c>
      <c r="O155" s="14">
        <v>1949</v>
      </c>
      <c r="P155" s="16">
        <v>3541.76</v>
      </c>
      <c r="Q155" s="14" t="s">
        <v>7372</v>
      </c>
    </row>
    <row r="156" spans="1:17" x14ac:dyDescent="0.25">
      <c r="A156" s="14" t="s">
        <v>114</v>
      </c>
      <c r="B156" s="14">
        <v>4010</v>
      </c>
      <c r="C156" s="15" t="s">
        <v>4671</v>
      </c>
      <c r="D156" s="4" t="s">
        <v>1047</v>
      </c>
      <c r="E156" s="14" t="s">
        <v>7373</v>
      </c>
      <c r="F156" s="14" t="s">
        <v>7374</v>
      </c>
      <c r="G156" s="14" t="s">
        <v>4669</v>
      </c>
      <c r="H156" s="14" t="s">
        <v>7375</v>
      </c>
      <c r="I156" s="14" t="s">
        <v>6895</v>
      </c>
      <c r="K156" s="14" t="s">
        <v>6832</v>
      </c>
      <c r="L156" s="14" t="s">
        <v>1697</v>
      </c>
      <c r="M156" s="14" t="s">
        <v>6896</v>
      </c>
      <c r="N156" s="14" t="s">
        <v>6833</v>
      </c>
      <c r="O156" s="14">
        <v>1994</v>
      </c>
      <c r="P156" s="16">
        <v>2919.42</v>
      </c>
    </row>
    <row r="157" spans="1:17" x14ac:dyDescent="0.25">
      <c r="A157" s="14" t="s">
        <v>114</v>
      </c>
      <c r="B157" s="14">
        <v>4010</v>
      </c>
      <c r="C157" s="15" t="s">
        <v>4674</v>
      </c>
      <c r="D157" s="4" t="s">
        <v>1048</v>
      </c>
      <c r="E157" s="14" t="s">
        <v>7376</v>
      </c>
      <c r="F157" s="14" t="s">
        <v>7377</v>
      </c>
      <c r="G157" s="14" t="s">
        <v>4672</v>
      </c>
      <c r="H157" s="14" t="s">
        <v>7378</v>
      </c>
      <c r="I157" s="14" t="s">
        <v>6895</v>
      </c>
      <c r="K157" s="14" t="s">
        <v>6832</v>
      </c>
      <c r="L157" s="14" t="s">
        <v>1697</v>
      </c>
      <c r="M157" s="14" t="s">
        <v>6896</v>
      </c>
      <c r="N157" s="14" t="s">
        <v>6833</v>
      </c>
      <c r="O157" s="14">
        <v>1992</v>
      </c>
      <c r="P157" s="16">
        <v>3196.08</v>
      </c>
      <c r="Q157" s="14" t="s">
        <v>7379</v>
      </c>
    </row>
    <row r="158" spans="1:17" x14ac:dyDescent="0.25">
      <c r="A158" s="14" t="s">
        <v>114</v>
      </c>
      <c r="B158" s="14">
        <v>4010</v>
      </c>
      <c r="C158" s="15" t="s">
        <v>7380</v>
      </c>
      <c r="D158" s="4" t="s">
        <v>1050</v>
      </c>
      <c r="E158" s="14" t="s">
        <v>7381</v>
      </c>
      <c r="F158" s="14" t="s">
        <v>7382</v>
      </c>
      <c r="G158" s="14" t="s">
        <v>4678</v>
      </c>
      <c r="H158" s="14" t="s">
        <v>7383</v>
      </c>
      <c r="I158" s="14" t="s">
        <v>6895</v>
      </c>
      <c r="K158" s="14" t="s">
        <v>6832</v>
      </c>
      <c r="L158" s="14" t="s">
        <v>1697</v>
      </c>
      <c r="M158" s="14" t="s">
        <v>6797</v>
      </c>
      <c r="N158" s="14" t="s">
        <v>6833</v>
      </c>
      <c r="O158" s="14">
        <v>2001</v>
      </c>
      <c r="P158" s="16">
        <v>5421.8</v>
      </c>
    </row>
    <row r="159" spans="1:17" x14ac:dyDescent="0.25">
      <c r="A159" s="14" t="s">
        <v>114</v>
      </c>
      <c r="B159" s="14">
        <v>4010</v>
      </c>
      <c r="C159" s="15" t="s">
        <v>7384</v>
      </c>
      <c r="D159" s="4" t="s">
        <v>1051</v>
      </c>
      <c r="E159" s="14" t="s">
        <v>7385</v>
      </c>
      <c r="F159" s="14" t="s">
        <v>7386</v>
      </c>
      <c r="G159" s="14" t="s">
        <v>4681</v>
      </c>
      <c r="H159" s="14" t="s">
        <v>7387</v>
      </c>
      <c r="I159" s="14" t="s">
        <v>6895</v>
      </c>
      <c r="K159" s="14" t="s">
        <v>6832</v>
      </c>
      <c r="L159" s="14" t="s">
        <v>1697</v>
      </c>
      <c r="M159" s="14" t="s">
        <v>6797</v>
      </c>
      <c r="N159" s="14" t="s">
        <v>6833</v>
      </c>
      <c r="O159" s="14">
        <v>1996</v>
      </c>
      <c r="P159" s="16">
        <v>5420.6</v>
      </c>
    </row>
    <row r="160" spans="1:17" x14ac:dyDescent="0.25">
      <c r="A160" s="14" t="s">
        <v>114</v>
      </c>
      <c r="B160" s="14">
        <v>4010</v>
      </c>
      <c r="C160" s="15" t="s">
        <v>4689</v>
      </c>
      <c r="D160" s="4" t="s">
        <v>1053</v>
      </c>
      <c r="E160" s="14" t="s">
        <v>7388</v>
      </c>
      <c r="F160" s="14" t="s">
        <v>7389</v>
      </c>
      <c r="G160" s="14" t="s">
        <v>4687</v>
      </c>
      <c r="H160" s="14" t="s">
        <v>7390</v>
      </c>
      <c r="I160" s="14" t="s">
        <v>6895</v>
      </c>
      <c r="K160" s="14" t="s">
        <v>6832</v>
      </c>
      <c r="L160" s="14" t="s">
        <v>1697</v>
      </c>
      <c r="M160" s="14" t="s">
        <v>6896</v>
      </c>
      <c r="N160" s="14" t="s">
        <v>6833</v>
      </c>
      <c r="O160" s="14">
        <v>1992</v>
      </c>
      <c r="P160" s="16">
        <v>3579.11</v>
      </c>
      <c r="Q160" s="14" t="s">
        <v>7391</v>
      </c>
    </row>
    <row r="161" spans="1:17" x14ac:dyDescent="0.25">
      <c r="A161" s="14" t="s">
        <v>114</v>
      </c>
      <c r="B161" s="14">
        <v>4010</v>
      </c>
      <c r="C161" s="15" t="s">
        <v>4715</v>
      </c>
      <c r="D161" s="4" t="s">
        <v>1061</v>
      </c>
      <c r="E161" s="14" t="s">
        <v>7392</v>
      </c>
      <c r="F161" s="14" t="s">
        <v>7393</v>
      </c>
      <c r="G161" s="14" t="s">
        <v>4713</v>
      </c>
      <c r="H161" s="14" t="s">
        <v>7394</v>
      </c>
      <c r="I161" s="14" t="s">
        <v>6895</v>
      </c>
      <c r="K161" s="14" t="s">
        <v>6832</v>
      </c>
      <c r="L161" s="14" t="s">
        <v>1697</v>
      </c>
      <c r="M161" s="14" t="s">
        <v>6896</v>
      </c>
      <c r="N161" s="14" t="s">
        <v>6833</v>
      </c>
      <c r="O161" s="14">
        <v>1992</v>
      </c>
      <c r="P161" s="16">
        <v>3650.5</v>
      </c>
      <c r="Q161" s="14" t="s">
        <v>7395</v>
      </c>
    </row>
    <row r="162" spans="1:17" x14ac:dyDescent="0.25">
      <c r="A162" s="14" t="s">
        <v>114</v>
      </c>
      <c r="B162" s="14">
        <v>4010</v>
      </c>
      <c r="C162" s="15" t="s">
        <v>4885</v>
      </c>
      <c r="D162" s="4" t="s">
        <v>1111</v>
      </c>
      <c r="E162" s="14" t="s">
        <v>7396</v>
      </c>
      <c r="F162" s="14" t="s">
        <v>7397</v>
      </c>
      <c r="G162" s="14" t="s">
        <v>4883</v>
      </c>
      <c r="H162" s="14" t="s">
        <v>7398</v>
      </c>
      <c r="I162" s="14" t="s">
        <v>6895</v>
      </c>
      <c r="K162" s="14" t="s">
        <v>6832</v>
      </c>
      <c r="L162" s="14" t="s">
        <v>1697</v>
      </c>
      <c r="M162" s="14" t="s">
        <v>6792</v>
      </c>
      <c r="N162" s="14" t="s">
        <v>6833</v>
      </c>
      <c r="O162" s="14">
        <v>2005</v>
      </c>
      <c r="P162" s="16">
        <v>14647.33</v>
      </c>
    </row>
    <row r="163" spans="1:17" x14ac:dyDescent="0.25">
      <c r="A163" s="14" t="s">
        <v>114</v>
      </c>
      <c r="B163" s="14">
        <v>4010</v>
      </c>
      <c r="C163" s="15" t="s">
        <v>4936</v>
      </c>
      <c r="D163" s="4" t="s">
        <v>1128</v>
      </c>
      <c r="E163" s="14" t="s">
        <v>7399</v>
      </c>
      <c r="F163" s="14" t="s">
        <v>7400</v>
      </c>
      <c r="G163" s="14" t="s">
        <v>4934</v>
      </c>
      <c r="H163" s="14" t="s">
        <v>7401</v>
      </c>
      <c r="I163" s="14" t="s">
        <v>6895</v>
      </c>
      <c r="K163" s="14" t="s">
        <v>6832</v>
      </c>
      <c r="L163" s="14" t="s">
        <v>1697</v>
      </c>
      <c r="M163" s="14" t="s">
        <v>6896</v>
      </c>
      <c r="N163" s="14" t="s">
        <v>6833</v>
      </c>
      <c r="O163" s="14">
        <v>2004</v>
      </c>
      <c r="P163" s="16">
        <v>4296.04</v>
      </c>
    </row>
    <row r="164" spans="1:17" x14ac:dyDescent="0.25">
      <c r="A164" s="14" t="s">
        <v>114</v>
      </c>
      <c r="B164" s="14">
        <v>4010</v>
      </c>
      <c r="C164" s="15" t="s">
        <v>4939</v>
      </c>
      <c r="D164" s="4" t="s">
        <v>1129</v>
      </c>
      <c r="E164" s="14" t="s">
        <v>7402</v>
      </c>
      <c r="F164" s="14" t="s">
        <v>7403</v>
      </c>
      <c r="G164" s="14" t="s">
        <v>4937</v>
      </c>
      <c r="H164" s="14" t="s">
        <v>7404</v>
      </c>
      <c r="I164" s="14" t="s">
        <v>6895</v>
      </c>
      <c r="K164" s="14" t="s">
        <v>6832</v>
      </c>
      <c r="L164" s="14" t="s">
        <v>1697</v>
      </c>
      <c r="M164" s="14" t="s">
        <v>6797</v>
      </c>
      <c r="N164" s="14" t="s">
        <v>6833</v>
      </c>
      <c r="O164" s="14">
        <v>2016</v>
      </c>
      <c r="P164" s="16">
        <v>7554.96</v>
      </c>
    </row>
    <row r="165" spans="1:17" x14ac:dyDescent="0.25">
      <c r="A165" s="14" t="s">
        <v>114</v>
      </c>
      <c r="B165" s="14">
        <v>4010</v>
      </c>
      <c r="C165" s="15" t="s">
        <v>7405</v>
      </c>
      <c r="D165" s="4" t="s">
        <v>1130</v>
      </c>
      <c r="E165" s="14" t="s">
        <v>7406</v>
      </c>
      <c r="F165" s="14" t="s">
        <v>7407</v>
      </c>
      <c r="G165" s="14" t="s">
        <v>4940</v>
      </c>
      <c r="H165" s="14" t="s">
        <v>7408</v>
      </c>
      <c r="I165" s="14" t="s">
        <v>6895</v>
      </c>
      <c r="K165" s="14" t="s">
        <v>6832</v>
      </c>
      <c r="L165" s="14" t="s">
        <v>1697</v>
      </c>
      <c r="M165" s="14" t="s">
        <v>7084</v>
      </c>
      <c r="N165" s="14" t="s">
        <v>6833</v>
      </c>
      <c r="O165" s="14">
        <v>2005</v>
      </c>
      <c r="P165" s="16">
        <v>2614.1999999999998</v>
      </c>
    </row>
    <row r="166" spans="1:17" x14ac:dyDescent="0.25">
      <c r="A166" s="14" t="s">
        <v>114</v>
      </c>
      <c r="B166" s="14">
        <v>4010</v>
      </c>
      <c r="C166" s="15" t="s">
        <v>4954</v>
      </c>
      <c r="D166" s="4" t="s">
        <v>1134</v>
      </c>
      <c r="E166" s="14" t="s">
        <v>7409</v>
      </c>
      <c r="F166" s="14" t="s">
        <v>7410</v>
      </c>
      <c r="G166" s="14" t="s">
        <v>4952</v>
      </c>
      <c r="H166" s="14" t="s">
        <v>7411</v>
      </c>
      <c r="I166" s="14" t="s">
        <v>6895</v>
      </c>
      <c r="K166" s="14" t="s">
        <v>6832</v>
      </c>
      <c r="L166" s="14" t="s">
        <v>1697</v>
      </c>
      <c r="M166" s="14" t="s">
        <v>6797</v>
      </c>
      <c r="N166" s="14" t="s">
        <v>6833</v>
      </c>
      <c r="O166" s="14">
        <v>1993</v>
      </c>
      <c r="P166" s="16">
        <v>5765.4</v>
      </c>
    </row>
    <row r="167" spans="1:17" x14ac:dyDescent="0.25">
      <c r="A167" s="14" t="s">
        <v>114</v>
      </c>
      <c r="B167" s="14">
        <v>4010</v>
      </c>
      <c r="C167" s="15" t="s">
        <v>4963</v>
      </c>
      <c r="D167" s="4" t="s">
        <v>1137</v>
      </c>
      <c r="E167" s="14" t="s">
        <v>7412</v>
      </c>
      <c r="F167" s="14" t="s">
        <v>7413</v>
      </c>
      <c r="G167" s="14" t="s">
        <v>4961</v>
      </c>
      <c r="H167" s="14" t="s">
        <v>7414</v>
      </c>
      <c r="I167" s="14" t="s">
        <v>6895</v>
      </c>
      <c r="K167" s="14" t="s">
        <v>6832</v>
      </c>
      <c r="L167" s="14" t="s">
        <v>1697</v>
      </c>
      <c r="M167" s="14" t="s">
        <v>6797</v>
      </c>
      <c r="N167" s="14" t="s">
        <v>6833</v>
      </c>
      <c r="O167" s="14">
        <v>1957</v>
      </c>
      <c r="P167" s="16">
        <v>6079.5</v>
      </c>
    </row>
    <row r="168" spans="1:17" x14ac:dyDescent="0.25">
      <c r="A168" s="14" t="s">
        <v>114</v>
      </c>
      <c r="B168" s="14">
        <v>4010</v>
      </c>
      <c r="C168" s="15" t="s">
        <v>4969</v>
      </c>
      <c r="D168" s="4" t="s">
        <v>1138</v>
      </c>
      <c r="E168" s="14" t="s">
        <v>7415</v>
      </c>
      <c r="F168" s="14" t="s">
        <v>7416</v>
      </c>
      <c r="G168" s="14" t="s">
        <v>4967</v>
      </c>
      <c r="H168" s="14" t="s">
        <v>7417</v>
      </c>
      <c r="I168" s="14" t="s">
        <v>6895</v>
      </c>
      <c r="K168" s="14" t="s">
        <v>6832</v>
      </c>
      <c r="L168" s="14" t="s">
        <v>1697</v>
      </c>
      <c r="M168" s="14" t="s">
        <v>6896</v>
      </c>
      <c r="N168" s="14" t="s">
        <v>6833</v>
      </c>
      <c r="O168" s="14">
        <v>2010</v>
      </c>
      <c r="P168" s="16">
        <v>4526.96</v>
      </c>
      <c r="Q168" s="14" t="s">
        <v>7418</v>
      </c>
    </row>
    <row r="169" spans="1:17" x14ac:dyDescent="0.25">
      <c r="A169" s="14" t="s">
        <v>114</v>
      </c>
      <c r="B169" s="14">
        <v>4010</v>
      </c>
      <c r="C169" s="15" t="s">
        <v>3827</v>
      </c>
      <c r="D169" s="4" t="s">
        <v>13753</v>
      </c>
      <c r="E169" s="14" t="s">
        <v>7419</v>
      </c>
      <c r="F169" s="14" t="s">
        <v>7420</v>
      </c>
      <c r="G169" s="14" t="s">
        <v>3825</v>
      </c>
      <c r="H169" s="14" t="s">
        <v>7421</v>
      </c>
      <c r="I169" s="14" t="s">
        <v>6895</v>
      </c>
      <c r="K169" s="14" t="s">
        <v>6832</v>
      </c>
      <c r="L169" s="14" t="s">
        <v>1697</v>
      </c>
      <c r="M169" s="14" t="s">
        <v>6792</v>
      </c>
      <c r="N169" s="14" t="s">
        <v>6833</v>
      </c>
      <c r="O169" s="14">
        <v>1966</v>
      </c>
      <c r="P169" s="16">
        <v>19805.900000000001</v>
      </c>
      <c r="Q169" s="14" t="s">
        <v>7422</v>
      </c>
    </row>
    <row r="170" spans="1:17" x14ac:dyDescent="0.25">
      <c r="A170" s="14" t="s">
        <v>114</v>
      </c>
      <c r="B170" s="14">
        <v>4010</v>
      </c>
      <c r="C170" s="15" t="s">
        <v>4978</v>
      </c>
      <c r="D170" s="4" t="s">
        <v>1140</v>
      </c>
      <c r="E170" s="14" t="s">
        <v>7423</v>
      </c>
      <c r="F170" s="14" t="s">
        <v>7424</v>
      </c>
      <c r="G170" s="14" t="s">
        <v>4976</v>
      </c>
      <c r="H170" s="14" t="s">
        <v>7425</v>
      </c>
      <c r="I170" s="14" t="s">
        <v>6895</v>
      </c>
      <c r="K170" s="14" t="s">
        <v>6832</v>
      </c>
      <c r="L170" s="14" t="s">
        <v>1697</v>
      </c>
      <c r="M170" s="14" t="s">
        <v>6896</v>
      </c>
      <c r="N170" s="14" t="s">
        <v>6833</v>
      </c>
      <c r="O170" s="14">
        <v>2016</v>
      </c>
      <c r="P170" s="16">
        <v>4745.22</v>
      </c>
      <c r="Q170" s="14" t="s">
        <v>7426</v>
      </c>
    </row>
    <row r="171" spans="1:17" x14ac:dyDescent="0.25">
      <c r="A171" s="14" t="s">
        <v>114</v>
      </c>
      <c r="B171" s="14">
        <v>4010</v>
      </c>
      <c r="C171" s="15" t="s">
        <v>4986</v>
      </c>
      <c r="D171" s="4" t="s">
        <v>1143</v>
      </c>
      <c r="E171" s="14" t="s">
        <v>7427</v>
      </c>
      <c r="F171" s="14" t="s">
        <v>7428</v>
      </c>
      <c r="G171" s="14" t="s">
        <v>4984</v>
      </c>
      <c r="H171" s="14" t="s">
        <v>7429</v>
      </c>
      <c r="I171" s="14" t="s">
        <v>6895</v>
      </c>
      <c r="K171" s="14" t="s">
        <v>6832</v>
      </c>
      <c r="L171" s="14" t="s">
        <v>2445</v>
      </c>
      <c r="M171" s="14" t="s">
        <v>6896</v>
      </c>
      <c r="N171" s="14" t="s">
        <v>6833</v>
      </c>
      <c r="O171" s="14">
        <v>2009</v>
      </c>
      <c r="P171" s="16">
        <v>5703.46</v>
      </c>
      <c r="Q171" s="14" t="s">
        <v>7430</v>
      </c>
    </row>
    <row r="172" spans="1:17" x14ac:dyDescent="0.25">
      <c r="A172" s="14" t="s">
        <v>114</v>
      </c>
      <c r="B172" s="14">
        <v>4010</v>
      </c>
      <c r="C172" s="15" t="s">
        <v>4989</v>
      </c>
      <c r="D172" s="4" t="s">
        <v>1144</v>
      </c>
      <c r="E172" s="14" t="s">
        <v>7431</v>
      </c>
      <c r="F172" s="14" t="s">
        <v>7432</v>
      </c>
      <c r="G172" s="14" t="s">
        <v>4987</v>
      </c>
      <c r="H172" s="14" t="s">
        <v>7433</v>
      </c>
      <c r="I172" s="14" t="s">
        <v>6895</v>
      </c>
      <c r="K172" s="14" t="s">
        <v>6832</v>
      </c>
      <c r="L172" s="14" t="s">
        <v>1693</v>
      </c>
      <c r="M172" s="14" t="s">
        <v>6930</v>
      </c>
      <c r="N172" s="14" t="s">
        <v>6833</v>
      </c>
      <c r="O172" s="14">
        <v>1991</v>
      </c>
      <c r="P172" s="16">
        <v>6325.47</v>
      </c>
    </row>
    <row r="173" spans="1:17" x14ac:dyDescent="0.25">
      <c r="A173" s="14" t="s">
        <v>114</v>
      </c>
      <c r="B173" s="14">
        <v>4010</v>
      </c>
      <c r="C173" s="15" t="s">
        <v>5135</v>
      </c>
      <c r="D173" s="4" t="s">
        <v>1191</v>
      </c>
      <c r="E173" s="14" t="s">
        <v>7434</v>
      </c>
      <c r="F173" s="14" t="s">
        <v>7435</v>
      </c>
      <c r="G173" s="14" t="s">
        <v>5133</v>
      </c>
      <c r="H173" s="14" t="s">
        <v>7436</v>
      </c>
      <c r="I173" s="14" t="s">
        <v>6895</v>
      </c>
      <c r="K173" s="14" t="s">
        <v>6832</v>
      </c>
      <c r="L173" s="14" t="s">
        <v>1697</v>
      </c>
      <c r="M173" s="14" t="s">
        <v>6797</v>
      </c>
      <c r="N173" s="14" t="s">
        <v>6833</v>
      </c>
      <c r="O173" s="14">
        <v>2016</v>
      </c>
      <c r="P173" s="16">
        <v>7554.96</v>
      </c>
    </row>
    <row r="174" spans="1:17" x14ac:dyDescent="0.25">
      <c r="A174" s="14" t="s">
        <v>114</v>
      </c>
      <c r="B174" s="14">
        <v>4010</v>
      </c>
      <c r="C174" s="15" t="s">
        <v>5400</v>
      </c>
      <c r="D174" s="4" t="s">
        <v>1271</v>
      </c>
      <c r="E174" s="14" t="s">
        <v>7437</v>
      </c>
      <c r="F174" s="14" t="s">
        <v>7438</v>
      </c>
      <c r="G174" s="14" t="s">
        <v>5398</v>
      </c>
      <c r="H174" s="14" t="s">
        <v>7439</v>
      </c>
      <c r="I174" s="14" t="s">
        <v>6895</v>
      </c>
      <c r="K174" s="14" t="s">
        <v>6832</v>
      </c>
      <c r="L174" s="14" t="s">
        <v>1697</v>
      </c>
      <c r="M174" s="14" t="s">
        <v>6896</v>
      </c>
      <c r="N174" s="14" t="s">
        <v>6833</v>
      </c>
      <c r="O174" s="14">
        <v>1955</v>
      </c>
      <c r="P174" s="16">
        <v>2213</v>
      </c>
    </row>
    <row r="175" spans="1:17" x14ac:dyDescent="0.25">
      <c r="A175" s="14" t="s">
        <v>114</v>
      </c>
      <c r="B175" s="14">
        <v>4010</v>
      </c>
      <c r="C175" s="15" t="s">
        <v>5601</v>
      </c>
      <c r="D175" s="4" t="s">
        <v>1335</v>
      </c>
      <c r="E175" s="14" t="s">
        <v>7440</v>
      </c>
      <c r="F175" s="14" t="s">
        <v>7441</v>
      </c>
      <c r="G175" s="14" t="s">
        <v>5599</v>
      </c>
      <c r="H175" s="14" t="s">
        <v>7442</v>
      </c>
      <c r="I175" s="14" t="s">
        <v>6895</v>
      </c>
      <c r="K175" s="14" t="s">
        <v>6832</v>
      </c>
      <c r="L175" s="14" t="s">
        <v>1697</v>
      </c>
      <c r="M175" s="14" t="s">
        <v>6797</v>
      </c>
      <c r="N175" s="14" t="s">
        <v>6833</v>
      </c>
      <c r="O175" s="14">
        <v>2006</v>
      </c>
      <c r="P175" s="16">
        <v>7165.46</v>
      </c>
      <c r="Q175" s="14" t="s">
        <v>7443</v>
      </c>
    </row>
    <row r="176" spans="1:17" x14ac:dyDescent="0.25">
      <c r="A176" s="14" t="s">
        <v>114</v>
      </c>
      <c r="B176" s="14">
        <v>4010</v>
      </c>
      <c r="C176" s="15" t="s">
        <v>5607</v>
      </c>
      <c r="D176" s="4" t="s">
        <v>24</v>
      </c>
      <c r="E176" s="14" t="s">
        <v>7444</v>
      </c>
      <c r="F176" s="14" t="s">
        <v>7445</v>
      </c>
      <c r="G176" s="14" t="s">
        <v>5605</v>
      </c>
      <c r="H176" s="14" t="s">
        <v>7446</v>
      </c>
      <c r="I176" s="14" t="s">
        <v>6895</v>
      </c>
      <c r="K176" s="14" t="s">
        <v>6832</v>
      </c>
      <c r="L176" s="14" t="s">
        <v>1697</v>
      </c>
      <c r="M176" s="14" t="s">
        <v>6797</v>
      </c>
      <c r="N176" s="14" t="s">
        <v>6916</v>
      </c>
      <c r="O176" s="14">
        <v>1954</v>
      </c>
      <c r="P176" s="16">
        <v>5025.1000000000004</v>
      </c>
    </row>
    <row r="177" spans="1:17" x14ac:dyDescent="0.25">
      <c r="A177" s="14" t="s">
        <v>114</v>
      </c>
      <c r="B177" s="14">
        <v>4010</v>
      </c>
      <c r="C177" s="15" t="s">
        <v>7447</v>
      </c>
      <c r="D177" s="4" t="s">
        <v>1337</v>
      </c>
      <c r="E177" s="14" t="s">
        <v>7448</v>
      </c>
      <c r="F177" s="14" t="s">
        <v>7449</v>
      </c>
      <c r="G177" s="14" t="s">
        <v>5608</v>
      </c>
      <c r="H177" s="14" t="s">
        <v>7450</v>
      </c>
      <c r="I177" s="14" t="s">
        <v>6895</v>
      </c>
      <c r="K177" s="14" t="s">
        <v>6832</v>
      </c>
      <c r="L177" s="14" t="s">
        <v>1697</v>
      </c>
      <c r="M177" s="14" t="s">
        <v>6797</v>
      </c>
      <c r="N177" s="14" t="s">
        <v>6833</v>
      </c>
      <c r="O177" s="14">
        <v>1999</v>
      </c>
      <c r="P177" s="16">
        <v>4935.3100000000004</v>
      </c>
    </row>
    <row r="178" spans="1:17" x14ac:dyDescent="0.25">
      <c r="A178" s="14" t="s">
        <v>114</v>
      </c>
      <c r="B178" s="14">
        <v>4010</v>
      </c>
      <c r="C178" s="15" t="s">
        <v>5616</v>
      </c>
      <c r="D178" s="4" t="s">
        <v>1339</v>
      </c>
      <c r="E178" s="14" t="s">
        <v>7451</v>
      </c>
      <c r="F178" s="14" t="s">
        <v>7452</v>
      </c>
      <c r="G178" s="14" t="s">
        <v>5614</v>
      </c>
      <c r="H178" s="14" t="s">
        <v>7453</v>
      </c>
      <c r="I178" s="14" t="s">
        <v>6895</v>
      </c>
      <c r="K178" s="14" t="s">
        <v>6832</v>
      </c>
      <c r="L178" s="14" t="s">
        <v>1697</v>
      </c>
      <c r="M178" s="14" t="s">
        <v>6896</v>
      </c>
      <c r="N178" s="14" t="s">
        <v>6833</v>
      </c>
      <c r="O178" s="14">
        <v>1960</v>
      </c>
      <c r="P178" s="16">
        <v>1425.84</v>
      </c>
      <c r="Q178" s="14" t="s">
        <v>7454</v>
      </c>
    </row>
    <row r="179" spans="1:17" x14ac:dyDescent="0.25">
      <c r="A179" s="14" t="s">
        <v>114</v>
      </c>
      <c r="B179" s="14">
        <v>4010</v>
      </c>
      <c r="C179" s="15" t="s">
        <v>7455</v>
      </c>
      <c r="D179" s="4" t="s">
        <v>13856</v>
      </c>
      <c r="E179" s="14" t="s">
        <v>7456</v>
      </c>
      <c r="F179" s="14" t="s">
        <v>7457</v>
      </c>
      <c r="G179" s="14" t="s">
        <v>6769</v>
      </c>
      <c r="H179" s="14" t="s">
        <v>6770</v>
      </c>
      <c r="I179" s="14" t="s">
        <v>6895</v>
      </c>
      <c r="J179" s="14" t="s">
        <v>7023</v>
      </c>
      <c r="K179" s="14" t="s">
        <v>6832</v>
      </c>
      <c r="L179" s="14" t="s">
        <v>1697</v>
      </c>
      <c r="M179" s="14" t="s">
        <v>6896</v>
      </c>
      <c r="N179" s="14" t="s">
        <v>6833</v>
      </c>
      <c r="O179" s="14">
        <v>1955</v>
      </c>
      <c r="P179" s="16">
        <v>2812.8</v>
      </c>
      <c r="Q179" s="14" t="s">
        <v>7458</v>
      </c>
    </row>
    <row r="180" spans="1:17" x14ac:dyDescent="0.25">
      <c r="A180" s="14" t="s">
        <v>114</v>
      </c>
      <c r="B180" s="14">
        <v>4010</v>
      </c>
      <c r="C180" s="15" t="s">
        <v>5628</v>
      </c>
      <c r="D180" s="4" t="s">
        <v>1343</v>
      </c>
      <c r="E180" s="14" t="s">
        <v>7459</v>
      </c>
      <c r="F180" s="14" t="s">
        <v>7460</v>
      </c>
      <c r="G180" s="14" t="s">
        <v>5626</v>
      </c>
      <c r="H180" s="14" t="s">
        <v>7461</v>
      </c>
      <c r="I180" s="14" t="s">
        <v>6895</v>
      </c>
      <c r="K180" s="14" t="s">
        <v>6832</v>
      </c>
      <c r="L180" s="14" t="s">
        <v>1697</v>
      </c>
      <c r="M180" s="14" t="s">
        <v>6792</v>
      </c>
      <c r="N180" s="14" t="s">
        <v>6833</v>
      </c>
      <c r="O180" s="14">
        <v>1956</v>
      </c>
      <c r="P180" s="16">
        <v>3648.64</v>
      </c>
    </row>
    <row r="181" spans="1:17" x14ac:dyDescent="0.25">
      <c r="A181" s="14" t="s">
        <v>114</v>
      </c>
      <c r="B181" s="14">
        <v>4010</v>
      </c>
      <c r="C181" s="15" t="s">
        <v>5634</v>
      </c>
      <c r="D181" s="4" t="s">
        <v>1345</v>
      </c>
      <c r="E181" s="14" t="s">
        <v>7462</v>
      </c>
      <c r="F181" s="14" t="s">
        <v>7463</v>
      </c>
      <c r="G181" s="14" t="s">
        <v>5632</v>
      </c>
      <c r="H181" s="14" t="s">
        <v>7464</v>
      </c>
      <c r="I181" s="14" t="s">
        <v>6895</v>
      </c>
      <c r="K181" s="14" t="s">
        <v>6832</v>
      </c>
      <c r="L181" s="14" t="s">
        <v>1697</v>
      </c>
      <c r="M181" s="14" t="s">
        <v>7042</v>
      </c>
      <c r="N181" s="14" t="s">
        <v>6833</v>
      </c>
      <c r="O181" s="14">
        <v>1956</v>
      </c>
      <c r="P181" s="16">
        <v>1708.4</v>
      </c>
    </row>
    <row r="182" spans="1:17" x14ac:dyDescent="0.25">
      <c r="A182" s="14" t="s">
        <v>114</v>
      </c>
      <c r="B182" s="14">
        <v>4010</v>
      </c>
      <c r="C182" s="15" t="s">
        <v>5646</v>
      </c>
      <c r="D182" s="4" t="s">
        <v>1349</v>
      </c>
      <c r="E182" s="14" t="s">
        <v>7465</v>
      </c>
      <c r="F182" s="14" t="s">
        <v>7466</v>
      </c>
      <c r="G182" s="14" t="s">
        <v>5644</v>
      </c>
      <c r="H182" s="14" t="s">
        <v>7467</v>
      </c>
      <c r="I182" s="14" t="s">
        <v>6895</v>
      </c>
      <c r="K182" s="14" t="s">
        <v>6832</v>
      </c>
      <c r="L182" s="14" t="s">
        <v>1697</v>
      </c>
      <c r="M182" s="14" t="s">
        <v>6797</v>
      </c>
      <c r="N182" s="14" t="s">
        <v>6833</v>
      </c>
      <c r="O182" s="14">
        <v>1958</v>
      </c>
      <c r="P182" s="16">
        <v>6493.6</v>
      </c>
      <c r="Q182" s="14" t="s">
        <v>7468</v>
      </c>
    </row>
    <row r="183" spans="1:17" x14ac:dyDescent="0.25">
      <c r="A183" s="14" t="s">
        <v>114</v>
      </c>
      <c r="B183" s="14">
        <v>4010</v>
      </c>
      <c r="C183" s="15" t="s">
        <v>5654</v>
      </c>
      <c r="D183" s="4" t="s">
        <v>1351</v>
      </c>
      <c r="E183" s="14" t="s">
        <v>7469</v>
      </c>
      <c r="F183" s="14" t="s">
        <v>7470</v>
      </c>
      <c r="G183" s="14" t="s">
        <v>5652</v>
      </c>
      <c r="H183" s="14" t="s">
        <v>7471</v>
      </c>
      <c r="I183" s="14" t="s">
        <v>6895</v>
      </c>
      <c r="K183" s="14" t="s">
        <v>6832</v>
      </c>
      <c r="L183" s="14" t="s">
        <v>1697</v>
      </c>
      <c r="M183" s="14" t="s">
        <v>6797</v>
      </c>
      <c r="N183" s="14" t="s">
        <v>6833</v>
      </c>
      <c r="O183" s="14">
        <v>2008</v>
      </c>
      <c r="P183" s="16">
        <v>7256.33</v>
      </c>
    </row>
    <row r="184" spans="1:17" x14ac:dyDescent="0.25">
      <c r="A184" s="14" t="s">
        <v>114</v>
      </c>
      <c r="B184" s="14">
        <v>4010</v>
      </c>
      <c r="C184" s="15" t="s">
        <v>5660</v>
      </c>
      <c r="D184" s="4" t="s">
        <v>1353</v>
      </c>
      <c r="E184" s="14" t="s">
        <v>7472</v>
      </c>
      <c r="F184" s="14" t="s">
        <v>7473</v>
      </c>
      <c r="G184" s="14" t="s">
        <v>5658</v>
      </c>
      <c r="H184" s="14" t="s">
        <v>7474</v>
      </c>
      <c r="I184" s="14" t="s">
        <v>6895</v>
      </c>
      <c r="K184" s="14" t="s">
        <v>6832</v>
      </c>
      <c r="L184" s="14" t="s">
        <v>1697</v>
      </c>
      <c r="M184" s="14" t="s">
        <v>6896</v>
      </c>
      <c r="N184" s="14" t="s">
        <v>6833</v>
      </c>
      <c r="O184" s="14">
        <v>1981</v>
      </c>
      <c r="P184" s="16">
        <v>3314.37</v>
      </c>
    </row>
    <row r="185" spans="1:17" x14ac:dyDescent="0.25">
      <c r="A185" s="14" t="s">
        <v>114</v>
      </c>
      <c r="B185" s="14">
        <v>4010</v>
      </c>
      <c r="C185" s="15" t="s">
        <v>5666</v>
      </c>
      <c r="D185" s="4" t="s">
        <v>1355</v>
      </c>
      <c r="E185" s="14" t="s">
        <v>7475</v>
      </c>
      <c r="F185" s="14" t="s">
        <v>7476</v>
      </c>
      <c r="G185" s="14" t="s">
        <v>5664</v>
      </c>
      <c r="H185" s="14" t="s">
        <v>7477</v>
      </c>
      <c r="I185" s="14" t="s">
        <v>6895</v>
      </c>
      <c r="K185" s="14" t="s">
        <v>6832</v>
      </c>
      <c r="L185" s="14" t="s">
        <v>1697</v>
      </c>
      <c r="M185" s="14" t="s">
        <v>6896</v>
      </c>
      <c r="N185" s="14" t="s">
        <v>6833</v>
      </c>
      <c r="O185" s="14">
        <v>1968</v>
      </c>
      <c r="P185" s="16">
        <v>3339.93</v>
      </c>
    </row>
    <row r="186" spans="1:17" x14ac:dyDescent="0.25">
      <c r="A186" s="14" t="s">
        <v>114</v>
      </c>
      <c r="B186" s="14">
        <v>4010</v>
      </c>
      <c r="C186" s="15" t="s">
        <v>5675</v>
      </c>
      <c r="D186" s="4" t="s">
        <v>1357</v>
      </c>
      <c r="E186" s="14" t="s">
        <v>7478</v>
      </c>
      <c r="F186" s="14" t="s">
        <v>7479</v>
      </c>
      <c r="G186" s="14" t="s">
        <v>5673</v>
      </c>
      <c r="H186" s="14" t="s">
        <v>7480</v>
      </c>
      <c r="I186" s="14" t="s">
        <v>6895</v>
      </c>
      <c r="K186" s="14" t="s">
        <v>6832</v>
      </c>
      <c r="L186" s="14" t="s">
        <v>1697</v>
      </c>
      <c r="M186" s="14" t="s">
        <v>6896</v>
      </c>
      <c r="N186" s="14" t="s">
        <v>6833</v>
      </c>
      <c r="O186" s="14">
        <v>1956</v>
      </c>
      <c r="P186" s="16">
        <v>2008.72</v>
      </c>
    </row>
    <row r="187" spans="1:17" x14ac:dyDescent="0.25">
      <c r="A187" s="14" t="s">
        <v>114</v>
      </c>
      <c r="B187" s="14">
        <v>4010</v>
      </c>
      <c r="C187" s="15" t="s">
        <v>5681</v>
      </c>
      <c r="D187" s="4" t="s">
        <v>1359</v>
      </c>
      <c r="E187" s="14" t="s">
        <v>7481</v>
      </c>
      <c r="F187" s="14" t="s">
        <v>7482</v>
      </c>
      <c r="G187" s="14" t="s">
        <v>5679</v>
      </c>
      <c r="H187" s="14" t="s">
        <v>7483</v>
      </c>
      <c r="I187" s="14" t="s">
        <v>6895</v>
      </c>
      <c r="K187" s="14" t="s">
        <v>6832</v>
      </c>
      <c r="L187" s="14" t="s">
        <v>1697</v>
      </c>
      <c r="M187" s="14" t="s">
        <v>6812</v>
      </c>
      <c r="N187" s="14" t="s">
        <v>6833</v>
      </c>
      <c r="O187" s="14">
        <v>1973</v>
      </c>
      <c r="P187" s="16">
        <v>4308.76</v>
      </c>
    </row>
    <row r="188" spans="1:17" x14ac:dyDescent="0.25">
      <c r="A188" s="14" t="s">
        <v>114</v>
      </c>
      <c r="B188" s="14">
        <v>4010</v>
      </c>
      <c r="C188" s="15" t="s">
        <v>5687</v>
      </c>
      <c r="D188" s="4" t="s">
        <v>1361</v>
      </c>
      <c r="E188" s="14" t="s">
        <v>7484</v>
      </c>
      <c r="F188" s="14" t="s">
        <v>7485</v>
      </c>
      <c r="G188" s="14" t="s">
        <v>5685</v>
      </c>
      <c r="H188" s="14" t="s">
        <v>7486</v>
      </c>
      <c r="I188" s="14" t="s">
        <v>6895</v>
      </c>
      <c r="K188" s="14" t="s">
        <v>6832</v>
      </c>
      <c r="L188" s="14" t="s">
        <v>1697</v>
      </c>
      <c r="M188" s="14" t="s">
        <v>6896</v>
      </c>
      <c r="N188" s="14" t="s">
        <v>6833</v>
      </c>
      <c r="O188" s="14">
        <v>1971</v>
      </c>
      <c r="P188" s="16">
        <v>1840.1</v>
      </c>
      <c r="Q188" s="14" t="s">
        <v>7487</v>
      </c>
    </row>
    <row r="189" spans="1:17" x14ac:dyDescent="0.25">
      <c r="A189" s="14" t="s">
        <v>114</v>
      </c>
      <c r="B189" s="14">
        <v>4010</v>
      </c>
      <c r="C189" s="15" t="s">
        <v>5693</v>
      </c>
      <c r="D189" s="4" t="s">
        <v>1363</v>
      </c>
      <c r="E189" s="14" t="s">
        <v>7488</v>
      </c>
      <c r="F189" s="14" t="s">
        <v>7489</v>
      </c>
      <c r="G189" s="14" t="s">
        <v>5691</v>
      </c>
      <c r="H189" s="14" t="s">
        <v>7490</v>
      </c>
      <c r="I189" s="14" t="s">
        <v>6895</v>
      </c>
      <c r="K189" s="14" t="s">
        <v>6832</v>
      </c>
      <c r="L189" s="14" t="s">
        <v>1697</v>
      </c>
      <c r="M189" s="14" t="s">
        <v>6797</v>
      </c>
      <c r="N189" s="14" t="s">
        <v>6833</v>
      </c>
      <c r="O189" s="14">
        <v>2003</v>
      </c>
      <c r="P189" s="16">
        <v>4982.68</v>
      </c>
      <c r="Q189" s="14" t="s">
        <v>7491</v>
      </c>
    </row>
    <row r="190" spans="1:17" x14ac:dyDescent="0.25">
      <c r="A190" s="14" t="s">
        <v>114</v>
      </c>
      <c r="B190" s="14">
        <v>4010</v>
      </c>
      <c r="C190" s="15" t="s">
        <v>5702</v>
      </c>
      <c r="D190" s="4" t="s">
        <v>1366</v>
      </c>
      <c r="E190" s="14" t="s">
        <v>7492</v>
      </c>
      <c r="F190" s="14" t="s">
        <v>7493</v>
      </c>
      <c r="G190" s="14" t="s">
        <v>5700</v>
      </c>
      <c r="H190" s="14" t="s">
        <v>7494</v>
      </c>
      <c r="I190" s="14" t="s">
        <v>6895</v>
      </c>
      <c r="K190" s="14" t="s">
        <v>6832</v>
      </c>
      <c r="L190" s="14" t="s">
        <v>1697</v>
      </c>
      <c r="M190" s="14" t="s">
        <v>6896</v>
      </c>
      <c r="N190" s="14" t="s">
        <v>6833</v>
      </c>
      <c r="O190" s="14">
        <v>1970</v>
      </c>
      <c r="P190" s="16">
        <v>2104.94</v>
      </c>
    </row>
    <row r="191" spans="1:17" x14ac:dyDescent="0.25">
      <c r="A191" s="14" t="s">
        <v>114</v>
      </c>
      <c r="B191" s="14">
        <v>4010</v>
      </c>
      <c r="C191" s="15" t="s">
        <v>5711</v>
      </c>
      <c r="D191" s="4" t="s">
        <v>1369</v>
      </c>
      <c r="E191" s="14" t="s">
        <v>7495</v>
      </c>
      <c r="F191" s="14" t="s">
        <v>7496</v>
      </c>
      <c r="G191" s="14" t="s">
        <v>5709</v>
      </c>
      <c r="H191" s="14" t="s">
        <v>7497</v>
      </c>
      <c r="I191" s="14" t="s">
        <v>6895</v>
      </c>
      <c r="K191" s="14" t="s">
        <v>6832</v>
      </c>
      <c r="L191" s="14" t="s">
        <v>1697</v>
      </c>
      <c r="M191" s="14" t="s">
        <v>6896</v>
      </c>
      <c r="N191" s="14" t="s">
        <v>6833</v>
      </c>
      <c r="O191" s="14">
        <v>1962</v>
      </c>
      <c r="P191" s="16">
        <v>3414.5</v>
      </c>
      <c r="Q191" s="14" t="s">
        <v>7498</v>
      </c>
    </row>
    <row r="192" spans="1:17" x14ac:dyDescent="0.25">
      <c r="A192" s="14" t="s">
        <v>114</v>
      </c>
      <c r="B192" s="14">
        <v>4010</v>
      </c>
      <c r="C192" s="15" t="s">
        <v>7499</v>
      </c>
      <c r="D192" s="4" t="e">
        <v>#N/A</v>
      </c>
      <c r="E192" s="14" t="s">
        <v>7500</v>
      </c>
      <c r="F192" s="14" t="s">
        <v>7501</v>
      </c>
      <c r="G192" s="14" t="s">
        <v>7502</v>
      </c>
      <c r="H192" s="14" t="s">
        <v>7503</v>
      </c>
      <c r="I192" s="14" t="s">
        <v>6895</v>
      </c>
      <c r="J192" s="14" t="s">
        <v>7023</v>
      </c>
      <c r="K192" s="14" t="s">
        <v>6832</v>
      </c>
      <c r="L192" s="14" t="s">
        <v>1697</v>
      </c>
      <c r="M192" s="14" t="s">
        <v>6797</v>
      </c>
      <c r="N192" s="14" t="s">
        <v>6916</v>
      </c>
      <c r="O192" s="14">
        <v>1952</v>
      </c>
      <c r="P192" s="16">
        <v>1259.4000000000001</v>
      </c>
      <c r="Q192" s="14" t="s">
        <v>7504</v>
      </c>
    </row>
    <row r="193" spans="1:17" x14ac:dyDescent="0.25">
      <c r="A193" s="14" t="s">
        <v>114</v>
      </c>
      <c r="B193" s="14">
        <v>4010</v>
      </c>
      <c r="C193" s="15" t="s">
        <v>5717</v>
      </c>
      <c r="D193" s="4" t="s">
        <v>1371</v>
      </c>
      <c r="E193" s="14" t="s">
        <v>7505</v>
      </c>
      <c r="F193" s="14" t="s">
        <v>7506</v>
      </c>
      <c r="G193" s="14" t="s">
        <v>5715</v>
      </c>
      <c r="H193" s="14" t="s">
        <v>7507</v>
      </c>
      <c r="I193" s="14" t="s">
        <v>6895</v>
      </c>
      <c r="K193" s="14" t="s">
        <v>6832</v>
      </c>
      <c r="L193" s="14" t="s">
        <v>1697</v>
      </c>
      <c r="M193" s="14" t="s">
        <v>6896</v>
      </c>
      <c r="N193" s="14" t="s">
        <v>6833</v>
      </c>
      <c r="O193" s="14">
        <v>2003</v>
      </c>
      <c r="P193" s="16">
        <v>4387.12</v>
      </c>
    </row>
    <row r="194" spans="1:17" x14ac:dyDescent="0.25">
      <c r="A194" s="14" t="s">
        <v>114</v>
      </c>
      <c r="B194" s="14">
        <v>4010</v>
      </c>
      <c r="C194" s="15" t="s">
        <v>7508</v>
      </c>
      <c r="D194" s="4" t="e">
        <v>#N/A</v>
      </c>
      <c r="E194" s="14" t="s">
        <v>7509</v>
      </c>
      <c r="F194" s="14" t="s">
        <v>7510</v>
      </c>
      <c r="G194" s="14" t="s">
        <v>4847</v>
      </c>
      <c r="H194" s="14" t="s">
        <v>6858</v>
      </c>
      <c r="I194" s="14" t="s">
        <v>6895</v>
      </c>
      <c r="J194" s="14" t="s">
        <v>7023</v>
      </c>
      <c r="K194" s="14" t="s">
        <v>6832</v>
      </c>
      <c r="L194" s="14" t="s">
        <v>1697</v>
      </c>
      <c r="M194" s="14" t="s">
        <v>6896</v>
      </c>
      <c r="N194" s="14" t="s">
        <v>6833</v>
      </c>
      <c r="O194" s="14">
        <v>1963</v>
      </c>
      <c r="P194" s="16">
        <v>2632.1</v>
      </c>
      <c r="Q194" s="14" t="s">
        <v>7511</v>
      </c>
    </row>
    <row r="195" spans="1:17" x14ac:dyDescent="0.25">
      <c r="A195" s="14" t="s">
        <v>114</v>
      </c>
      <c r="B195" s="14">
        <v>4010</v>
      </c>
      <c r="C195" s="15" t="s">
        <v>5726</v>
      </c>
      <c r="D195" s="4" t="s">
        <v>1374</v>
      </c>
      <c r="E195" s="14" t="s">
        <v>7512</v>
      </c>
      <c r="F195" s="14" t="s">
        <v>7513</v>
      </c>
      <c r="G195" s="14" t="s">
        <v>5724</v>
      </c>
      <c r="H195" s="14" t="s">
        <v>7514</v>
      </c>
      <c r="I195" s="14" t="s">
        <v>6895</v>
      </c>
      <c r="K195" s="14" t="s">
        <v>6832</v>
      </c>
      <c r="L195" s="14" t="s">
        <v>1697</v>
      </c>
      <c r="M195" s="14" t="s">
        <v>6797</v>
      </c>
      <c r="N195" s="14" t="s">
        <v>6833</v>
      </c>
      <c r="O195" s="14">
        <v>1976</v>
      </c>
      <c r="P195" s="16">
        <v>4331.5600000000004</v>
      </c>
    </row>
    <row r="196" spans="1:17" x14ac:dyDescent="0.25">
      <c r="A196" s="14" t="s">
        <v>114</v>
      </c>
      <c r="B196" s="14">
        <v>4010</v>
      </c>
      <c r="C196" s="15" t="s">
        <v>5729</v>
      </c>
      <c r="D196" s="4" t="s">
        <v>1375</v>
      </c>
      <c r="E196" s="14" t="s">
        <v>7515</v>
      </c>
      <c r="F196" s="14" t="s">
        <v>7516</v>
      </c>
      <c r="G196" s="14" t="s">
        <v>5727</v>
      </c>
      <c r="H196" s="14" t="s">
        <v>7517</v>
      </c>
      <c r="I196" s="14" t="s">
        <v>6895</v>
      </c>
      <c r="K196" s="14" t="s">
        <v>6832</v>
      </c>
      <c r="L196" s="14" t="s">
        <v>1697</v>
      </c>
      <c r="M196" s="14" t="s">
        <v>6896</v>
      </c>
      <c r="N196" s="14" t="s">
        <v>6833</v>
      </c>
      <c r="O196" s="14">
        <v>1983</v>
      </c>
      <c r="P196" s="16">
        <v>3106.56</v>
      </c>
    </row>
    <row r="197" spans="1:17" x14ac:dyDescent="0.25">
      <c r="A197" s="14" t="s">
        <v>114</v>
      </c>
      <c r="B197" s="14">
        <v>4010</v>
      </c>
      <c r="C197" s="15" t="s">
        <v>5738</v>
      </c>
      <c r="D197" s="4" t="s">
        <v>1378</v>
      </c>
      <c r="E197" s="14" t="s">
        <v>7518</v>
      </c>
      <c r="F197" s="14" t="s">
        <v>7519</v>
      </c>
      <c r="G197" s="14" t="s">
        <v>5736</v>
      </c>
      <c r="H197" s="14" t="s">
        <v>7520</v>
      </c>
      <c r="I197" s="14" t="s">
        <v>6895</v>
      </c>
      <c r="K197" s="14" t="s">
        <v>6832</v>
      </c>
      <c r="L197" s="14" t="s">
        <v>1697</v>
      </c>
      <c r="M197" s="14" t="s">
        <v>6896</v>
      </c>
      <c r="N197" s="14" t="s">
        <v>6833</v>
      </c>
      <c r="O197" s="14">
        <v>1970</v>
      </c>
      <c r="P197" s="16">
        <v>3271.3</v>
      </c>
      <c r="Q197" s="14" t="s">
        <v>7521</v>
      </c>
    </row>
    <row r="198" spans="1:17" x14ac:dyDescent="0.25">
      <c r="A198" s="14" t="s">
        <v>114</v>
      </c>
      <c r="B198" s="14">
        <v>4010</v>
      </c>
      <c r="C198" s="15" t="s">
        <v>7522</v>
      </c>
      <c r="D198" s="4" t="s">
        <v>1381</v>
      </c>
      <c r="E198" s="14" t="s">
        <v>7523</v>
      </c>
      <c r="F198" s="14" t="s">
        <v>7524</v>
      </c>
      <c r="G198" s="14" t="s">
        <v>5751</v>
      </c>
      <c r="H198" s="14" t="s">
        <v>7525</v>
      </c>
      <c r="I198" s="14" t="s">
        <v>6895</v>
      </c>
      <c r="K198" s="14" t="s">
        <v>6832</v>
      </c>
      <c r="L198" s="14" t="s">
        <v>1697</v>
      </c>
      <c r="M198" s="14" t="s">
        <v>6797</v>
      </c>
      <c r="N198" s="14" t="s">
        <v>6833</v>
      </c>
      <c r="O198" s="14">
        <v>2001</v>
      </c>
      <c r="P198" s="16">
        <v>5059.3</v>
      </c>
    </row>
    <row r="199" spans="1:17" x14ac:dyDescent="0.25">
      <c r="A199" s="14" t="s">
        <v>114</v>
      </c>
      <c r="B199" s="14">
        <v>4010</v>
      </c>
      <c r="C199" s="15" t="s">
        <v>5759</v>
      </c>
      <c r="D199" s="4" t="s">
        <v>1383</v>
      </c>
      <c r="E199" s="14" t="s">
        <v>7526</v>
      </c>
      <c r="F199" s="14" t="s">
        <v>7527</v>
      </c>
      <c r="G199" s="14" t="s">
        <v>5757</v>
      </c>
      <c r="H199" s="14" t="s">
        <v>7528</v>
      </c>
      <c r="I199" s="14" t="s">
        <v>6895</v>
      </c>
      <c r="K199" s="14" t="s">
        <v>6832</v>
      </c>
      <c r="L199" s="14" t="s">
        <v>1697</v>
      </c>
      <c r="M199" s="14" t="s">
        <v>6792</v>
      </c>
      <c r="N199" s="14" t="s">
        <v>6833</v>
      </c>
      <c r="O199" s="14">
        <v>1961</v>
      </c>
      <c r="P199" s="16">
        <v>22103.3</v>
      </c>
    </row>
    <row r="200" spans="1:17" x14ac:dyDescent="0.25">
      <c r="A200" s="14" t="s">
        <v>114</v>
      </c>
      <c r="B200" s="14">
        <v>4010</v>
      </c>
      <c r="C200" s="15" t="s">
        <v>5789</v>
      </c>
      <c r="D200" s="4" t="s">
        <v>1392</v>
      </c>
      <c r="E200" s="14" t="s">
        <v>7529</v>
      </c>
      <c r="F200" s="14" t="s">
        <v>7530</v>
      </c>
      <c r="G200" s="14" t="s">
        <v>5787</v>
      </c>
      <c r="H200" s="14" t="s">
        <v>7531</v>
      </c>
      <c r="I200" s="14" t="s">
        <v>6895</v>
      </c>
      <c r="K200" s="14" t="s">
        <v>6832</v>
      </c>
      <c r="L200" s="14" t="s">
        <v>2445</v>
      </c>
      <c r="M200" s="14" t="s">
        <v>6988</v>
      </c>
      <c r="N200" s="14" t="s">
        <v>6833</v>
      </c>
      <c r="O200" s="14">
        <v>2002</v>
      </c>
      <c r="P200" s="16">
        <v>5993.04</v>
      </c>
    </row>
    <row r="201" spans="1:17" x14ac:dyDescent="0.25">
      <c r="A201" s="14" t="s">
        <v>114</v>
      </c>
      <c r="B201" s="14">
        <v>4010</v>
      </c>
      <c r="C201" s="15" t="s">
        <v>7532</v>
      </c>
      <c r="D201" s="4" t="s">
        <v>13862</v>
      </c>
      <c r="E201" s="14" t="s">
        <v>7533</v>
      </c>
      <c r="F201" s="14" t="s">
        <v>7534</v>
      </c>
      <c r="G201" s="14" t="s">
        <v>6316</v>
      </c>
      <c r="H201" s="14" t="s">
        <v>6970</v>
      </c>
      <c r="I201" s="14" t="s">
        <v>6895</v>
      </c>
      <c r="J201" s="14" t="s">
        <v>7023</v>
      </c>
      <c r="K201" s="14" t="s">
        <v>6832</v>
      </c>
      <c r="L201" s="14" t="s">
        <v>1697</v>
      </c>
      <c r="M201" s="14" t="s">
        <v>6896</v>
      </c>
      <c r="N201" s="14" t="s">
        <v>6833</v>
      </c>
      <c r="O201" s="14">
        <v>1959</v>
      </c>
      <c r="P201" s="16">
        <v>3602.1</v>
      </c>
      <c r="Q201" s="14" t="s">
        <v>7535</v>
      </c>
    </row>
    <row r="202" spans="1:17" x14ac:dyDescent="0.25">
      <c r="A202" s="14" t="s">
        <v>114</v>
      </c>
      <c r="B202" s="14">
        <v>4010</v>
      </c>
      <c r="C202" s="15" t="s">
        <v>5795</v>
      </c>
      <c r="D202" s="4" t="s">
        <v>1394</v>
      </c>
      <c r="E202" s="14" t="s">
        <v>7536</v>
      </c>
      <c r="F202" s="14" t="s">
        <v>7537</v>
      </c>
      <c r="G202" s="14" t="s">
        <v>5793</v>
      </c>
      <c r="H202" s="14" t="s">
        <v>7538</v>
      </c>
      <c r="I202" s="14" t="s">
        <v>6895</v>
      </c>
      <c r="K202" s="14" t="s">
        <v>6832</v>
      </c>
      <c r="L202" s="14" t="s">
        <v>1697</v>
      </c>
      <c r="M202" s="14" t="s">
        <v>6896</v>
      </c>
      <c r="N202" s="14" t="s">
        <v>6833</v>
      </c>
      <c r="O202" s="14">
        <v>2020</v>
      </c>
      <c r="P202" s="16">
        <v>4742.6400000000003</v>
      </c>
      <c r="Q202" s="14" t="s">
        <v>7539</v>
      </c>
    </row>
    <row r="203" spans="1:17" x14ac:dyDescent="0.25">
      <c r="A203" s="14" t="s">
        <v>114</v>
      </c>
      <c r="B203" s="14">
        <v>4010</v>
      </c>
      <c r="C203" s="15" t="s">
        <v>5801</v>
      </c>
      <c r="D203" s="4" t="s">
        <v>1396</v>
      </c>
      <c r="E203" s="14" t="s">
        <v>7540</v>
      </c>
      <c r="F203" s="14" t="s">
        <v>7541</v>
      </c>
      <c r="G203" s="14" t="s">
        <v>5799</v>
      </c>
      <c r="H203" s="14" t="s">
        <v>7542</v>
      </c>
      <c r="I203" s="14" t="s">
        <v>6895</v>
      </c>
      <c r="K203" s="14" t="s">
        <v>6832</v>
      </c>
      <c r="L203" s="14" t="s">
        <v>1697</v>
      </c>
      <c r="M203" s="14" t="s">
        <v>6826</v>
      </c>
      <c r="N203" s="14" t="s">
        <v>6833</v>
      </c>
      <c r="O203" s="14">
        <v>1966</v>
      </c>
      <c r="P203" s="16">
        <v>5033</v>
      </c>
    </row>
    <row r="204" spans="1:17" x14ac:dyDescent="0.25">
      <c r="A204" s="14" t="s">
        <v>114</v>
      </c>
      <c r="B204" s="14">
        <v>4010</v>
      </c>
      <c r="C204" s="15" t="s">
        <v>5807</v>
      </c>
      <c r="D204" s="4" t="s">
        <v>1398</v>
      </c>
      <c r="E204" s="14" t="s">
        <v>7543</v>
      </c>
      <c r="F204" s="14" t="s">
        <v>7544</v>
      </c>
      <c r="G204" s="14" t="s">
        <v>5805</v>
      </c>
      <c r="H204" s="14" t="s">
        <v>7545</v>
      </c>
      <c r="I204" s="14" t="s">
        <v>6895</v>
      </c>
      <c r="K204" s="14" t="s">
        <v>6832</v>
      </c>
      <c r="L204" s="14" t="s">
        <v>1697</v>
      </c>
      <c r="M204" s="14" t="s">
        <v>6812</v>
      </c>
      <c r="N204" s="14" t="s">
        <v>6833</v>
      </c>
      <c r="O204" s="14">
        <v>1966</v>
      </c>
      <c r="P204" s="16">
        <v>3863.87</v>
      </c>
    </row>
    <row r="205" spans="1:17" x14ac:dyDescent="0.25">
      <c r="A205" s="14" t="s">
        <v>114</v>
      </c>
      <c r="B205" s="14">
        <v>4010</v>
      </c>
      <c r="C205" s="15" t="s">
        <v>5810</v>
      </c>
      <c r="D205" s="4" t="s">
        <v>1399</v>
      </c>
      <c r="E205" s="14" t="s">
        <v>7546</v>
      </c>
      <c r="F205" s="14" t="s">
        <v>7547</v>
      </c>
      <c r="G205" s="14" t="s">
        <v>5808</v>
      </c>
      <c r="H205" s="14" t="s">
        <v>7548</v>
      </c>
      <c r="I205" s="14" t="s">
        <v>6895</v>
      </c>
      <c r="K205" s="14" t="s">
        <v>6832</v>
      </c>
      <c r="L205" s="14" t="s">
        <v>1697</v>
      </c>
      <c r="M205" s="14" t="s">
        <v>6896</v>
      </c>
      <c r="N205" s="14" t="s">
        <v>6833</v>
      </c>
      <c r="O205" s="14">
        <v>1971</v>
      </c>
      <c r="P205" s="16">
        <v>2013.86</v>
      </c>
    </row>
    <row r="206" spans="1:17" x14ac:dyDescent="0.25">
      <c r="A206" s="14" t="s">
        <v>114</v>
      </c>
      <c r="B206" s="14">
        <v>4010</v>
      </c>
      <c r="C206" s="15" t="s">
        <v>5816</v>
      </c>
      <c r="D206" s="4" t="s">
        <v>1401</v>
      </c>
      <c r="E206" s="14" t="s">
        <v>7549</v>
      </c>
      <c r="F206" s="14" t="s">
        <v>7550</v>
      </c>
      <c r="G206" s="14" t="s">
        <v>5814</v>
      </c>
      <c r="H206" s="14" t="s">
        <v>7551</v>
      </c>
      <c r="I206" s="14" t="s">
        <v>6895</v>
      </c>
      <c r="K206" s="14" t="s">
        <v>6832</v>
      </c>
      <c r="L206" s="14" t="s">
        <v>1697</v>
      </c>
      <c r="M206" s="14" t="s">
        <v>6896</v>
      </c>
      <c r="N206" s="14" t="s">
        <v>6833</v>
      </c>
      <c r="O206" s="14">
        <v>1973</v>
      </c>
      <c r="P206" s="16">
        <v>2237.44</v>
      </c>
    </row>
    <row r="207" spans="1:17" x14ac:dyDescent="0.25">
      <c r="A207" s="14" t="s">
        <v>114</v>
      </c>
      <c r="B207" s="14">
        <v>4010</v>
      </c>
      <c r="C207" s="15" t="s">
        <v>5819</v>
      </c>
      <c r="D207" s="4" t="s">
        <v>1402</v>
      </c>
      <c r="E207" s="14" t="s">
        <v>7552</v>
      </c>
      <c r="F207" s="14" t="s">
        <v>7553</v>
      </c>
      <c r="G207" s="14" t="s">
        <v>5817</v>
      </c>
      <c r="H207" s="14" t="s">
        <v>7554</v>
      </c>
      <c r="I207" s="14" t="s">
        <v>6895</v>
      </c>
      <c r="K207" s="14" t="s">
        <v>6832</v>
      </c>
      <c r="L207" s="14" t="s">
        <v>1697</v>
      </c>
      <c r="M207" s="14" t="s">
        <v>6797</v>
      </c>
      <c r="N207" s="14" t="s">
        <v>6833</v>
      </c>
      <c r="O207" s="14">
        <v>2012</v>
      </c>
      <c r="P207" s="16">
        <v>7422.28</v>
      </c>
    </row>
    <row r="208" spans="1:17" x14ac:dyDescent="0.25">
      <c r="A208" s="14" t="s">
        <v>114</v>
      </c>
      <c r="B208" s="14">
        <v>4010</v>
      </c>
      <c r="C208" s="15" t="s">
        <v>5822</v>
      </c>
      <c r="D208" s="4" t="s">
        <v>1403</v>
      </c>
      <c r="E208" s="14" t="s">
        <v>7555</v>
      </c>
      <c r="F208" s="14" t="s">
        <v>7556</v>
      </c>
      <c r="G208" s="14" t="s">
        <v>5820</v>
      </c>
      <c r="H208" s="14" t="s">
        <v>7557</v>
      </c>
      <c r="I208" s="14" t="s">
        <v>6895</v>
      </c>
      <c r="K208" s="14" t="s">
        <v>6832</v>
      </c>
      <c r="L208" s="14" t="s">
        <v>1697</v>
      </c>
      <c r="M208" s="14" t="s">
        <v>6797</v>
      </c>
      <c r="N208" s="14" t="s">
        <v>6833</v>
      </c>
      <c r="O208" s="14">
        <v>1962</v>
      </c>
      <c r="P208" s="16">
        <v>3707.98</v>
      </c>
      <c r="Q208" s="14" t="s">
        <v>7558</v>
      </c>
    </row>
    <row r="209" spans="1:17" x14ac:dyDescent="0.25">
      <c r="A209" s="14" t="s">
        <v>114</v>
      </c>
      <c r="B209" s="14">
        <v>4010</v>
      </c>
      <c r="C209" s="15" t="s">
        <v>5825</v>
      </c>
      <c r="D209" s="4" t="s">
        <v>1404</v>
      </c>
      <c r="E209" s="14" t="s">
        <v>7559</v>
      </c>
      <c r="F209" s="14" t="s">
        <v>7560</v>
      </c>
      <c r="G209" s="14" t="s">
        <v>5823</v>
      </c>
      <c r="H209" s="14" t="s">
        <v>7561</v>
      </c>
      <c r="I209" s="14" t="s">
        <v>6895</v>
      </c>
      <c r="K209" s="14" t="s">
        <v>6832</v>
      </c>
      <c r="L209" s="14" t="s">
        <v>1697</v>
      </c>
      <c r="M209" s="14" t="s">
        <v>6812</v>
      </c>
      <c r="N209" s="14" t="s">
        <v>6833</v>
      </c>
      <c r="O209" s="14">
        <v>1964</v>
      </c>
      <c r="P209" s="16">
        <v>5728.86</v>
      </c>
    </row>
    <row r="210" spans="1:17" x14ac:dyDescent="0.25">
      <c r="A210" s="14" t="s">
        <v>114</v>
      </c>
      <c r="B210" s="14">
        <v>4010</v>
      </c>
      <c r="C210" s="15" t="s">
        <v>5831</v>
      </c>
      <c r="D210" s="4" t="s">
        <v>1406</v>
      </c>
      <c r="E210" s="14" t="s">
        <v>7562</v>
      </c>
      <c r="F210" s="14" t="s">
        <v>7563</v>
      </c>
      <c r="G210" s="14" t="s">
        <v>5829</v>
      </c>
      <c r="H210" s="14" t="s">
        <v>7564</v>
      </c>
      <c r="I210" s="14" t="s">
        <v>6895</v>
      </c>
      <c r="K210" s="14" t="s">
        <v>6832</v>
      </c>
      <c r="L210" s="14" t="s">
        <v>1697</v>
      </c>
      <c r="M210" s="14" t="s">
        <v>6896</v>
      </c>
      <c r="N210" s="14" t="s">
        <v>6833</v>
      </c>
      <c r="O210" s="14">
        <v>2007</v>
      </c>
      <c r="P210" s="16">
        <v>5740.4</v>
      </c>
      <c r="Q210" s="14" t="s">
        <v>7565</v>
      </c>
    </row>
    <row r="211" spans="1:17" x14ac:dyDescent="0.25">
      <c r="A211" s="14" t="s">
        <v>114</v>
      </c>
      <c r="B211" s="14">
        <v>4010</v>
      </c>
      <c r="C211" s="15" t="s">
        <v>5837</v>
      </c>
      <c r="D211" s="4" t="s">
        <v>1408</v>
      </c>
      <c r="E211" s="14" t="s">
        <v>7566</v>
      </c>
      <c r="F211" s="14" t="s">
        <v>7567</v>
      </c>
      <c r="G211" s="14" t="s">
        <v>5835</v>
      </c>
      <c r="H211" s="14" t="s">
        <v>7568</v>
      </c>
      <c r="I211" s="14" t="s">
        <v>6895</v>
      </c>
      <c r="K211" s="14" t="s">
        <v>6832</v>
      </c>
      <c r="L211" s="14" t="s">
        <v>1697</v>
      </c>
      <c r="M211" s="14" t="s">
        <v>6797</v>
      </c>
      <c r="N211" s="14" t="s">
        <v>6833</v>
      </c>
      <c r="O211" s="14">
        <v>2008</v>
      </c>
      <c r="P211" s="16">
        <v>6979.35</v>
      </c>
    </row>
    <row r="212" spans="1:17" x14ac:dyDescent="0.25">
      <c r="A212" s="14" t="s">
        <v>114</v>
      </c>
      <c r="B212" s="14">
        <v>4010</v>
      </c>
      <c r="C212" s="15" t="s">
        <v>7569</v>
      </c>
      <c r="D212" s="4" t="e">
        <v>#N/A</v>
      </c>
      <c r="E212" s="14" t="s">
        <v>7570</v>
      </c>
      <c r="F212" s="14" t="s">
        <v>7571</v>
      </c>
      <c r="G212" s="14" t="s">
        <v>7572</v>
      </c>
      <c r="H212" s="14" t="s">
        <v>7573</v>
      </c>
      <c r="I212" s="14" t="s">
        <v>6895</v>
      </c>
      <c r="J212" s="14" t="s">
        <v>7023</v>
      </c>
      <c r="K212" s="14" t="s">
        <v>6832</v>
      </c>
      <c r="L212" s="14" t="s">
        <v>1697</v>
      </c>
      <c r="M212" s="14" t="s">
        <v>6896</v>
      </c>
      <c r="N212" s="14" t="s">
        <v>6833</v>
      </c>
      <c r="O212" s="14">
        <v>1916</v>
      </c>
      <c r="P212" s="16">
        <v>2086.5</v>
      </c>
      <c r="Q212" s="14" t="s">
        <v>7353</v>
      </c>
    </row>
    <row r="213" spans="1:17" x14ac:dyDescent="0.25">
      <c r="A213" s="14" t="s">
        <v>114</v>
      </c>
      <c r="B213" s="14">
        <v>4010</v>
      </c>
      <c r="C213" s="15" t="s">
        <v>5843</v>
      </c>
      <c r="D213" s="4" t="s">
        <v>1410</v>
      </c>
      <c r="E213" s="14" t="s">
        <v>7574</v>
      </c>
      <c r="F213" s="14" t="s">
        <v>7575</v>
      </c>
      <c r="G213" s="14" t="s">
        <v>5841</v>
      </c>
      <c r="H213" s="14" t="s">
        <v>7576</v>
      </c>
      <c r="I213" s="14" t="s">
        <v>6895</v>
      </c>
      <c r="K213" s="14" t="s">
        <v>6832</v>
      </c>
      <c r="L213" s="14" t="s">
        <v>1697</v>
      </c>
      <c r="M213" s="14" t="s">
        <v>6797</v>
      </c>
      <c r="N213" s="14" t="s">
        <v>6833</v>
      </c>
      <c r="O213" s="14">
        <v>1991</v>
      </c>
      <c r="P213" s="16">
        <v>6769.6</v>
      </c>
    </row>
    <row r="214" spans="1:17" x14ac:dyDescent="0.25">
      <c r="A214" s="14" t="s">
        <v>114</v>
      </c>
      <c r="B214" s="14">
        <v>4010</v>
      </c>
      <c r="C214" s="15" t="s">
        <v>5858</v>
      </c>
      <c r="D214" s="4" t="s">
        <v>1414</v>
      </c>
      <c r="E214" s="14" t="s">
        <v>7577</v>
      </c>
      <c r="F214" s="14" t="s">
        <v>7578</v>
      </c>
      <c r="G214" s="14" t="s">
        <v>5856</v>
      </c>
      <c r="H214" s="14" t="s">
        <v>7579</v>
      </c>
      <c r="I214" s="14" t="s">
        <v>6895</v>
      </c>
      <c r="K214" s="14" t="s">
        <v>6832</v>
      </c>
      <c r="L214" s="14" t="s">
        <v>1697</v>
      </c>
      <c r="M214" s="14" t="s">
        <v>6896</v>
      </c>
      <c r="N214" s="14" t="s">
        <v>6833</v>
      </c>
      <c r="O214" s="14">
        <v>1983</v>
      </c>
      <c r="P214" s="16">
        <v>3189.72</v>
      </c>
    </row>
    <row r="215" spans="1:17" x14ac:dyDescent="0.25">
      <c r="A215" s="14" t="s">
        <v>114</v>
      </c>
      <c r="B215" s="14">
        <v>4010</v>
      </c>
      <c r="C215" s="15" t="s">
        <v>5864</v>
      </c>
      <c r="D215" s="4" t="s">
        <v>1416</v>
      </c>
      <c r="E215" s="14" t="s">
        <v>7580</v>
      </c>
      <c r="F215" s="14" t="s">
        <v>7581</v>
      </c>
      <c r="G215" s="14" t="s">
        <v>5862</v>
      </c>
      <c r="H215" s="14" t="s">
        <v>7582</v>
      </c>
      <c r="I215" s="14" t="s">
        <v>6895</v>
      </c>
      <c r="K215" s="14" t="s">
        <v>6832</v>
      </c>
      <c r="L215" s="14" t="s">
        <v>1697</v>
      </c>
      <c r="M215" s="14" t="s">
        <v>6797</v>
      </c>
      <c r="N215" s="14" t="s">
        <v>6833</v>
      </c>
      <c r="O215" s="14">
        <v>1981</v>
      </c>
      <c r="P215" s="16">
        <v>5942.21</v>
      </c>
    </row>
    <row r="216" spans="1:17" x14ac:dyDescent="0.25">
      <c r="A216" s="14" t="s">
        <v>114</v>
      </c>
      <c r="B216" s="14">
        <v>4010</v>
      </c>
      <c r="C216" s="15" t="s">
        <v>5879</v>
      </c>
      <c r="D216" s="4" t="s">
        <v>1420</v>
      </c>
      <c r="E216" s="14" t="s">
        <v>7583</v>
      </c>
      <c r="F216" s="14" t="s">
        <v>7584</v>
      </c>
      <c r="G216" s="14" t="s">
        <v>5877</v>
      </c>
      <c r="H216" s="14" t="s">
        <v>7585</v>
      </c>
      <c r="I216" s="14" t="s">
        <v>6895</v>
      </c>
      <c r="K216" s="14" t="s">
        <v>6832</v>
      </c>
      <c r="L216" s="14" t="s">
        <v>1697</v>
      </c>
      <c r="M216" s="14" t="s">
        <v>6797</v>
      </c>
      <c r="N216" s="14" t="s">
        <v>6833</v>
      </c>
      <c r="O216" s="14">
        <v>1955</v>
      </c>
      <c r="P216" s="16">
        <v>4558.3900000000003</v>
      </c>
    </row>
    <row r="217" spans="1:17" x14ac:dyDescent="0.25">
      <c r="A217" s="14" t="s">
        <v>114</v>
      </c>
      <c r="B217" s="14">
        <v>4010</v>
      </c>
      <c r="C217" s="15" t="s">
        <v>5885</v>
      </c>
      <c r="D217" s="4" t="s">
        <v>1422</v>
      </c>
      <c r="E217" s="14" t="s">
        <v>7586</v>
      </c>
      <c r="F217" s="14" t="s">
        <v>7587</v>
      </c>
      <c r="G217" s="14" t="s">
        <v>5883</v>
      </c>
      <c r="H217" s="14" t="s">
        <v>7588</v>
      </c>
      <c r="I217" s="14" t="s">
        <v>6895</v>
      </c>
      <c r="K217" s="14" t="s">
        <v>6832</v>
      </c>
      <c r="L217" s="14" t="s">
        <v>1697</v>
      </c>
      <c r="M217" s="14" t="s">
        <v>6896</v>
      </c>
      <c r="N217" s="14" t="s">
        <v>6833</v>
      </c>
      <c r="O217" s="14">
        <v>2021</v>
      </c>
      <c r="P217" s="16">
        <v>4293.34</v>
      </c>
    </row>
    <row r="218" spans="1:17" x14ac:dyDescent="0.25">
      <c r="A218" s="14" t="s">
        <v>114</v>
      </c>
      <c r="B218" s="14">
        <v>4010</v>
      </c>
      <c r="C218" s="15" t="s">
        <v>5895</v>
      </c>
      <c r="D218" s="4" t="s">
        <v>1426</v>
      </c>
      <c r="E218" s="14" t="s">
        <v>7589</v>
      </c>
      <c r="F218" s="14" t="s">
        <v>7590</v>
      </c>
      <c r="G218" s="14" t="s">
        <v>5893</v>
      </c>
      <c r="H218" s="14" t="s">
        <v>7591</v>
      </c>
      <c r="I218" s="14" t="s">
        <v>6895</v>
      </c>
      <c r="K218" s="14" t="s">
        <v>6832</v>
      </c>
      <c r="L218" s="14" t="s">
        <v>1697</v>
      </c>
      <c r="M218" s="14" t="s">
        <v>6896</v>
      </c>
      <c r="N218" s="14" t="s">
        <v>6833</v>
      </c>
      <c r="O218" s="14">
        <v>1981</v>
      </c>
      <c r="P218" s="16">
        <v>2472.59</v>
      </c>
    </row>
    <row r="219" spans="1:17" x14ac:dyDescent="0.25">
      <c r="A219" s="14" t="s">
        <v>114</v>
      </c>
      <c r="B219" s="14">
        <v>4010</v>
      </c>
      <c r="C219" s="15" t="s">
        <v>5913</v>
      </c>
      <c r="D219" s="4" t="s">
        <v>1431</v>
      </c>
      <c r="E219" s="14" t="s">
        <v>7592</v>
      </c>
      <c r="F219" s="14" t="s">
        <v>7593</v>
      </c>
      <c r="G219" s="14" t="s">
        <v>5911</v>
      </c>
      <c r="H219" s="14" t="s">
        <v>7594</v>
      </c>
      <c r="I219" s="14" t="s">
        <v>6895</v>
      </c>
      <c r="K219" s="14" t="s">
        <v>6832</v>
      </c>
      <c r="L219" s="14" t="s">
        <v>1697</v>
      </c>
      <c r="M219" s="14" t="s">
        <v>6896</v>
      </c>
      <c r="N219" s="14" t="s">
        <v>6833</v>
      </c>
      <c r="O219" s="14">
        <v>1990</v>
      </c>
      <c r="P219" s="16">
        <v>2943.78</v>
      </c>
    </row>
    <row r="220" spans="1:17" x14ac:dyDescent="0.25">
      <c r="A220" s="14" t="s">
        <v>114</v>
      </c>
      <c r="B220" s="14">
        <v>4010</v>
      </c>
      <c r="C220" s="15" t="s">
        <v>7595</v>
      </c>
      <c r="D220" s="4" t="e">
        <v>#N/A</v>
      </c>
      <c r="E220" s="14" t="s">
        <v>7596</v>
      </c>
      <c r="F220" s="14" t="s">
        <v>7597</v>
      </c>
      <c r="G220" s="14" t="s">
        <v>4856</v>
      </c>
      <c r="H220" s="14" t="s">
        <v>6862</v>
      </c>
      <c r="I220" s="14" t="s">
        <v>6895</v>
      </c>
      <c r="J220" s="14" t="s">
        <v>7023</v>
      </c>
      <c r="K220" s="14" t="s">
        <v>6832</v>
      </c>
      <c r="L220" s="14" t="s">
        <v>1697</v>
      </c>
      <c r="M220" s="14" t="s">
        <v>6773</v>
      </c>
      <c r="N220" s="14" t="s">
        <v>6916</v>
      </c>
      <c r="O220" s="14">
        <v>1956</v>
      </c>
      <c r="P220" s="16">
        <v>1795</v>
      </c>
      <c r="Q220" s="14" t="s">
        <v>7598</v>
      </c>
    </row>
    <row r="221" spans="1:17" x14ac:dyDescent="0.25">
      <c r="A221" s="14" t="s">
        <v>114</v>
      </c>
      <c r="B221" s="14">
        <v>4010</v>
      </c>
      <c r="C221" s="15" t="s">
        <v>7599</v>
      </c>
      <c r="D221" s="4" t="e">
        <v>#N/A</v>
      </c>
      <c r="E221" s="14" t="s">
        <v>7600</v>
      </c>
      <c r="F221" s="14" t="s">
        <v>7601</v>
      </c>
      <c r="G221" s="14" t="s">
        <v>7602</v>
      </c>
      <c r="H221" s="14" t="s">
        <v>7603</v>
      </c>
      <c r="I221" s="14" t="s">
        <v>6895</v>
      </c>
      <c r="J221" s="14" t="s">
        <v>7023</v>
      </c>
      <c r="K221" s="14" t="s">
        <v>6832</v>
      </c>
      <c r="L221" s="14" t="s">
        <v>1697</v>
      </c>
      <c r="M221" s="14" t="s">
        <v>6896</v>
      </c>
      <c r="N221" s="14" t="s">
        <v>6833</v>
      </c>
      <c r="O221" s="14">
        <v>1966</v>
      </c>
      <c r="P221" s="16">
        <v>2629.4</v>
      </c>
      <c r="Q221" s="14" t="s">
        <v>7604</v>
      </c>
    </row>
    <row r="222" spans="1:17" x14ac:dyDescent="0.25">
      <c r="A222" s="14" t="s">
        <v>114</v>
      </c>
      <c r="B222" s="14">
        <v>4010</v>
      </c>
      <c r="C222" s="15" t="s">
        <v>5925</v>
      </c>
      <c r="D222" s="4" t="s">
        <v>1435</v>
      </c>
      <c r="E222" s="14" t="s">
        <v>7605</v>
      </c>
      <c r="F222" s="14" t="s">
        <v>7606</v>
      </c>
      <c r="G222" s="14" t="s">
        <v>5923</v>
      </c>
      <c r="H222" s="14" t="s">
        <v>7607</v>
      </c>
      <c r="I222" s="14" t="s">
        <v>6895</v>
      </c>
      <c r="K222" s="14" t="s">
        <v>6832</v>
      </c>
      <c r="L222" s="14" t="s">
        <v>1697</v>
      </c>
      <c r="M222" s="14" t="s">
        <v>6896</v>
      </c>
      <c r="N222" s="14" t="s">
        <v>6833</v>
      </c>
      <c r="O222" s="14">
        <v>1962</v>
      </c>
      <c r="P222" s="16">
        <v>3257.48</v>
      </c>
    </row>
    <row r="223" spans="1:17" x14ac:dyDescent="0.25">
      <c r="A223" s="14" t="s">
        <v>114</v>
      </c>
      <c r="B223" s="14">
        <v>4010</v>
      </c>
      <c r="C223" s="15" t="s">
        <v>5931</v>
      </c>
      <c r="D223" s="4" t="s">
        <v>1437</v>
      </c>
      <c r="E223" s="14" t="s">
        <v>7608</v>
      </c>
      <c r="F223" s="14" t="s">
        <v>7609</v>
      </c>
      <c r="G223" s="14" t="s">
        <v>5929</v>
      </c>
      <c r="H223" s="14" t="s">
        <v>7610</v>
      </c>
      <c r="I223" s="14" t="s">
        <v>6895</v>
      </c>
      <c r="K223" s="14" t="s">
        <v>6832</v>
      </c>
      <c r="L223" s="14" t="s">
        <v>1697</v>
      </c>
      <c r="M223" s="14" t="s">
        <v>6797</v>
      </c>
      <c r="N223" s="14" t="s">
        <v>6833</v>
      </c>
      <c r="O223" s="14">
        <v>1959</v>
      </c>
      <c r="P223" s="16">
        <v>6203.46</v>
      </c>
      <c r="Q223" s="14" t="s">
        <v>7611</v>
      </c>
    </row>
    <row r="224" spans="1:17" x14ac:dyDescent="0.25">
      <c r="A224" s="14" t="s">
        <v>114</v>
      </c>
      <c r="B224" s="14">
        <v>4010</v>
      </c>
      <c r="C224" s="15" t="s">
        <v>5939</v>
      </c>
      <c r="D224" s="4" t="s">
        <v>1440</v>
      </c>
      <c r="E224" s="14" t="s">
        <v>7612</v>
      </c>
      <c r="F224" s="14" t="s">
        <v>7613</v>
      </c>
      <c r="G224" s="14" t="s">
        <v>5937</v>
      </c>
      <c r="H224" s="14" t="s">
        <v>7614</v>
      </c>
      <c r="I224" s="14" t="s">
        <v>6895</v>
      </c>
      <c r="K224" s="14" t="s">
        <v>6832</v>
      </c>
      <c r="L224" s="14" t="s">
        <v>1697</v>
      </c>
      <c r="M224" s="14" t="s">
        <v>6896</v>
      </c>
      <c r="N224" s="14" t="s">
        <v>6833</v>
      </c>
      <c r="O224" s="14">
        <v>2016</v>
      </c>
      <c r="P224" s="16">
        <v>4745.22</v>
      </c>
      <c r="Q224" s="14" t="s">
        <v>7615</v>
      </c>
    </row>
    <row r="225" spans="1:17" x14ac:dyDescent="0.25">
      <c r="A225" s="14" t="s">
        <v>114</v>
      </c>
      <c r="B225" s="14">
        <v>4010</v>
      </c>
      <c r="C225" s="15" t="s">
        <v>5945</v>
      </c>
      <c r="D225" s="4" t="s">
        <v>1442</v>
      </c>
      <c r="E225" s="14" t="s">
        <v>7616</v>
      </c>
      <c r="F225" s="14" t="s">
        <v>7617</v>
      </c>
      <c r="G225" s="14" t="s">
        <v>5943</v>
      </c>
      <c r="H225" s="14" t="s">
        <v>7618</v>
      </c>
      <c r="I225" s="14" t="s">
        <v>6895</v>
      </c>
      <c r="K225" s="14" t="s">
        <v>6832</v>
      </c>
      <c r="L225" s="14" t="s">
        <v>1697</v>
      </c>
      <c r="M225" s="14" t="s">
        <v>6896</v>
      </c>
      <c r="N225" s="14" t="s">
        <v>6833</v>
      </c>
      <c r="O225" s="14">
        <v>1993</v>
      </c>
      <c r="P225" s="16">
        <v>3944.95</v>
      </c>
    </row>
    <row r="226" spans="1:17" x14ac:dyDescent="0.25">
      <c r="A226" s="14" t="s">
        <v>114</v>
      </c>
      <c r="B226" s="14">
        <v>4010</v>
      </c>
      <c r="C226" s="15" t="s">
        <v>5951</v>
      </c>
      <c r="D226" s="4" t="s">
        <v>1444</v>
      </c>
      <c r="E226" s="14" t="s">
        <v>7619</v>
      </c>
      <c r="F226" s="14" t="s">
        <v>7620</v>
      </c>
      <c r="G226" s="14" t="s">
        <v>5949</v>
      </c>
      <c r="H226" s="14" t="s">
        <v>7621</v>
      </c>
      <c r="I226" s="14" t="s">
        <v>6895</v>
      </c>
      <c r="K226" s="14" t="s">
        <v>6832</v>
      </c>
      <c r="L226" s="14" t="s">
        <v>1697</v>
      </c>
      <c r="M226" s="14" t="s">
        <v>6896</v>
      </c>
      <c r="N226" s="14" t="s">
        <v>6833</v>
      </c>
      <c r="O226" s="14">
        <v>1974</v>
      </c>
      <c r="P226" s="16">
        <v>2569.04</v>
      </c>
    </row>
    <row r="227" spans="1:17" x14ac:dyDescent="0.25">
      <c r="A227" s="14" t="s">
        <v>114</v>
      </c>
      <c r="B227" s="14">
        <v>4010</v>
      </c>
      <c r="C227" s="15" t="s">
        <v>5960</v>
      </c>
      <c r="D227" s="4" t="s">
        <v>1447</v>
      </c>
      <c r="E227" s="14" t="s">
        <v>7622</v>
      </c>
      <c r="F227" s="14" t="s">
        <v>7623</v>
      </c>
      <c r="G227" s="14" t="s">
        <v>5958</v>
      </c>
      <c r="H227" s="14" t="s">
        <v>7624</v>
      </c>
      <c r="I227" s="14" t="s">
        <v>6895</v>
      </c>
      <c r="K227" s="14" t="s">
        <v>6832</v>
      </c>
      <c r="L227" s="14" t="s">
        <v>1697</v>
      </c>
      <c r="M227" s="14" t="s">
        <v>6797</v>
      </c>
      <c r="N227" s="14" t="s">
        <v>6833</v>
      </c>
      <c r="O227" s="14">
        <v>1976</v>
      </c>
      <c r="P227" s="16">
        <v>6363.35</v>
      </c>
    </row>
    <row r="228" spans="1:17" x14ac:dyDescent="0.25">
      <c r="A228" s="14" t="s">
        <v>114</v>
      </c>
      <c r="B228" s="14">
        <v>4010</v>
      </c>
      <c r="C228" s="15" t="s">
        <v>7625</v>
      </c>
      <c r="D228" s="4" t="s">
        <v>1449</v>
      </c>
      <c r="E228" s="14" t="s">
        <v>7626</v>
      </c>
      <c r="F228" s="14" t="s">
        <v>7627</v>
      </c>
      <c r="G228" s="14" t="s">
        <v>5964</v>
      </c>
      <c r="H228" s="14" t="s">
        <v>7628</v>
      </c>
      <c r="I228" s="14" t="s">
        <v>6895</v>
      </c>
      <c r="K228" s="14" t="s">
        <v>6832</v>
      </c>
      <c r="L228" s="14" t="s">
        <v>1693</v>
      </c>
      <c r="M228" s="14" t="s">
        <v>6934</v>
      </c>
      <c r="N228" s="14" t="s">
        <v>6833</v>
      </c>
      <c r="O228" s="14">
        <v>1998</v>
      </c>
      <c r="P228" s="16">
        <v>5986.36</v>
      </c>
    </row>
    <row r="229" spans="1:17" x14ac:dyDescent="0.25">
      <c r="A229" s="14" t="s">
        <v>114</v>
      </c>
      <c r="B229" s="14">
        <v>4010</v>
      </c>
      <c r="C229" s="15" t="s">
        <v>5999</v>
      </c>
      <c r="D229" s="4" t="s">
        <v>1458</v>
      </c>
      <c r="E229" s="14" t="s">
        <v>7629</v>
      </c>
      <c r="F229" s="14" t="s">
        <v>7630</v>
      </c>
      <c r="G229" s="14" t="s">
        <v>5997</v>
      </c>
      <c r="H229" s="14" t="s">
        <v>7631</v>
      </c>
      <c r="I229" s="14" t="s">
        <v>6895</v>
      </c>
      <c r="K229" s="14" t="s">
        <v>6832</v>
      </c>
      <c r="L229" s="14" t="s">
        <v>1697</v>
      </c>
      <c r="M229" s="14" t="s">
        <v>6792</v>
      </c>
      <c r="N229" s="14" t="s">
        <v>6833</v>
      </c>
      <c r="O229" s="14">
        <v>1957</v>
      </c>
      <c r="P229" s="16">
        <v>12094.96</v>
      </c>
    </row>
    <row r="230" spans="1:17" x14ac:dyDescent="0.25">
      <c r="A230" s="14" t="s">
        <v>114</v>
      </c>
      <c r="B230" s="14">
        <v>4010</v>
      </c>
      <c r="C230" s="15" t="s">
        <v>6014</v>
      </c>
      <c r="D230" s="4" t="s">
        <v>1462</v>
      </c>
      <c r="E230" s="14" t="s">
        <v>7632</v>
      </c>
      <c r="F230" s="14" t="s">
        <v>7633</v>
      </c>
      <c r="G230" s="14" t="s">
        <v>6012</v>
      </c>
      <c r="H230" s="14" t="s">
        <v>7634</v>
      </c>
      <c r="I230" s="14" t="s">
        <v>6895</v>
      </c>
      <c r="K230" s="14" t="s">
        <v>6832</v>
      </c>
      <c r="L230" s="14" t="s">
        <v>1697</v>
      </c>
      <c r="M230" s="14" t="s">
        <v>6797</v>
      </c>
      <c r="N230" s="14" t="s">
        <v>6833</v>
      </c>
      <c r="O230" s="14">
        <v>1960</v>
      </c>
      <c r="P230" s="16">
        <v>5444.04</v>
      </c>
      <c r="Q230" s="14" t="s">
        <v>7635</v>
      </c>
    </row>
    <row r="231" spans="1:17" x14ac:dyDescent="0.25">
      <c r="A231" s="14" t="s">
        <v>114</v>
      </c>
      <c r="B231" s="14">
        <v>4010</v>
      </c>
      <c r="C231" s="15" t="s">
        <v>6020</v>
      </c>
      <c r="D231" s="4" t="s">
        <v>1464</v>
      </c>
      <c r="E231" s="14" t="s">
        <v>7636</v>
      </c>
      <c r="F231" s="14" t="s">
        <v>7637</v>
      </c>
      <c r="G231" s="14" t="s">
        <v>6018</v>
      </c>
      <c r="H231" s="14" t="s">
        <v>7638</v>
      </c>
      <c r="I231" s="14" t="s">
        <v>6895</v>
      </c>
      <c r="K231" s="14" t="s">
        <v>6832</v>
      </c>
      <c r="L231" s="14" t="s">
        <v>1697</v>
      </c>
      <c r="M231" s="14" t="s">
        <v>6797</v>
      </c>
      <c r="N231" s="14" t="s">
        <v>6833</v>
      </c>
      <c r="O231" s="14">
        <v>1958</v>
      </c>
      <c r="P231" s="16">
        <v>5358.6</v>
      </c>
    </row>
    <row r="232" spans="1:17" x14ac:dyDescent="0.25">
      <c r="A232" s="14" t="s">
        <v>114</v>
      </c>
      <c r="B232" s="14">
        <v>4010</v>
      </c>
      <c r="C232" s="15" t="s">
        <v>6032</v>
      </c>
      <c r="D232" s="4" t="s">
        <v>1467</v>
      </c>
      <c r="E232" s="14" t="s">
        <v>7639</v>
      </c>
      <c r="F232" s="14" t="s">
        <v>7640</v>
      </c>
      <c r="G232" s="14" t="s">
        <v>6030</v>
      </c>
      <c r="H232" s="14" t="s">
        <v>7641</v>
      </c>
      <c r="I232" s="14" t="s">
        <v>6895</v>
      </c>
      <c r="K232" s="14" t="s">
        <v>6832</v>
      </c>
      <c r="L232" s="14" t="s">
        <v>1697</v>
      </c>
      <c r="M232" s="14" t="s">
        <v>6797</v>
      </c>
      <c r="N232" s="14" t="s">
        <v>6833</v>
      </c>
      <c r="O232" s="14">
        <v>1965</v>
      </c>
      <c r="P232" s="16">
        <v>5816.9</v>
      </c>
      <c r="Q232" s="14" t="s">
        <v>7642</v>
      </c>
    </row>
    <row r="233" spans="1:17" x14ac:dyDescent="0.25">
      <c r="A233" s="14" t="s">
        <v>114</v>
      </c>
      <c r="B233" s="14">
        <v>4010</v>
      </c>
      <c r="C233" s="15" t="s">
        <v>6053</v>
      </c>
      <c r="D233" s="4" t="s">
        <v>1473</v>
      </c>
      <c r="E233" s="14" t="s">
        <v>7643</v>
      </c>
      <c r="F233" s="14" t="s">
        <v>7644</v>
      </c>
      <c r="G233" s="14" t="s">
        <v>6051</v>
      </c>
      <c r="H233" s="14" t="s">
        <v>7645</v>
      </c>
      <c r="I233" s="14" t="s">
        <v>6895</v>
      </c>
      <c r="K233" s="14" t="s">
        <v>6832</v>
      </c>
      <c r="L233" s="14" t="s">
        <v>1697</v>
      </c>
      <c r="M233" s="14" t="s">
        <v>6896</v>
      </c>
      <c r="N233" s="14" t="s">
        <v>6833</v>
      </c>
      <c r="O233" s="14">
        <v>1978</v>
      </c>
      <c r="P233" s="16">
        <v>2711.14</v>
      </c>
    </row>
    <row r="234" spans="1:17" x14ac:dyDescent="0.25">
      <c r="A234" s="14" t="s">
        <v>114</v>
      </c>
      <c r="B234" s="14">
        <v>4010</v>
      </c>
      <c r="C234" s="15" t="s">
        <v>7646</v>
      </c>
      <c r="D234" s="4" t="e">
        <v>#N/A</v>
      </c>
      <c r="E234" s="14" t="s">
        <v>7647</v>
      </c>
      <c r="F234" s="14" t="s">
        <v>7648</v>
      </c>
      <c r="G234" s="14" t="s">
        <v>7649</v>
      </c>
      <c r="H234" s="14" t="s">
        <v>7650</v>
      </c>
      <c r="I234" s="14" t="s">
        <v>6895</v>
      </c>
      <c r="J234" s="14" t="s">
        <v>7023</v>
      </c>
      <c r="K234" s="14" t="s">
        <v>6832</v>
      </c>
      <c r="L234" s="14" t="s">
        <v>1697</v>
      </c>
      <c r="M234" s="14" t="s">
        <v>6896</v>
      </c>
      <c r="N234" s="14" t="s">
        <v>6916</v>
      </c>
      <c r="O234" s="14">
        <v>1949</v>
      </c>
      <c r="P234" s="16">
        <v>1694.1</v>
      </c>
      <c r="Q234" s="14" t="s">
        <v>7651</v>
      </c>
    </row>
    <row r="235" spans="1:17" x14ac:dyDescent="0.25">
      <c r="A235" s="14" t="s">
        <v>114</v>
      </c>
      <c r="B235" s="14">
        <v>4010</v>
      </c>
      <c r="C235" s="15" t="s">
        <v>6074</v>
      </c>
      <c r="D235" s="4" t="s">
        <v>1480</v>
      </c>
      <c r="E235" s="14" t="s">
        <v>7652</v>
      </c>
      <c r="F235" s="14" t="s">
        <v>7653</v>
      </c>
      <c r="G235" s="14" t="s">
        <v>6072</v>
      </c>
      <c r="H235" s="14" t="s">
        <v>7654</v>
      </c>
      <c r="I235" s="14" t="s">
        <v>6895</v>
      </c>
      <c r="K235" s="14" t="s">
        <v>6832</v>
      </c>
      <c r="L235" s="14" t="s">
        <v>1697</v>
      </c>
      <c r="M235" s="14" t="s">
        <v>6896</v>
      </c>
      <c r="N235" s="14" t="s">
        <v>6833</v>
      </c>
      <c r="O235" s="14">
        <v>1980</v>
      </c>
      <c r="P235" s="16">
        <v>2928.43</v>
      </c>
    </row>
    <row r="236" spans="1:17" x14ac:dyDescent="0.25">
      <c r="A236" s="14" t="s">
        <v>114</v>
      </c>
      <c r="B236" s="14">
        <v>4010</v>
      </c>
      <c r="C236" s="15" t="s">
        <v>6083</v>
      </c>
      <c r="D236" s="4" t="s">
        <v>1483</v>
      </c>
      <c r="E236" s="14" t="s">
        <v>7655</v>
      </c>
      <c r="F236" s="14" t="s">
        <v>7656</v>
      </c>
      <c r="G236" s="14" t="s">
        <v>6081</v>
      </c>
      <c r="H236" s="14" t="s">
        <v>7657</v>
      </c>
      <c r="I236" s="14" t="s">
        <v>6895</v>
      </c>
      <c r="K236" s="14" t="s">
        <v>6832</v>
      </c>
      <c r="L236" s="14" t="s">
        <v>1697</v>
      </c>
      <c r="M236" s="14" t="s">
        <v>6896</v>
      </c>
      <c r="N236" s="14" t="s">
        <v>6833</v>
      </c>
      <c r="O236" s="14">
        <v>1976</v>
      </c>
      <c r="P236" s="16">
        <v>4015.84</v>
      </c>
      <c r="Q236" s="14" t="s">
        <v>7658</v>
      </c>
    </row>
    <row r="237" spans="1:17" x14ac:dyDescent="0.25">
      <c r="A237" s="14" t="s">
        <v>114</v>
      </c>
      <c r="B237" s="14">
        <v>4010</v>
      </c>
      <c r="C237" s="15" t="s">
        <v>3228</v>
      </c>
      <c r="D237" s="4" t="s">
        <v>607</v>
      </c>
      <c r="E237" s="14" t="s">
        <v>7659</v>
      </c>
      <c r="F237" s="14" t="s">
        <v>7660</v>
      </c>
      <c r="G237" s="14" t="s">
        <v>3226</v>
      </c>
      <c r="H237" s="14" t="s">
        <v>7661</v>
      </c>
      <c r="I237" s="14" t="s">
        <v>6895</v>
      </c>
      <c r="K237" s="14" t="s">
        <v>6832</v>
      </c>
      <c r="L237" s="14" t="s">
        <v>1697</v>
      </c>
      <c r="M237" s="14" t="s">
        <v>6896</v>
      </c>
      <c r="N237" s="14" t="s">
        <v>6916</v>
      </c>
      <c r="O237" s="14">
        <v>1954</v>
      </c>
      <c r="P237" s="16">
        <v>2528.0500000000002</v>
      </c>
      <c r="Q237" s="14" t="s">
        <v>7662</v>
      </c>
    </row>
    <row r="238" spans="1:17" x14ac:dyDescent="0.25">
      <c r="A238" s="14" t="s">
        <v>114</v>
      </c>
      <c r="B238" s="14">
        <v>4010</v>
      </c>
      <c r="C238" s="15" t="s">
        <v>7663</v>
      </c>
      <c r="D238" s="4" t="e">
        <v>#N/A</v>
      </c>
      <c r="E238" s="14" t="s">
        <v>7664</v>
      </c>
      <c r="F238" s="14" t="s">
        <v>7665</v>
      </c>
      <c r="G238" s="14" t="s">
        <v>7666</v>
      </c>
      <c r="H238" s="14" t="s">
        <v>7667</v>
      </c>
      <c r="I238" s="14" t="s">
        <v>6895</v>
      </c>
      <c r="J238" s="14" t="s">
        <v>7023</v>
      </c>
      <c r="K238" s="14" t="s">
        <v>6832</v>
      </c>
      <c r="L238" s="14" t="s">
        <v>1697</v>
      </c>
      <c r="M238" s="14" t="s">
        <v>6896</v>
      </c>
      <c r="N238" s="14" t="s">
        <v>6916</v>
      </c>
      <c r="O238" s="14">
        <v>1953</v>
      </c>
      <c r="P238" s="16">
        <v>1482.2</v>
      </c>
      <c r="Q238" s="14" t="s">
        <v>7668</v>
      </c>
    </row>
    <row r="239" spans="1:17" x14ac:dyDescent="0.25">
      <c r="A239" s="14" t="s">
        <v>114</v>
      </c>
      <c r="B239" s="14">
        <v>4010</v>
      </c>
      <c r="C239" s="15" t="s">
        <v>6092</v>
      </c>
      <c r="D239" s="4" t="s">
        <v>1486</v>
      </c>
      <c r="E239" s="14" t="s">
        <v>7669</v>
      </c>
      <c r="F239" s="14" t="s">
        <v>7670</v>
      </c>
      <c r="G239" s="14" t="s">
        <v>6090</v>
      </c>
      <c r="H239" s="14" t="s">
        <v>7671</v>
      </c>
      <c r="I239" s="14" t="s">
        <v>6895</v>
      </c>
      <c r="K239" s="14" t="s">
        <v>6832</v>
      </c>
      <c r="L239" s="14" t="s">
        <v>1697</v>
      </c>
      <c r="M239" s="14" t="s">
        <v>6896</v>
      </c>
      <c r="N239" s="14" t="s">
        <v>6833</v>
      </c>
      <c r="O239" s="14">
        <v>1981</v>
      </c>
      <c r="P239" s="16">
        <v>2564.83</v>
      </c>
    </row>
    <row r="240" spans="1:17" x14ac:dyDescent="0.25">
      <c r="A240" s="14" t="s">
        <v>114</v>
      </c>
      <c r="B240" s="14">
        <v>4010</v>
      </c>
      <c r="C240" s="15" t="s">
        <v>6098</v>
      </c>
      <c r="D240" s="4" t="s">
        <v>1488</v>
      </c>
      <c r="E240" s="14" t="s">
        <v>7672</v>
      </c>
      <c r="F240" s="14" t="s">
        <v>7673</v>
      </c>
      <c r="G240" s="14" t="s">
        <v>6096</v>
      </c>
      <c r="H240" s="14" t="s">
        <v>7674</v>
      </c>
      <c r="I240" s="14" t="s">
        <v>6895</v>
      </c>
      <c r="K240" s="14" t="s">
        <v>6832</v>
      </c>
      <c r="L240" s="14" t="s">
        <v>1697</v>
      </c>
      <c r="M240" s="14" t="s">
        <v>6797</v>
      </c>
      <c r="N240" s="14" t="s">
        <v>6833</v>
      </c>
      <c r="O240" s="14">
        <v>1975</v>
      </c>
      <c r="P240" s="16">
        <v>5761.95</v>
      </c>
    </row>
    <row r="241" spans="1:17" x14ac:dyDescent="0.25">
      <c r="A241" s="14" t="s">
        <v>114</v>
      </c>
      <c r="B241" s="14">
        <v>4010</v>
      </c>
      <c r="C241" s="15" t="s">
        <v>6101</v>
      </c>
      <c r="D241" s="4" t="s">
        <v>1489</v>
      </c>
      <c r="E241" s="14" t="s">
        <v>7675</v>
      </c>
      <c r="F241" s="14" t="s">
        <v>7676</v>
      </c>
      <c r="G241" s="14" t="s">
        <v>6099</v>
      </c>
      <c r="H241" s="14" t="s">
        <v>7677</v>
      </c>
      <c r="I241" s="14" t="s">
        <v>6895</v>
      </c>
      <c r="K241" s="14" t="s">
        <v>6832</v>
      </c>
      <c r="L241" s="14" t="s">
        <v>1697</v>
      </c>
      <c r="M241" s="14" t="s">
        <v>6896</v>
      </c>
      <c r="N241" s="14" t="s">
        <v>6833</v>
      </c>
      <c r="O241" s="14">
        <v>1981</v>
      </c>
      <c r="P241" s="16">
        <v>2766.7</v>
      </c>
    </row>
    <row r="242" spans="1:17" x14ac:dyDescent="0.25">
      <c r="A242" s="14" t="s">
        <v>114</v>
      </c>
      <c r="B242" s="14">
        <v>4010</v>
      </c>
      <c r="C242" s="15" t="s">
        <v>6104</v>
      </c>
      <c r="D242" s="4" t="s">
        <v>1490</v>
      </c>
      <c r="E242" s="14" t="s">
        <v>7678</v>
      </c>
      <c r="F242" s="14" t="s">
        <v>7679</v>
      </c>
      <c r="G242" s="14" t="s">
        <v>6102</v>
      </c>
      <c r="H242" s="14" t="s">
        <v>7680</v>
      </c>
      <c r="I242" s="14" t="s">
        <v>6895</v>
      </c>
      <c r="K242" s="14" t="s">
        <v>6832</v>
      </c>
      <c r="L242" s="14" t="s">
        <v>1697</v>
      </c>
      <c r="M242" s="14" t="s">
        <v>6896</v>
      </c>
      <c r="N242" s="14" t="s">
        <v>6833</v>
      </c>
      <c r="O242" s="14">
        <v>2007</v>
      </c>
      <c r="P242" s="16">
        <v>5485.13</v>
      </c>
      <c r="Q242" s="14" t="s">
        <v>7681</v>
      </c>
    </row>
    <row r="243" spans="1:17" x14ac:dyDescent="0.25">
      <c r="A243" s="14" t="s">
        <v>114</v>
      </c>
      <c r="B243" s="14">
        <v>4010</v>
      </c>
      <c r="C243" s="15" t="s">
        <v>6110</v>
      </c>
      <c r="D243" s="4" t="s">
        <v>1492</v>
      </c>
      <c r="E243" s="14" t="s">
        <v>7682</v>
      </c>
      <c r="F243" s="14" t="s">
        <v>7683</v>
      </c>
      <c r="G243" s="14" t="s">
        <v>6108</v>
      </c>
      <c r="H243" s="14" t="s">
        <v>7684</v>
      </c>
      <c r="I243" s="14" t="s">
        <v>6895</v>
      </c>
      <c r="K243" s="14" t="s">
        <v>6832</v>
      </c>
      <c r="L243" s="14" t="s">
        <v>1697</v>
      </c>
      <c r="M243" s="14" t="s">
        <v>6797</v>
      </c>
      <c r="N243" s="14" t="s">
        <v>6833</v>
      </c>
      <c r="O243" s="14">
        <v>1966</v>
      </c>
      <c r="P243" s="16">
        <v>4971.34</v>
      </c>
    </row>
    <row r="244" spans="1:17" x14ac:dyDescent="0.25">
      <c r="A244" s="14" t="s">
        <v>114</v>
      </c>
      <c r="B244" s="14">
        <v>4010</v>
      </c>
      <c r="C244" s="15" t="s">
        <v>6116</v>
      </c>
      <c r="D244" s="4" t="s">
        <v>1494</v>
      </c>
      <c r="E244" s="14" t="s">
        <v>7685</v>
      </c>
      <c r="F244" s="14" t="s">
        <v>7686</v>
      </c>
      <c r="G244" s="14" t="s">
        <v>6114</v>
      </c>
      <c r="H244" s="14" t="s">
        <v>7687</v>
      </c>
      <c r="I244" s="14" t="s">
        <v>6895</v>
      </c>
      <c r="K244" s="14" t="s">
        <v>6832</v>
      </c>
      <c r="L244" s="14" t="s">
        <v>1697</v>
      </c>
      <c r="M244" s="14" t="s">
        <v>6896</v>
      </c>
      <c r="N244" s="14" t="s">
        <v>6833</v>
      </c>
      <c r="O244" s="14">
        <v>1975</v>
      </c>
      <c r="P244" s="16">
        <v>2530.7399999999998</v>
      </c>
      <c r="Q244" s="14" t="s">
        <v>7688</v>
      </c>
    </row>
    <row r="245" spans="1:17" x14ac:dyDescent="0.25">
      <c r="A245" s="14" t="s">
        <v>114</v>
      </c>
      <c r="B245" s="14">
        <v>4010</v>
      </c>
      <c r="C245" s="15" t="s">
        <v>6128</v>
      </c>
      <c r="D245" s="4" t="s">
        <v>1498</v>
      </c>
      <c r="E245" s="14" t="s">
        <v>7689</v>
      </c>
      <c r="F245" s="14" t="s">
        <v>7690</v>
      </c>
      <c r="G245" s="14" t="s">
        <v>6126</v>
      </c>
      <c r="H245" s="14" t="s">
        <v>7691</v>
      </c>
      <c r="I245" s="14" t="s">
        <v>6895</v>
      </c>
      <c r="K245" s="14" t="s">
        <v>6832</v>
      </c>
      <c r="L245" s="14" t="s">
        <v>1697</v>
      </c>
      <c r="M245" s="14" t="s">
        <v>6896</v>
      </c>
      <c r="N245" s="14" t="s">
        <v>6833</v>
      </c>
      <c r="O245" s="14">
        <v>1980</v>
      </c>
      <c r="P245" s="16">
        <v>2342.5300000000002</v>
      </c>
    </row>
    <row r="246" spans="1:17" x14ac:dyDescent="0.25">
      <c r="A246" s="14" t="s">
        <v>114</v>
      </c>
      <c r="B246" s="14">
        <v>4010</v>
      </c>
      <c r="C246" s="15" t="s">
        <v>6143</v>
      </c>
      <c r="D246" s="4" t="s">
        <v>1502</v>
      </c>
      <c r="E246" s="14" t="s">
        <v>7692</v>
      </c>
      <c r="F246" s="14" t="s">
        <v>7693</v>
      </c>
      <c r="G246" s="14" t="s">
        <v>6141</v>
      </c>
      <c r="H246" s="14" t="s">
        <v>7694</v>
      </c>
      <c r="I246" s="14" t="s">
        <v>6895</v>
      </c>
      <c r="K246" s="14" t="s">
        <v>6832</v>
      </c>
      <c r="L246" s="14" t="s">
        <v>1697</v>
      </c>
      <c r="M246" s="14" t="s">
        <v>7069</v>
      </c>
      <c r="N246" s="14" t="s">
        <v>6833</v>
      </c>
      <c r="O246" s="14">
        <v>1959</v>
      </c>
      <c r="P246" s="16">
        <v>1582.62</v>
      </c>
      <c r="Q246" s="14" t="s">
        <v>7695</v>
      </c>
    </row>
    <row r="247" spans="1:17" x14ac:dyDescent="0.25">
      <c r="A247" s="14" t="s">
        <v>114</v>
      </c>
      <c r="B247" s="14">
        <v>4010</v>
      </c>
      <c r="C247" s="15" t="s">
        <v>6164</v>
      </c>
      <c r="D247" s="4" t="s">
        <v>1506</v>
      </c>
      <c r="E247" s="14" t="s">
        <v>7696</v>
      </c>
      <c r="F247" s="14" t="s">
        <v>7697</v>
      </c>
      <c r="G247" s="14" t="s">
        <v>6162</v>
      </c>
      <c r="H247" s="14" t="s">
        <v>7698</v>
      </c>
      <c r="I247" s="14" t="s">
        <v>6895</v>
      </c>
      <c r="K247" s="14" t="s">
        <v>6832</v>
      </c>
      <c r="L247" s="14" t="s">
        <v>1697</v>
      </c>
      <c r="M247" s="14" t="s">
        <v>6896</v>
      </c>
      <c r="N247" s="14" t="s">
        <v>6833</v>
      </c>
      <c r="O247" s="14">
        <v>1981</v>
      </c>
      <c r="P247" s="16">
        <v>2897.37</v>
      </c>
    </row>
    <row r="248" spans="1:17" x14ac:dyDescent="0.25">
      <c r="A248" s="14" t="s">
        <v>114</v>
      </c>
      <c r="B248" s="14">
        <v>4010</v>
      </c>
      <c r="C248" s="15" t="s">
        <v>6170</v>
      </c>
      <c r="D248" s="4" t="s">
        <v>1507</v>
      </c>
      <c r="E248" s="14" t="s">
        <v>7699</v>
      </c>
      <c r="F248" s="14" t="s">
        <v>7700</v>
      </c>
      <c r="G248" s="14" t="s">
        <v>6168</v>
      </c>
      <c r="H248" s="14" t="s">
        <v>7701</v>
      </c>
      <c r="I248" s="14" t="s">
        <v>6895</v>
      </c>
      <c r="K248" s="14" t="s">
        <v>6832</v>
      </c>
      <c r="L248" s="14" t="s">
        <v>2151</v>
      </c>
      <c r="M248" s="14" t="s">
        <v>6988</v>
      </c>
      <c r="N248" s="14" t="s">
        <v>6833</v>
      </c>
      <c r="O248" s="14">
        <v>2004</v>
      </c>
      <c r="P248" s="16">
        <v>5450</v>
      </c>
    </row>
    <row r="249" spans="1:17" x14ac:dyDescent="0.25">
      <c r="A249" s="14" t="s">
        <v>114</v>
      </c>
      <c r="B249" s="14">
        <v>4010</v>
      </c>
      <c r="C249" s="15" t="s">
        <v>6173</v>
      </c>
      <c r="D249" s="4" t="s">
        <v>1508</v>
      </c>
      <c r="E249" s="14" t="s">
        <v>7702</v>
      </c>
      <c r="F249" s="14" t="s">
        <v>7703</v>
      </c>
      <c r="G249" s="14" t="s">
        <v>6171</v>
      </c>
      <c r="H249" s="14" t="s">
        <v>7704</v>
      </c>
      <c r="I249" s="14" t="s">
        <v>6895</v>
      </c>
      <c r="K249" s="14" t="s">
        <v>6832</v>
      </c>
      <c r="L249" s="14" t="s">
        <v>1693</v>
      </c>
      <c r="M249" s="14" t="s">
        <v>6896</v>
      </c>
      <c r="N249" s="14" t="s">
        <v>6833</v>
      </c>
      <c r="O249" s="14">
        <v>2019</v>
      </c>
      <c r="P249" s="16">
        <v>6017.64</v>
      </c>
      <c r="Q249" s="14" t="s">
        <v>7705</v>
      </c>
    </row>
    <row r="250" spans="1:17" x14ac:dyDescent="0.25">
      <c r="A250" s="14" t="s">
        <v>114</v>
      </c>
      <c r="B250" s="14">
        <v>4010</v>
      </c>
      <c r="C250" s="15" t="s">
        <v>6179</v>
      </c>
      <c r="D250" s="4" t="s">
        <v>1510</v>
      </c>
      <c r="E250" s="14" t="s">
        <v>7706</v>
      </c>
      <c r="F250" s="14" t="s">
        <v>7707</v>
      </c>
      <c r="G250" s="14" t="s">
        <v>6177</v>
      </c>
      <c r="H250" s="14" t="s">
        <v>7708</v>
      </c>
      <c r="I250" s="14" t="s">
        <v>6895</v>
      </c>
      <c r="K250" s="14" t="s">
        <v>6832</v>
      </c>
      <c r="L250" s="14" t="s">
        <v>1697</v>
      </c>
      <c r="M250" s="14" t="s">
        <v>6797</v>
      </c>
      <c r="N250" s="14" t="s">
        <v>6833</v>
      </c>
      <c r="O250" s="14">
        <v>1967</v>
      </c>
      <c r="P250" s="16">
        <v>4875.88</v>
      </c>
      <c r="Q250" s="14" t="s">
        <v>7709</v>
      </c>
    </row>
    <row r="251" spans="1:17" x14ac:dyDescent="0.25">
      <c r="A251" s="14" t="s">
        <v>114</v>
      </c>
      <c r="B251" s="14">
        <v>4010</v>
      </c>
      <c r="C251" s="15" t="s">
        <v>6185</v>
      </c>
      <c r="D251" s="4" t="s">
        <v>1512</v>
      </c>
      <c r="E251" s="14" t="s">
        <v>7710</v>
      </c>
      <c r="F251" s="14" t="s">
        <v>7711</v>
      </c>
      <c r="G251" s="14" t="s">
        <v>6183</v>
      </c>
      <c r="H251" s="14" t="s">
        <v>7712</v>
      </c>
      <c r="I251" s="14" t="s">
        <v>6895</v>
      </c>
      <c r="K251" s="14" t="s">
        <v>6832</v>
      </c>
      <c r="L251" s="14" t="s">
        <v>1697</v>
      </c>
      <c r="M251" s="14" t="s">
        <v>6896</v>
      </c>
      <c r="N251" s="14" t="s">
        <v>6833</v>
      </c>
      <c r="O251" s="14">
        <v>1979</v>
      </c>
      <c r="P251" s="16">
        <v>3520.37</v>
      </c>
    </row>
    <row r="252" spans="1:17" x14ac:dyDescent="0.25">
      <c r="A252" s="14" t="s">
        <v>114</v>
      </c>
      <c r="B252" s="14">
        <v>4010</v>
      </c>
      <c r="C252" s="15" t="s">
        <v>6188</v>
      </c>
      <c r="D252" s="4" t="s">
        <v>1513</v>
      </c>
      <c r="E252" s="14" t="s">
        <v>7713</v>
      </c>
      <c r="F252" s="14" t="s">
        <v>7714</v>
      </c>
      <c r="G252" s="14" t="s">
        <v>6186</v>
      </c>
      <c r="H252" s="14" t="s">
        <v>7715</v>
      </c>
      <c r="I252" s="14" t="s">
        <v>6895</v>
      </c>
      <c r="K252" s="14" t="s">
        <v>6832</v>
      </c>
      <c r="L252" s="14" t="s">
        <v>1697</v>
      </c>
      <c r="M252" s="14" t="s">
        <v>6896</v>
      </c>
      <c r="N252" s="14" t="s">
        <v>6833</v>
      </c>
      <c r="O252" s="14">
        <v>1968</v>
      </c>
      <c r="P252" s="16">
        <v>2070.02</v>
      </c>
    </row>
    <row r="253" spans="1:17" x14ac:dyDescent="0.25">
      <c r="A253" s="14" t="s">
        <v>116</v>
      </c>
      <c r="B253" s="14">
        <v>3030</v>
      </c>
      <c r="C253" s="15" t="s">
        <v>1696</v>
      </c>
      <c r="D253" s="4" t="s">
        <v>63</v>
      </c>
      <c r="E253" s="14" t="s">
        <v>7716</v>
      </c>
      <c r="F253" s="14" t="s">
        <v>7717</v>
      </c>
      <c r="G253" s="14" t="s">
        <v>1694</v>
      </c>
      <c r="H253" s="14" t="s">
        <v>7718</v>
      </c>
      <c r="I253" s="14" t="s">
        <v>6895</v>
      </c>
      <c r="K253" s="14" t="s">
        <v>6832</v>
      </c>
      <c r="L253" s="14" t="s">
        <v>1697</v>
      </c>
      <c r="M253" s="14" t="s">
        <v>6812</v>
      </c>
      <c r="N253" s="14" t="s">
        <v>6833</v>
      </c>
      <c r="O253" s="14">
        <v>1964</v>
      </c>
      <c r="P253" s="16">
        <v>9064.2000000000007</v>
      </c>
      <c r="Q253" s="14" t="s">
        <v>7719</v>
      </c>
    </row>
    <row r="254" spans="1:17" x14ac:dyDescent="0.25">
      <c r="A254" s="14" t="s">
        <v>116</v>
      </c>
      <c r="B254" s="14">
        <v>3030</v>
      </c>
      <c r="C254" s="15" t="s">
        <v>1704</v>
      </c>
      <c r="D254" s="4" t="s">
        <v>70</v>
      </c>
      <c r="E254" s="14" t="s">
        <v>7720</v>
      </c>
      <c r="F254" s="14" t="s">
        <v>7721</v>
      </c>
      <c r="G254" s="14" t="s">
        <v>1702</v>
      </c>
      <c r="H254" s="14" t="s">
        <v>7722</v>
      </c>
      <c r="I254" s="14" t="s">
        <v>6895</v>
      </c>
      <c r="K254" s="14" t="s">
        <v>6832</v>
      </c>
      <c r="L254" s="14" t="s">
        <v>1697</v>
      </c>
      <c r="M254" s="14" t="s">
        <v>7069</v>
      </c>
      <c r="N254" s="14" t="s">
        <v>6833</v>
      </c>
      <c r="O254" s="14">
        <v>1980</v>
      </c>
      <c r="P254" s="16">
        <v>3614.1</v>
      </c>
      <c r="Q254" s="14" t="s">
        <v>7723</v>
      </c>
    </row>
    <row r="255" spans="1:17" x14ac:dyDescent="0.25">
      <c r="A255" s="14" t="s">
        <v>116</v>
      </c>
      <c r="B255" s="14">
        <v>3030</v>
      </c>
      <c r="C255" s="15" t="s">
        <v>1714</v>
      </c>
      <c r="D255" s="4" t="s">
        <v>81</v>
      </c>
      <c r="E255" s="14" t="s">
        <v>7724</v>
      </c>
      <c r="F255" s="14" t="s">
        <v>7725</v>
      </c>
      <c r="G255" s="14" t="s">
        <v>1712</v>
      </c>
      <c r="H255" s="14" t="s">
        <v>7726</v>
      </c>
      <c r="I255" s="14" t="s">
        <v>6895</v>
      </c>
      <c r="K255" s="14" t="s">
        <v>6832</v>
      </c>
      <c r="L255" s="14" t="s">
        <v>1697</v>
      </c>
      <c r="M255" s="14" t="s">
        <v>7069</v>
      </c>
      <c r="N255" s="14" t="s">
        <v>6833</v>
      </c>
      <c r="O255" s="14">
        <v>1963</v>
      </c>
      <c r="P255" s="16">
        <v>4357.3999999999996</v>
      </c>
      <c r="Q255" s="14" t="s">
        <v>7727</v>
      </c>
    </row>
    <row r="256" spans="1:17" x14ac:dyDescent="0.25">
      <c r="A256" s="14" t="s">
        <v>116</v>
      </c>
      <c r="B256" s="14">
        <v>3030</v>
      </c>
      <c r="C256" s="15" t="s">
        <v>1745</v>
      </c>
      <c r="D256" s="4" t="s">
        <v>105</v>
      </c>
      <c r="E256" s="14" t="s">
        <v>7728</v>
      </c>
      <c r="F256" s="14" t="s">
        <v>7729</v>
      </c>
      <c r="G256" s="14" t="s">
        <v>1743</v>
      </c>
      <c r="H256" s="14" t="s">
        <v>7730</v>
      </c>
      <c r="I256" s="14" t="s">
        <v>6895</v>
      </c>
      <c r="K256" s="14" t="s">
        <v>6832</v>
      </c>
      <c r="L256" s="14" t="s">
        <v>1697</v>
      </c>
      <c r="M256" s="14" t="s">
        <v>6896</v>
      </c>
      <c r="N256" s="14" t="s">
        <v>6916</v>
      </c>
      <c r="O256" s="14">
        <v>1956</v>
      </c>
      <c r="P256" s="16">
        <v>2131.8000000000002</v>
      </c>
    </row>
    <row r="257" spans="1:17" x14ac:dyDescent="0.25">
      <c r="A257" s="14" t="s">
        <v>116</v>
      </c>
      <c r="B257" s="14">
        <v>3030</v>
      </c>
      <c r="C257" s="15" t="s">
        <v>1751</v>
      </c>
      <c r="D257" s="4" t="s">
        <v>109</v>
      </c>
      <c r="E257" s="14" t="s">
        <v>7731</v>
      </c>
      <c r="F257" s="14" t="s">
        <v>7732</v>
      </c>
      <c r="G257" s="14" t="s">
        <v>1749</v>
      </c>
      <c r="H257" s="14" t="s">
        <v>7733</v>
      </c>
      <c r="I257" s="14" t="s">
        <v>6895</v>
      </c>
      <c r="K257" s="14" t="s">
        <v>6832</v>
      </c>
      <c r="L257" s="14" t="s">
        <v>1697</v>
      </c>
      <c r="M257" s="14" t="s">
        <v>6896</v>
      </c>
      <c r="N257" s="14" t="s">
        <v>6833</v>
      </c>
      <c r="O257" s="14">
        <v>1971</v>
      </c>
      <c r="P257" s="16">
        <v>3524</v>
      </c>
    </row>
    <row r="258" spans="1:17" x14ac:dyDescent="0.25">
      <c r="A258" s="14" t="s">
        <v>116</v>
      </c>
      <c r="B258" s="14">
        <v>3030</v>
      </c>
      <c r="C258" s="15" t="s">
        <v>7734</v>
      </c>
      <c r="D258" s="4" t="e">
        <v>#N/A</v>
      </c>
      <c r="E258" s="14" t="s">
        <v>7735</v>
      </c>
      <c r="F258" s="14" t="s">
        <v>7736</v>
      </c>
      <c r="G258" s="14" t="s">
        <v>5548</v>
      </c>
      <c r="H258" s="14" t="s">
        <v>6870</v>
      </c>
      <c r="I258" s="14" t="s">
        <v>6895</v>
      </c>
      <c r="J258" s="14" t="s">
        <v>7023</v>
      </c>
      <c r="K258" s="14" t="s">
        <v>6832</v>
      </c>
      <c r="L258" s="14" t="s">
        <v>1697</v>
      </c>
      <c r="M258" s="14" t="s">
        <v>6896</v>
      </c>
      <c r="N258" s="14" t="s">
        <v>6833</v>
      </c>
      <c r="O258" s="14">
        <v>1964</v>
      </c>
      <c r="P258" s="16">
        <v>3441.5</v>
      </c>
      <c r="Q258" s="14" t="s">
        <v>7737</v>
      </c>
    </row>
    <row r="259" spans="1:17" x14ac:dyDescent="0.25">
      <c r="A259" s="14" t="s">
        <v>116</v>
      </c>
      <c r="B259" s="14">
        <v>3030</v>
      </c>
      <c r="C259" s="15" t="s">
        <v>1781</v>
      </c>
      <c r="D259" s="4" t="s">
        <v>126</v>
      </c>
      <c r="E259" s="14" t="s">
        <v>7738</v>
      </c>
      <c r="F259" s="14" t="s">
        <v>7739</v>
      </c>
      <c r="G259" s="14" t="s">
        <v>1779</v>
      </c>
      <c r="H259" s="14" t="s">
        <v>7740</v>
      </c>
      <c r="I259" s="14" t="s">
        <v>6895</v>
      </c>
      <c r="K259" s="14" t="s">
        <v>6832</v>
      </c>
      <c r="L259" s="14" t="s">
        <v>1697</v>
      </c>
      <c r="M259" s="14" t="s">
        <v>6896</v>
      </c>
      <c r="N259" s="14" t="s">
        <v>6916</v>
      </c>
      <c r="O259" s="14">
        <v>1952</v>
      </c>
      <c r="P259" s="16">
        <v>2736.7</v>
      </c>
      <c r="Q259" s="14" t="s">
        <v>7741</v>
      </c>
    </row>
    <row r="260" spans="1:17" x14ac:dyDescent="0.25">
      <c r="A260" s="14" t="s">
        <v>116</v>
      </c>
      <c r="B260" s="14">
        <v>3030</v>
      </c>
      <c r="C260" s="15" t="s">
        <v>1788</v>
      </c>
      <c r="D260" s="4" t="s">
        <v>130</v>
      </c>
      <c r="E260" s="14" t="s">
        <v>7742</v>
      </c>
      <c r="F260" s="14" t="s">
        <v>7743</v>
      </c>
      <c r="G260" s="14" t="s">
        <v>1786</v>
      </c>
      <c r="H260" s="14" t="s">
        <v>7744</v>
      </c>
      <c r="I260" s="14" t="s">
        <v>6895</v>
      </c>
      <c r="K260" s="14" t="s">
        <v>6832</v>
      </c>
      <c r="L260" s="14" t="s">
        <v>1697</v>
      </c>
      <c r="M260" s="14" t="s">
        <v>6844</v>
      </c>
      <c r="N260" s="14" t="s">
        <v>6916</v>
      </c>
      <c r="O260" s="14">
        <v>1956</v>
      </c>
      <c r="P260" s="16">
        <v>2159.3000000000002</v>
      </c>
    </row>
    <row r="261" spans="1:17" x14ac:dyDescent="0.25">
      <c r="A261" s="14" t="s">
        <v>116</v>
      </c>
      <c r="B261" s="14">
        <v>3030</v>
      </c>
      <c r="C261" s="15" t="s">
        <v>7745</v>
      </c>
      <c r="D261" s="4" t="e">
        <v>#N/A</v>
      </c>
      <c r="E261" s="14" t="s">
        <v>7746</v>
      </c>
      <c r="F261" s="14" t="s">
        <v>7747</v>
      </c>
      <c r="G261" s="14" t="s">
        <v>5545</v>
      </c>
      <c r="H261" s="14" t="s">
        <v>6866</v>
      </c>
      <c r="I261" s="14" t="s">
        <v>6895</v>
      </c>
      <c r="J261" s="14" t="s">
        <v>7023</v>
      </c>
      <c r="K261" s="14" t="s">
        <v>6832</v>
      </c>
      <c r="L261" s="14" t="s">
        <v>1697</v>
      </c>
      <c r="M261" s="14" t="s">
        <v>6896</v>
      </c>
      <c r="N261" s="14" t="s">
        <v>6833</v>
      </c>
      <c r="O261" s="14">
        <v>1961</v>
      </c>
      <c r="P261" s="16">
        <v>4308.6499999999996</v>
      </c>
      <c r="Q261" s="14" t="s">
        <v>7748</v>
      </c>
    </row>
    <row r="262" spans="1:17" x14ac:dyDescent="0.25">
      <c r="A262" s="14" t="s">
        <v>116</v>
      </c>
      <c r="B262" s="14">
        <v>3030</v>
      </c>
      <c r="C262" s="15" t="s">
        <v>1802</v>
      </c>
      <c r="D262" s="4" t="s">
        <v>137</v>
      </c>
      <c r="E262" s="14" t="s">
        <v>7749</v>
      </c>
      <c r="F262" s="14" t="s">
        <v>7750</v>
      </c>
      <c r="G262" s="14" t="s">
        <v>1800</v>
      </c>
      <c r="H262" s="14" t="s">
        <v>7751</v>
      </c>
      <c r="I262" s="14" t="s">
        <v>6895</v>
      </c>
      <c r="K262" s="14" t="s">
        <v>6832</v>
      </c>
      <c r="L262" s="14" t="s">
        <v>1697</v>
      </c>
      <c r="M262" s="14" t="s">
        <v>7069</v>
      </c>
      <c r="N262" s="14" t="s">
        <v>6833</v>
      </c>
      <c r="O262" s="14">
        <v>1971</v>
      </c>
      <c r="P262" s="16">
        <v>3524</v>
      </c>
      <c r="Q262" s="14" t="s">
        <v>7752</v>
      </c>
    </row>
    <row r="263" spans="1:17" x14ac:dyDescent="0.25">
      <c r="A263" s="14" t="s">
        <v>116</v>
      </c>
      <c r="B263" s="14">
        <v>3030</v>
      </c>
      <c r="C263" s="15" t="s">
        <v>1808</v>
      </c>
      <c r="D263" s="4" t="s">
        <v>141</v>
      </c>
      <c r="E263" s="14" t="s">
        <v>7753</v>
      </c>
      <c r="F263" s="14" t="s">
        <v>7754</v>
      </c>
      <c r="G263" s="14" t="s">
        <v>1806</v>
      </c>
      <c r="H263" s="14" t="s">
        <v>7755</v>
      </c>
      <c r="I263" s="14" t="s">
        <v>6895</v>
      </c>
      <c r="K263" s="14" t="s">
        <v>6832</v>
      </c>
      <c r="L263" s="14" t="s">
        <v>1697</v>
      </c>
      <c r="M263" s="14" t="s">
        <v>6896</v>
      </c>
      <c r="N263" s="14" t="s">
        <v>6833</v>
      </c>
      <c r="O263" s="14">
        <v>1980</v>
      </c>
      <c r="P263" s="16">
        <v>3904.35</v>
      </c>
    </row>
    <row r="264" spans="1:17" x14ac:dyDescent="0.25">
      <c r="A264" s="14" t="s">
        <v>116</v>
      </c>
      <c r="B264" s="14">
        <v>3030</v>
      </c>
      <c r="C264" s="15" t="s">
        <v>1811</v>
      </c>
      <c r="D264" s="4" t="s">
        <v>142</v>
      </c>
      <c r="E264" s="14" t="s">
        <v>7756</v>
      </c>
      <c r="F264" s="14" t="s">
        <v>7757</v>
      </c>
      <c r="G264" s="14" t="s">
        <v>1809</v>
      </c>
      <c r="H264" s="14" t="s">
        <v>7758</v>
      </c>
      <c r="I264" s="14" t="s">
        <v>6895</v>
      </c>
      <c r="K264" s="14" t="s">
        <v>6832</v>
      </c>
      <c r="L264" s="14" t="s">
        <v>1697</v>
      </c>
      <c r="M264" s="14" t="s">
        <v>6826</v>
      </c>
      <c r="N264" s="14" t="s">
        <v>6833</v>
      </c>
      <c r="O264" s="14">
        <v>1983</v>
      </c>
      <c r="P264" s="16">
        <v>6785.1</v>
      </c>
    </row>
    <row r="265" spans="1:17" x14ac:dyDescent="0.25">
      <c r="A265" s="14" t="s">
        <v>116</v>
      </c>
      <c r="B265" s="14">
        <v>3030</v>
      </c>
      <c r="C265" s="15" t="s">
        <v>1828</v>
      </c>
      <c r="D265" s="4" t="s">
        <v>152</v>
      </c>
      <c r="E265" s="14" t="s">
        <v>7759</v>
      </c>
      <c r="F265" s="14" t="s">
        <v>7760</v>
      </c>
      <c r="G265" s="14" t="s">
        <v>1826</v>
      </c>
      <c r="H265" s="14" t="s">
        <v>7761</v>
      </c>
      <c r="I265" s="14" t="s">
        <v>6895</v>
      </c>
      <c r="K265" s="14" t="s">
        <v>6832</v>
      </c>
      <c r="L265" s="14" t="s">
        <v>1697</v>
      </c>
      <c r="M265" s="14" t="s">
        <v>7179</v>
      </c>
      <c r="N265" s="14" t="s">
        <v>6833</v>
      </c>
      <c r="O265" s="14">
        <v>2007</v>
      </c>
      <c r="P265" s="16">
        <v>7709.48</v>
      </c>
    </row>
    <row r="266" spans="1:17" x14ac:dyDescent="0.25">
      <c r="A266" s="14" t="s">
        <v>116</v>
      </c>
      <c r="B266" s="14">
        <v>3030</v>
      </c>
      <c r="C266" s="15" t="s">
        <v>1892</v>
      </c>
      <c r="D266" s="4" t="s">
        <v>192</v>
      </c>
      <c r="E266" s="14" t="s">
        <v>7762</v>
      </c>
      <c r="F266" s="14" t="s">
        <v>7763</v>
      </c>
      <c r="G266" s="14" t="s">
        <v>1890</v>
      </c>
      <c r="H266" s="14" t="s">
        <v>7764</v>
      </c>
      <c r="I266" s="14" t="s">
        <v>6895</v>
      </c>
      <c r="K266" s="14" t="s">
        <v>6832</v>
      </c>
      <c r="L266" s="14" t="s">
        <v>1697</v>
      </c>
      <c r="M266" s="14" t="s">
        <v>6896</v>
      </c>
      <c r="N266" s="14" t="s">
        <v>6833</v>
      </c>
      <c r="O266" s="14">
        <v>2016</v>
      </c>
      <c r="P266" s="16">
        <v>4141.9799999999996</v>
      </c>
    </row>
    <row r="267" spans="1:17" x14ac:dyDescent="0.25">
      <c r="A267" s="14" t="s">
        <v>116</v>
      </c>
      <c r="B267" s="14">
        <v>3030</v>
      </c>
      <c r="C267" s="15" t="s">
        <v>1919</v>
      </c>
      <c r="D267" s="4" t="s">
        <v>208</v>
      </c>
      <c r="E267" s="14" t="s">
        <v>7765</v>
      </c>
      <c r="F267" s="14" t="s">
        <v>7766</v>
      </c>
      <c r="G267" s="14" t="s">
        <v>7767</v>
      </c>
      <c r="H267" s="14" t="s">
        <v>7768</v>
      </c>
      <c r="I267" s="14" t="s">
        <v>6895</v>
      </c>
      <c r="J267" s="14" t="s">
        <v>7023</v>
      </c>
      <c r="K267" s="14" t="s">
        <v>6832</v>
      </c>
      <c r="L267" s="14" t="s">
        <v>1697</v>
      </c>
      <c r="M267" s="14" t="s">
        <v>6896</v>
      </c>
      <c r="N267" s="14" t="s">
        <v>6833</v>
      </c>
      <c r="O267" s="14">
        <v>1913</v>
      </c>
      <c r="P267" s="16">
        <v>529.70000000000005</v>
      </c>
      <c r="Q267" s="14" t="s">
        <v>7769</v>
      </c>
    </row>
    <row r="268" spans="1:17" x14ac:dyDescent="0.25">
      <c r="A268" s="14" t="s">
        <v>116</v>
      </c>
      <c r="B268" s="14">
        <v>3030</v>
      </c>
      <c r="C268" s="15" t="s">
        <v>1919</v>
      </c>
      <c r="D268" s="4" t="s">
        <v>208</v>
      </c>
      <c r="E268" s="14" t="s">
        <v>7770</v>
      </c>
      <c r="F268" s="14" t="s">
        <v>7771</v>
      </c>
      <c r="G268" s="14" t="s">
        <v>1917</v>
      </c>
      <c r="H268" s="14" t="s">
        <v>7772</v>
      </c>
      <c r="I268" s="14" t="s">
        <v>6895</v>
      </c>
      <c r="K268" s="14" t="s">
        <v>6832</v>
      </c>
      <c r="L268" s="14" t="s">
        <v>1697</v>
      </c>
      <c r="M268" s="14" t="s">
        <v>7179</v>
      </c>
      <c r="N268" s="14" t="s">
        <v>6833</v>
      </c>
      <c r="O268" s="14">
        <v>1913</v>
      </c>
      <c r="P268" s="16">
        <v>5881.54</v>
      </c>
    </row>
    <row r="269" spans="1:17" x14ac:dyDescent="0.25">
      <c r="A269" s="14" t="s">
        <v>116</v>
      </c>
      <c r="B269" s="14">
        <v>3030</v>
      </c>
      <c r="C269" s="15" t="s">
        <v>1936</v>
      </c>
      <c r="D269" s="4" t="s">
        <v>218</v>
      </c>
      <c r="E269" s="14" t="s">
        <v>7773</v>
      </c>
      <c r="F269" s="14" t="s">
        <v>7774</v>
      </c>
      <c r="G269" s="14" t="s">
        <v>1934</v>
      </c>
      <c r="H269" s="14" t="s">
        <v>7775</v>
      </c>
      <c r="I269" s="14" t="s">
        <v>6895</v>
      </c>
      <c r="K269" s="14" t="s">
        <v>6832</v>
      </c>
      <c r="L269" s="14" t="s">
        <v>1697</v>
      </c>
      <c r="M269" s="14" t="s">
        <v>6896</v>
      </c>
      <c r="N269" s="14" t="s">
        <v>6916</v>
      </c>
      <c r="O269" s="14">
        <v>1959</v>
      </c>
      <c r="P269" s="16">
        <v>3432.5</v>
      </c>
      <c r="Q269" s="14" t="s">
        <v>7776</v>
      </c>
    </row>
    <row r="270" spans="1:17" x14ac:dyDescent="0.25">
      <c r="A270" s="14" t="s">
        <v>116</v>
      </c>
      <c r="B270" s="14">
        <v>3030</v>
      </c>
      <c r="C270" s="15" t="s">
        <v>1942</v>
      </c>
      <c r="D270" s="4" t="s">
        <v>222</v>
      </c>
      <c r="E270" s="14" t="s">
        <v>7777</v>
      </c>
      <c r="F270" s="14" t="s">
        <v>7778</v>
      </c>
      <c r="G270" s="14" t="s">
        <v>1940</v>
      </c>
      <c r="H270" s="14" t="s">
        <v>7779</v>
      </c>
      <c r="I270" s="14" t="s">
        <v>6895</v>
      </c>
      <c r="K270" s="14" t="s">
        <v>6832</v>
      </c>
      <c r="L270" s="14" t="s">
        <v>1697</v>
      </c>
      <c r="M270" s="14" t="s">
        <v>6806</v>
      </c>
      <c r="N270" s="14" t="s">
        <v>6833</v>
      </c>
      <c r="O270" s="14">
        <v>1980</v>
      </c>
      <c r="P270" s="16">
        <v>2549.94</v>
      </c>
    </row>
    <row r="271" spans="1:17" x14ac:dyDescent="0.25">
      <c r="A271" s="14" t="s">
        <v>116</v>
      </c>
      <c r="B271" s="14">
        <v>3030</v>
      </c>
      <c r="C271" s="15" t="s">
        <v>7780</v>
      </c>
      <c r="D271" s="4" t="s">
        <v>233</v>
      </c>
      <c r="E271" s="14" t="s">
        <v>7781</v>
      </c>
      <c r="F271" s="14" t="s">
        <v>7782</v>
      </c>
      <c r="G271" s="14" t="s">
        <v>1970</v>
      </c>
      <c r="H271" s="14" t="s">
        <v>7783</v>
      </c>
      <c r="I271" s="14" t="s">
        <v>6895</v>
      </c>
      <c r="K271" s="14" t="s">
        <v>6832</v>
      </c>
      <c r="L271" s="14" t="s">
        <v>1697</v>
      </c>
      <c r="M271" s="14" t="s">
        <v>6896</v>
      </c>
      <c r="N271" s="14" t="s">
        <v>6833</v>
      </c>
      <c r="O271" s="14">
        <v>2007</v>
      </c>
      <c r="P271" s="16">
        <v>5215.8389999999999</v>
      </c>
      <c r="Q271" s="14" t="s">
        <v>7784</v>
      </c>
    </row>
    <row r="272" spans="1:17" x14ac:dyDescent="0.25">
      <c r="A272" s="14" t="s">
        <v>116</v>
      </c>
      <c r="B272" s="14">
        <v>3030</v>
      </c>
      <c r="C272" s="15" t="s">
        <v>7785</v>
      </c>
      <c r="D272" s="4" t="s">
        <v>13442</v>
      </c>
      <c r="E272" s="14" t="s">
        <v>7786</v>
      </c>
      <c r="F272" s="14" t="s">
        <v>7787</v>
      </c>
      <c r="G272" s="14" t="s">
        <v>1887</v>
      </c>
      <c r="H272" s="14" t="s">
        <v>7788</v>
      </c>
      <c r="I272" s="14" t="s">
        <v>6895</v>
      </c>
      <c r="K272" s="14" t="s">
        <v>6832</v>
      </c>
      <c r="L272" s="14" t="s">
        <v>1697</v>
      </c>
      <c r="M272" s="14" t="s">
        <v>6896</v>
      </c>
      <c r="N272" s="14" t="s">
        <v>6833</v>
      </c>
      <c r="O272" s="14">
        <v>2022</v>
      </c>
      <c r="P272" s="16">
        <v>4715.9799999999996</v>
      </c>
      <c r="Q272" s="14" t="s">
        <v>7789</v>
      </c>
    </row>
    <row r="273" spans="1:17" x14ac:dyDescent="0.25">
      <c r="A273" s="14" t="s">
        <v>116</v>
      </c>
      <c r="B273" s="14">
        <v>3030</v>
      </c>
      <c r="C273" s="15" t="s">
        <v>2004</v>
      </c>
      <c r="D273" s="4" t="s">
        <v>242</v>
      </c>
      <c r="E273" s="14" t="s">
        <v>7790</v>
      </c>
      <c r="F273" s="14" t="s">
        <v>7791</v>
      </c>
      <c r="G273" s="14" t="s">
        <v>2002</v>
      </c>
      <c r="H273" s="14" t="s">
        <v>7792</v>
      </c>
      <c r="I273" s="14" t="s">
        <v>6895</v>
      </c>
      <c r="K273" s="14" t="s">
        <v>6832</v>
      </c>
      <c r="L273" s="14" t="s">
        <v>1697</v>
      </c>
      <c r="M273" s="14" t="s">
        <v>6896</v>
      </c>
      <c r="N273" s="14" t="s">
        <v>6833</v>
      </c>
      <c r="O273" s="14">
        <v>1980</v>
      </c>
      <c r="P273" s="16">
        <v>4285.75</v>
      </c>
    </row>
    <row r="274" spans="1:17" x14ac:dyDescent="0.25">
      <c r="A274" s="14" t="s">
        <v>116</v>
      </c>
      <c r="B274" s="14">
        <v>3030</v>
      </c>
      <c r="C274" s="15" t="s">
        <v>7793</v>
      </c>
      <c r="D274" s="4" t="e">
        <v>#N/A</v>
      </c>
      <c r="E274" s="14" t="s">
        <v>7794</v>
      </c>
      <c r="F274" s="14" t="s">
        <v>7795</v>
      </c>
      <c r="G274" s="14" t="s">
        <v>2293</v>
      </c>
      <c r="H274" s="14" t="s">
        <v>6820</v>
      </c>
      <c r="I274" s="14" t="s">
        <v>6895</v>
      </c>
      <c r="J274" s="14" t="s">
        <v>7023</v>
      </c>
      <c r="K274" s="14" t="s">
        <v>6832</v>
      </c>
      <c r="L274" s="14" t="s">
        <v>1697</v>
      </c>
      <c r="M274" s="14" t="s">
        <v>6896</v>
      </c>
      <c r="N274" s="14" t="s">
        <v>6833</v>
      </c>
      <c r="O274" s="14">
        <v>1965</v>
      </c>
      <c r="P274" s="16">
        <v>1252.2</v>
      </c>
      <c r="Q274" s="14" t="s">
        <v>7796</v>
      </c>
    </row>
    <row r="275" spans="1:17" x14ac:dyDescent="0.25">
      <c r="A275" s="14" t="s">
        <v>116</v>
      </c>
      <c r="B275" s="14">
        <v>3030</v>
      </c>
      <c r="C275" s="15" t="s">
        <v>2011</v>
      </c>
      <c r="D275" s="4" t="s">
        <v>244</v>
      </c>
      <c r="E275" s="14" t="s">
        <v>7797</v>
      </c>
      <c r="F275" s="14" t="s">
        <v>7798</v>
      </c>
      <c r="G275" s="14" t="s">
        <v>2009</v>
      </c>
      <c r="H275" s="14" t="s">
        <v>7799</v>
      </c>
      <c r="I275" s="14" t="s">
        <v>6895</v>
      </c>
      <c r="K275" s="14" t="s">
        <v>6832</v>
      </c>
      <c r="L275" s="14" t="s">
        <v>1697</v>
      </c>
      <c r="M275" s="14" t="s">
        <v>6896</v>
      </c>
      <c r="N275" s="14" t="s">
        <v>6916</v>
      </c>
      <c r="O275" s="14">
        <v>1960</v>
      </c>
      <c r="P275" s="16">
        <v>2257.35</v>
      </c>
    </row>
    <row r="276" spans="1:17" x14ac:dyDescent="0.25">
      <c r="A276" s="14" t="s">
        <v>116</v>
      </c>
      <c r="B276" s="14">
        <v>3030</v>
      </c>
      <c r="C276" s="15" t="s">
        <v>2026</v>
      </c>
      <c r="D276" s="4" t="s">
        <v>249</v>
      </c>
      <c r="E276" s="14" t="s">
        <v>7800</v>
      </c>
      <c r="F276" s="14" t="s">
        <v>7801</v>
      </c>
      <c r="G276" s="14" t="s">
        <v>2024</v>
      </c>
      <c r="H276" s="14" t="s">
        <v>7802</v>
      </c>
      <c r="I276" s="14" t="s">
        <v>6895</v>
      </c>
      <c r="K276" s="14" t="s">
        <v>6832</v>
      </c>
      <c r="L276" s="14" t="s">
        <v>1697</v>
      </c>
      <c r="M276" s="14" t="s">
        <v>6896</v>
      </c>
      <c r="N276" s="14" t="s">
        <v>6916</v>
      </c>
      <c r="O276" s="14">
        <v>1957</v>
      </c>
      <c r="P276" s="16">
        <v>4737.5</v>
      </c>
      <c r="Q276" s="14" t="s">
        <v>7803</v>
      </c>
    </row>
    <row r="277" spans="1:17" x14ac:dyDescent="0.25">
      <c r="A277" s="14" t="s">
        <v>116</v>
      </c>
      <c r="B277" s="14">
        <v>3030</v>
      </c>
      <c r="C277" s="15" t="s">
        <v>2091</v>
      </c>
      <c r="D277" s="4" t="s">
        <v>269</v>
      </c>
      <c r="E277" s="14" t="s">
        <v>7804</v>
      </c>
      <c r="F277" s="14" t="s">
        <v>7805</v>
      </c>
      <c r="G277" s="14" t="s">
        <v>2089</v>
      </c>
      <c r="H277" s="14" t="s">
        <v>7806</v>
      </c>
      <c r="I277" s="14" t="s">
        <v>6895</v>
      </c>
      <c r="K277" s="14" t="s">
        <v>6832</v>
      </c>
      <c r="L277" s="14" t="s">
        <v>1697</v>
      </c>
      <c r="M277" s="14" t="s">
        <v>6826</v>
      </c>
      <c r="N277" s="14" t="s">
        <v>6833</v>
      </c>
      <c r="O277" s="14">
        <v>1964</v>
      </c>
      <c r="P277" s="16">
        <v>6845.6</v>
      </c>
    </row>
    <row r="278" spans="1:17" x14ac:dyDescent="0.25">
      <c r="A278" s="14" t="s">
        <v>116</v>
      </c>
      <c r="B278" s="14">
        <v>3030</v>
      </c>
      <c r="C278" s="15" t="s">
        <v>2127</v>
      </c>
      <c r="D278" s="4" t="s">
        <v>279</v>
      </c>
      <c r="E278" s="14" t="s">
        <v>7807</v>
      </c>
      <c r="F278" s="14" t="s">
        <v>7808</v>
      </c>
      <c r="G278" s="14" t="s">
        <v>2125</v>
      </c>
      <c r="H278" s="14" t="s">
        <v>7809</v>
      </c>
      <c r="I278" s="14" t="s">
        <v>6895</v>
      </c>
      <c r="K278" s="14" t="s">
        <v>6832</v>
      </c>
      <c r="L278" s="14" t="s">
        <v>1697</v>
      </c>
      <c r="M278" s="14" t="s">
        <v>6826</v>
      </c>
      <c r="N278" s="14" t="s">
        <v>6833</v>
      </c>
      <c r="O278" s="14">
        <v>1971</v>
      </c>
      <c r="P278" s="16">
        <v>5091</v>
      </c>
    </row>
    <row r="279" spans="1:17" x14ac:dyDescent="0.25">
      <c r="A279" s="14" t="s">
        <v>116</v>
      </c>
      <c r="B279" s="14">
        <v>3030</v>
      </c>
      <c r="C279" s="15" t="s">
        <v>2154</v>
      </c>
      <c r="D279" s="4" t="s">
        <v>286</v>
      </c>
      <c r="E279" s="14" t="s">
        <v>7810</v>
      </c>
      <c r="F279" s="14" t="s">
        <v>7811</v>
      </c>
      <c r="G279" s="14" t="s">
        <v>2152</v>
      </c>
      <c r="H279" s="14" t="s">
        <v>7812</v>
      </c>
      <c r="I279" s="14" t="s">
        <v>6895</v>
      </c>
      <c r="K279" s="14" t="s">
        <v>6832</v>
      </c>
      <c r="L279" s="14" t="s">
        <v>1697</v>
      </c>
      <c r="M279" s="14" t="s">
        <v>6896</v>
      </c>
      <c r="N279" s="14" t="s">
        <v>6916</v>
      </c>
      <c r="O279" s="14">
        <v>1952</v>
      </c>
      <c r="P279" s="16">
        <v>4037.6</v>
      </c>
      <c r="Q279" s="14" t="s">
        <v>7813</v>
      </c>
    </row>
    <row r="280" spans="1:17" x14ac:dyDescent="0.25">
      <c r="A280" s="14" t="s">
        <v>116</v>
      </c>
      <c r="B280" s="14">
        <v>3030</v>
      </c>
      <c r="C280" s="15" t="s">
        <v>2161</v>
      </c>
      <c r="D280" s="4" t="s">
        <v>288</v>
      </c>
      <c r="E280" s="14" t="s">
        <v>7814</v>
      </c>
      <c r="F280" s="14" t="s">
        <v>7815</v>
      </c>
      <c r="G280" s="14" t="s">
        <v>2159</v>
      </c>
      <c r="H280" s="14" t="s">
        <v>7816</v>
      </c>
      <c r="I280" s="14" t="s">
        <v>6895</v>
      </c>
      <c r="K280" s="14" t="s">
        <v>6832</v>
      </c>
      <c r="L280" s="14" t="s">
        <v>1697</v>
      </c>
      <c r="M280" s="14" t="s">
        <v>6792</v>
      </c>
      <c r="N280" s="14" t="s">
        <v>6833</v>
      </c>
      <c r="O280" s="14">
        <v>1955</v>
      </c>
      <c r="P280" s="16">
        <v>16580.240000000002</v>
      </c>
    </row>
    <row r="281" spans="1:17" x14ac:dyDescent="0.25">
      <c r="A281" s="14" t="s">
        <v>116</v>
      </c>
      <c r="B281" s="14">
        <v>3030</v>
      </c>
      <c r="C281" s="15" t="s">
        <v>2174</v>
      </c>
      <c r="D281" s="4" t="s">
        <v>291</v>
      </c>
      <c r="E281" s="14" t="s">
        <v>7817</v>
      </c>
      <c r="F281" s="14" t="s">
        <v>7818</v>
      </c>
      <c r="G281" s="14" t="s">
        <v>2172</v>
      </c>
      <c r="H281" s="14" t="s">
        <v>7819</v>
      </c>
      <c r="I281" s="14" t="s">
        <v>6895</v>
      </c>
      <c r="K281" s="14" t="s">
        <v>6832</v>
      </c>
      <c r="L281" s="14" t="s">
        <v>1697</v>
      </c>
      <c r="M281" s="14" t="s">
        <v>6896</v>
      </c>
      <c r="N281" s="14" t="s">
        <v>6833</v>
      </c>
      <c r="O281" s="14">
        <v>1968</v>
      </c>
      <c r="P281" s="16">
        <v>4273.3999999999996</v>
      </c>
      <c r="Q281" s="14" t="s">
        <v>7820</v>
      </c>
    </row>
    <row r="282" spans="1:17" x14ac:dyDescent="0.25">
      <c r="A282" s="14" t="s">
        <v>116</v>
      </c>
      <c r="B282" s="14">
        <v>3030</v>
      </c>
      <c r="C282" s="15" t="s">
        <v>2184</v>
      </c>
      <c r="D282" s="4" t="s">
        <v>294</v>
      </c>
      <c r="E282" s="14" t="s">
        <v>7821</v>
      </c>
      <c r="F282" s="14" t="s">
        <v>7822</v>
      </c>
      <c r="G282" s="14" t="s">
        <v>2182</v>
      </c>
      <c r="H282" s="14" t="s">
        <v>7823</v>
      </c>
      <c r="I282" s="14" t="s">
        <v>6895</v>
      </c>
      <c r="K282" s="14" t="s">
        <v>6832</v>
      </c>
      <c r="L282" s="14" t="s">
        <v>1697</v>
      </c>
      <c r="M282" s="14" t="s">
        <v>6812</v>
      </c>
      <c r="N282" s="14" t="s">
        <v>6833</v>
      </c>
      <c r="O282" s="14">
        <v>1956</v>
      </c>
      <c r="P282" s="16">
        <v>6705.32</v>
      </c>
    </row>
    <row r="283" spans="1:17" x14ac:dyDescent="0.25">
      <c r="A283" s="14" t="s">
        <v>116</v>
      </c>
      <c r="B283" s="14">
        <v>3030</v>
      </c>
      <c r="C283" s="15" t="s">
        <v>2187</v>
      </c>
      <c r="D283" s="4" t="s">
        <v>295</v>
      </c>
      <c r="E283" s="14" t="s">
        <v>7824</v>
      </c>
      <c r="F283" s="14" t="s">
        <v>7825</v>
      </c>
      <c r="G283" s="14" t="s">
        <v>2185</v>
      </c>
      <c r="H283" s="14" t="s">
        <v>7826</v>
      </c>
      <c r="I283" s="14" t="s">
        <v>6895</v>
      </c>
      <c r="K283" s="14" t="s">
        <v>6832</v>
      </c>
      <c r="L283" s="14" t="s">
        <v>1697</v>
      </c>
      <c r="M283" s="14" t="s">
        <v>6896</v>
      </c>
      <c r="N283" s="14" t="s">
        <v>6833</v>
      </c>
      <c r="O283" s="14">
        <v>1962</v>
      </c>
      <c r="P283" s="16">
        <v>5305.4</v>
      </c>
    </row>
    <row r="284" spans="1:17" x14ac:dyDescent="0.25">
      <c r="A284" s="14" t="s">
        <v>116</v>
      </c>
      <c r="B284" s="14">
        <v>3030</v>
      </c>
      <c r="C284" s="15" t="s">
        <v>2200</v>
      </c>
      <c r="D284" s="4" t="s">
        <v>298</v>
      </c>
      <c r="E284" s="14" t="s">
        <v>7827</v>
      </c>
      <c r="F284" s="14" t="s">
        <v>7828</v>
      </c>
      <c r="G284" s="14" t="s">
        <v>2198</v>
      </c>
      <c r="H284" s="14" t="s">
        <v>7829</v>
      </c>
      <c r="I284" s="14" t="s">
        <v>6895</v>
      </c>
      <c r="K284" s="14" t="s">
        <v>6832</v>
      </c>
      <c r="L284" s="14" t="s">
        <v>1697</v>
      </c>
      <c r="M284" s="14" t="s">
        <v>6896</v>
      </c>
      <c r="N284" s="14" t="s">
        <v>6916</v>
      </c>
      <c r="O284" s="14">
        <v>1954</v>
      </c>
      <c r="P284" s="16">
        <v>2735.7</v>
      </c>
      <c r="Q284" s="14" t="s">
        <v>7830</v>
      </c>
    </row>
    <row r="285" spans="1:17" x14ac:dyDescent="0.25">
      <c r="A285" s="14" t="s">
        <v>116</v>
      </c>
      <c r="B285" s="14">
        <v>3030</v>
      </c>
      <c r="C285" s="15" t="s">
        <v>2203</v>
      </c>
      <c r="D285" s="4" t="s">
        <v>299</v>
      </c>
      <c r="E285" s="14" t="s">
        <v>7831</v>
      </c>
      <c r="F285" s="14" t="s">
        <v>7832</v>
      </c>
      <c r="G285" s="14" t="s">
        <v>2201</v>
      </c>
      <c r="H285" s="14" t="s">
        <v>7833</v>
      </c>
      <c r="I285" s="14" t="s">
        <v>6895</v>
      </c>
      <c r="K285" s="14" t="s">
        <v>6832</v>
      </c>
      <c r="L285" s="14" t="s">
        <v>1697</v>
      </c>
      <c r="M285" s="14" t="s">
        <v>6896</v>
      </c>
      <c r="N285" s="14" t="s">
        <v>6833</v>
      </c>
      <c r="O285" s="14">
        <v>2010</v>
      </c>
      <c r="P285" s="16">
        <v>4593.8599999999997</v>
      </c>
      <c r="Q285" s="14" t="s">
        <v>7142</v>
      </c>
    </row>
    <row r="286" spans="1:17" x14ac:dyDescent="0.25">
      <c r="A286" s="14" t="s">
        <v>116</v>
      </c>
      <c r="B286" s="14">
        <v>3030</v>
      </c>
      <c r="C286" s="15" t="s">
        <v>2234</v>
      </c>
      <c r="D286" s="4" t="s">
        <v>308</v>
      </c>
      <c r="E286" s="14" t="s">
        <v>7834</v>
      </c>
      <c r="F286" s="14" t="s">
        <v>7835</v>
      </c>
      <c r="G286" s="14" t="s">
        <v>2232</v>
      </c>
      <c r="H286" s="14" t="s">
        <v>7836</v>
      </c>
      <c r="I286" s="14" t="s">
        <v>6895</v>
      </c>
      <c r="K286" s="14" t="s">
        <v>6832</v>
      </c>
      <c r="L286" s="14" t="s">
        <v>1697</v>
      </c>
      <c r="M286" s="14" t="s">
        <v>6896</v>
      </c>
      <c r="N286" s="14" t="s">
        <v>6916</v>
      </c>
      <c r="O286" s="14">
        <v>1950</v>
      </c>
      <c r="P286" s="16">
        <v>2756.3</v>
      </c>
    </row>
    <row r="287" spans="1:17" x14ac:dyDescent="0.25">
      <c r="A287" s="14" t="s">
        <v>116</v>
      </c>
      <c r="B287" s="14">
        <v>3030</v>
      </c>
      <c r="C287" s="15" t="s">
        <v>2244</v>
      </c>
      <c r="D287" s="4" t="s">
        <v>311</v>
      </c>
      <c r="E287" s="14" t="s">
        <v>7837</v>
      </c>
      <c r="F287" s="14" t="s">
        <v>7838</v>
      </c>
      <c r="G287" s="14" t="s">
        <v>2242</v>
      </c>
      <c r="H287" s="14" t="s">
        <v>7839</v>
      </c>
      <c r="I287" s="14" t="s">
        <v>6895</v>
      </c>
      <c r="K287" s="14" t="s">
        <v>6832</v>
      </c>
      <c r="L287" s="14" t="s">
        <v>1697</v>
      </c>
      <c r="M287" s="14" t="s">
        <v>7069</v>
      </c>
      <c r="N287" s="14" t="s">
        <v>6833</v>
      </c>
      <c r="O287" s="14">
        <v>2016</v>
      </c>
      <c r="P287" s="16">
        <v>4141.9799999999996</v>
      </c>
    </row>
    <row r="288" spans="1:17" x14ac:dyDescent="0.25">
      <c r="A288" s="14" t="s">
        <v>116</v>
      </c>
      <c r="B288" s="14">
        <v>3030</v>
      </c>
      <c r="C288" s="15" t="s">
        <v>2312</v>
      </c>
      <c r="D288" s="4" t="s">
        <v>330</v>
      </c>
      <c r="E288" s="14" t="s">
        <v>7840</v>
      </c>
      <c r="F288" s="14" t="s">
        <v>7841</v>
      </c>
      <c r="G288" s="14" t="s">
        <v>2310</v>
      </c>
      <c r="H288" s="14" t="s">
        <v>7842</v>
      </c>
      <c r="I288" s="14" t="s">
        <v>6895</v>
      </c>
      <c r="K288" s="14" t="s">
        <v>6832</v>
      </c>
      <c r="L288" s="14" t="s">
        <v>1697</v>
      </c>
      <c r="M288" s="14" t="s">
        <v>6896</v>
      </c>
      <c r="N288" s="14" t="s">
        <v>6916</v>
      </c>
      <c r="O288" s="14">
        <v>1957</v>
      </c>
      <c r="P288" s="16">
        <v>3292.8</v>
      </c>
      <c r="Q288" s="14" t="s">
        <v>7843</v>
      </c>
    </row>
    <row r="289" spans="1:17" x14ac:dyDescent="0.25">
      <c r="A289" s="14" t="s">
        <v>116</v>
      </c>
      <c r="B289" s="14">
        <v>3030</v>
      </c>
      <c r="C289" s="15" t="s">
        <v>2331</v>
      </c>
      <c r="D289" s="4" t="s">
        <v>335</v>
      </c>
      <c r="E289" s="14" t="s">
        <v>7844</v>
      </c>
      <c r="F289" s="14" t="s">
        <v>7845</v>
      </c>
      <c r="G289" s="14" t="s">
        <v>2329</v>
      </c>
      <c r="H289" s="14" t="s">
        <v>7846</v>
      </c>
      <c r="I289" s="14" t="s">
        <v>6895</v>
      </c>
      <c r="K289" s="14" t="s">
        <v>6832</v>
      </c>
      <c r="L289" s="14" t="s">
        <v>1697</v>
      </c>
      <c r="M289" s="14" t="s">
        <v>7069</v>
      </c>
      <c r="N289" s="14" t="s">
        <v>6833</v>
      </c>
      <c r="O289" s="14">
        <v>1971</v>
      </c>
      <c r="P289" s="16">
        <v>3954.4</v>
      </c>
    </row>
    <row r="290" spans="1:17" x14ac:dyDescent="0.25">
      <c r="A290" s="14" t="s">
        <v>116</v>
      </c>
      <c r="B290" s="14">
        <v>3030</v>
      </c>
      <c r="C290" s="15" t="s">
        <v>2334</v>
      </c>
      <c r="D290" s="4" t="s">
        <v>336</v>
      </c>
      <c r="E290" s="14" t="s">
        <v>7847</v>
      </c>
      <c r="F290" s="14" t="s">
        <v>7848</v>
      </c>
      <c r="G290" s="14" t="s">
        <v>2332</v>
      </c>
      <c r="H290" s="14" t="s">
        <v>7849</v>
      </c>
      <c r="I290" s="14" t="s">
        <v>6895</v>
      </c>
      <c r="K290" s="14" t="s">
        <v>6832</v>
      </c>
      <c r="L290" s="14" t="s">
        <v>1697</v>
      </c>
      <c r="M290" s="14" t="s">
        <v>6930</v>
      </c>
      <c r="N290" s="14" t="s">
        <v>6916</v>
      </c>
      <c r="O290" s="14">
        <v>1950</v>
      </c>
      <c r="P290" s="16">
        <v>2739.7</v>
      </c>
    </row>
    <row r="291" spans="1:17" x14ac:dyDescent="0.25">
      <c r="A291" s="14" t="s">
        <v>116</v>
      </c>
      <c r="B291" s="14">
        <v>3030</v>
      </c>
      <c r="C291" s="15" t="s">
        <v>2337</v>
      </c>
      <c r="D291" s="4" t="s">
        <v>337</v>
      </c>
      <c r="E291" s="14" t="s">
        <v>7850</v>
      </c>
      <c r="F291" s="14" t="s">
        <v>7851</v>
      </c>
      <c r="G291" s="14" t="s">
        <v>2335</v>
      </c>
      <c r="H291" s="14" t="s">
        <v>7852</v>
      </c>
      <c r="I291" s="14" t="s">
        <v>6895</v>
      </c>
      <c r="K291" s="14" t="s">
        <v>6832</v>
      </c>
      <c r="L291" s="14" t="s">
        <v>1697</v>
      </c>
      <c r="M291" s="14" t="s">
        <v>6896</v>
      </c>
      <c r="N291" s="14" t="s">
        <v>6833</v>
      </c>
      <c r="O291" s="14">
        <v>1978</v>
      </c>
      <c r="P291" s="16">
        <v>3398</v>
      </c>
    </row>
    <row r="292" spans="1:17" x14ac:dyDescent="0.25">
      <c r="A292" s="14" t="s">
        <v>116</v>
      </c>
      <c r="B292" s="14">
        <v>3030</v>
      </c>
      <c r="C292" s="15" t="s">
        <v>2340</v>
      </c>
      <c r="D292" s="4" t="s">
        <v>338</v>
      </c>
      <c r="E292" s="14" t="s">
        <v>7853</v>
      </c>
      <c r="F292" s="14" t="s">
        <v>7854</v>
      </c>
      <c r="G292" s="14" t="s">
        <v>2338</v>
      </c>
      <c r="H292" s="14" t="s">
        <v>7855</v>
      </c>
      <c r="I292" s="14" t="s">
        <v>6895</v>
      </c>
      <c r="K292" s="14" t="s">
        <v>6832</v>
      </c>
      <c r="L292" s="14" t="s">
        <v>1697</v>
      </c>
      <c r="M292" s="14" t="s">
        <v>6896</v>
      </c>
      <c r="N292" s="14" t="s">
        <v>6833</v>
      </c>
      <c r="O292" s="14">
        <v>1964</v>
      </c>
      <c r="P292" s="16">
        <v>4644.3</v>
      </c>
      <c r="Q292" s="14" t="s">
        <v>7856</v>
      </c>
    </row>
    <row r="293" spans="1:17" x14ac:dyDescent="0.25">
      <c r="A293" s="14" t="s">
        <v>116</v>
      </c>
      <c r="B293" s="14">
        <v>3030</v>
      </c>
      <c r="C293" s="15" t="s">
        <v>2343</v>
      </c>
      <c r="D293" s="4" t="s">
        <v>339</v>
      </c>
      <c r="E293" s="14" t="s">
        <v>7857</v>
      </c>
      <c r="F293" s="14" t="s">
        <v>7858</v>
      </c>
      <c r="G293" s="14" t="s">
        <v>2341</v>
      </c>
      <c r="H293" s="14" t="s">
        <v>7859</v>
      </c>
      <c r="I293" s="14" t="s">
        <v>6895</v>
      </c>
      <c r="K293" s="14" t="s">
        <v>6832</v>
      </c>
      <c r="L293" s="14" t="s">
        <v>1697</v>
      </c>
      <c r="M293" s="14" t="s">
        <v>7179</v>
      </c>
      <c r="N293" s="14" t="s">
        <v>6833</v>
      </c>
      <c r="O293" s="14">
        <v>2012</v>
      </c>
      <c r="P293" s="16">
        <v>7942.28</v>
      </c>
      <c r="Q293" s="14" t="s">
        <v>7860</v>
      </c>
    </row>
    <row r="294" spans="1:17" x14ac:dyDescent="0.25">
      <c r="A294" s="14" t="s">
        <v>116</v>
      </c>
      <c r="B294" s="14">
        <v>3030</v>
      </c>
      <c r="C294" s="15" t="s">
        <v>2379</v>
      </c>
      <c r="D294" s="4" t="s">
        <v>349</v>
      </c>
      <c r="E294" s="14" t="s">
        <v>7861</v>
      </c>
      <c r="F294" s="14" t="s">
        <v>7862</v>
      </c>
      <c r="G294" s="14" t="s">
        <v>2377</v>
      </c>
      <c r="H294" s="14" t="s">
        <v>7863</v>
      </c>
      <c r="I294" s="14" t="s">
        <v>6895</v>
      </c>
      <c r="K294" s="14" t="s">
        <v>6832</v>
      </c>
      <c r="L294" s="14" t="s">
        <v>1697</v>
      </c>
      <c r="M294" s="14" t="s">
        <v>6896</v>
      </c>
      <c r="N294" s="14" t="s">
        <v>6833</v>
      </c>
      <c r="O294" s="14">
        <v>1972</v>
      </c>
      <c r="P294" s="16">
        <v>3548.3</v>
      </c>
    </row>
    <row r="295" spans="1:17" x14ac:dyDescent="0.25">
      <c r="A295" s="14" t="s">
        <v>116</v>
      </c>
      <c r="B295" s="14">
        <v>3030</v>
      </c>
      <c r="C295" s="15" t="s">
        <v>2392</v>
      </c>
      <c r="D295" s="4" t="s">
        <v>352</v>
      </c>
      <c r="E295" s="14" t="s">
        <v>7864</v>
      </c>
      <c r="F295" s="14" t="s">
        <v>7865</v>
      </c>
      <c r="G295" s="14" t="s">
        <v>2390</v>
      </c>
      <c r="H295" s="14" t="s">
        <v>7866</v>
      </c>
      <c r="I295" s="14" t="s">
        <v>6895</v>
      </c>
      <c r="K295" s="14" t="s">
        <v>6832</v>
      </c>
      <c r="L295" s="14" t="s">
        <v>1697</v>
      </c>
      <c r="M295" s="14" t="s">
        <v>6896</v>
      </c>
      <c r="N295" s="14" t="s">
        <v>6833</v>
      </c>
      <c r="O295" s="14">
        <v>1980</v>
      </c>
      <c r="P295" s="16">
        <v>3629.33</v>
      </c>
    </row>
    <row r="296" spans="1:17" x14ac:dyDescent="0.25">
      <c r="A296" s="14" t="s">
        <v>116</v>
      </c>
      <c r="B296" s="14">
        <v>3030</v>
      </c>
      <c r="C296" s="15" t="s">
        <v>2395</v>
      </c>
      <c r="D296" s="4" t="s">
        <v>353</v>
      </c>
      <c r="E296" s="14" t="s">
        <v>7867</v>
      </c>
      <c r="F296" s="14" t="s">
        <v>7868</v>
      </c>
      <c r="G296" s="14" t="s">
        <v>2393</v>
      </c>
      <c r="H296" s="14" t="s">
        <v>7869</v>
      </c>
      <c r="I296" s="14" t="s">
        <v>6895</v>
      </c>
      <c r="K296" s="14" t="s">
        <v>6832</v>
      </c>
      <c r="L296" s="14" t="s">
        <v>1697</v>
      </c>
      <c r="M296" s="14" t="s">
        <v>6896</v>
      </c>
      <c r="N296" s="14" t="s">
        <v>6833</v>
      </c>
      <c r="O296" s="14">
        <v>1976</v>
      </c>
      <c r="P296" s="16">
        <v>2852.3</v>
      </c>
    </row>
    <row r="297" spans="1:17" x14ac:dyDescent="0.25">
      <c r="A297" s="14" t="s">
        <v>116</v>
      </c>
      <c r="B297" s="14">
        <v>3030</v>
      </c>
      <c r="C297" s="15" t="s">
        <v>2398</v>
      </c>
      <c r="D297" s="4" t="s">
        <v>354</v>
      </c>
      <c r="E297" s="14" t="s">
        <v>7870</v>
      </c>
      <c r="F297" s="14" t="s">
        <v>7871</v>
      </c>
      <c r="G297" s="14" t="s">
        <v>2396</v>
      </c>
      <c r="H297" s="14" t="s">
        <v>7872</v>
      </c>
      <c r="I297" s="14" t="s">
        <v>6895</v>
      </c>
      <c r="K297" s="14" t="s">
        <v>6832</v>
      </c>
      <c r="L297" s="14" t="s">
        <v>1697</v>
      </c>
      <c r="M297" s="14" t="s">
        <v>6792</v>
      </c>
      <c r="N297" s="14" t="s">
        <v>6833</v>
      </c>
      <c r="O297" s="14">
        <v>2004</v>
      </c>
      <c r="P297" s="16">
        <v>15309.02</v>
      </c>
    </row>
    <row r="298" spans="1:17" x14ac:dyDescent="0.25">
      <c r="A298" s="14" t="s">
        <v>116</v>
      </c>
      <c r="B298" s="14">
        <v>3030</v>
      </c>
      <c r="C298" s="15" t="s">
        <v>2412</v>
      </c>
      <c r="D298" s="4" t="s">
        <v>357</v>
      </c>
      <c r="E298" s="14" t="s">
        <v>7873</v>
      </c>
      <c r="F298" s="14" t="s">
        <v>7874</v>
      </c>
      <c r="G298" s="14" t="s">
        <v>2410</v>
      </c>
      <c r="H298" s="14" t="s">
        <v>7875</v>
      </c>
      <c r="I298" s="14" t="s">
        <v>6895</v>
      </c>
      <c r="K298" s="14" t="s">
        <v>6832</v>
      </c>
      <c r="L298" s="14" t="s">
        <v>1697</v>
      </c>
      <c r="M298" s="14" t="s">
        <v>6792</v>
      </c>
      <c r="N298" s="14" t="s">
        <v>6833</v>
      </c>
      <c r="O298" s="14">
        <v>1968</v>
      </c>
      <c r="P298" s="16">
        <v>19747.599999999999</v>
      </c>
    </row>
    <row r="299" spans="1:17" x14ac:dyDescent="0.25">
      <c r="A299" s="14" t="s">
        <v>116</v>
      </c>
      <c r="B299" s="14">
        <v>3030</v>
      </c>
      <c r="C299" s="15" t="s">
        <v>2432</v>
      </c>
      <c r="D299" s="4" t="s">
        <v>363</v>
      </c>
      <c r="E299" s="14" t="s">
        <v>7876</v>
      </c>
      <c r="F299" s="14" t="s">
        <v>7877</v>
      </c>
      <c r="G299" s="14" t="s">
        <v>2430</v>
      </c>
      <c r="H299" s="14" t="s">
        <v>7878</v>
      </c>
      <c r="I299" s="14" t="s">
        <v>6895</v>
      </c>
      <c r="K299" s="14" t="s">
        <v>6832</v>
      </c>
      <c r="L299" s="14" t="s">
        <v>1697</v>
      </c>
      <c r="M299" s="14" t="s">
        <v>6896</v>
      </c>
      <c r="N299" s="14" t="s">
        <v>6833</v>
      </c>
      <c r="O299" s="14">
        <v>2006</v>
      </c>
      <c r="P299" s="16">
        <v>4025.22</v>
      </c>
      <c r="Q299" s="14" t="s">
        <v>7879</v>
      </c>
    </row>
    <row r="300" spans="1:17" x14ac:dyDescent="0.25">
      <c r="A300" s="14" t="s">
        <v>116</v>
      </c>
      <c r="B300" s="14">
        <v>3030</v>
      </c>
      <c r="C300" s="15" t="s">
        <v>2451</v>
      </c>
      <c r="D300" s="4" t="s">
        <v>369</v>
      </c>
      <c r="E300" s="14" t="s">
        <v>7880</v>
      </c>
      <c r="F300" s="14" t="s">
        <v>7881</v>
      </c>
      <c r="G300" s="14" t="s">
        <v>2449</v>
      </c>
      <c r="H300" s="14" t="s">
        <v>7882</v>
      </c>
      <c r="I300" s="14" t="s">
        <v>6895</v>
      </c>
      <c r="K300" s="14" t="s">
        <v>6832</v>
      </c>
      <c r="L300" s="14" t="s">
        <v>1697</v>
      </c>
      <c r="M300" s="14" t="s">
        <v>6896</v>
      </c>
      <c r="N300" s="14" t="s">
        <v>6833</v>
      </c>
      <c r="O300" s="14">
        <v>1981</v>
      </c>
      <c r="P300" s="16">
        <v>3994.01</v>
      </c>
    </row>
    <row r="301" spans="1:17" x14ac:dyDescent="0.25">
      <c r="A301" s="14" t="s">
        <v>116</v>
      </c>
      <c r="B301" s="14">
        <v>3030</v>
      </c>
      <c r="C301" s="15" t="s">
        <v>2457</v>
      </c>
      <c r="D301" s="4" t="s">
        <v>371</v>
      </c>
      <c r="E301" s="14" t="s">
        <v>7883</v>
      </c>
      <c r="F301" s="14" t="s">
        <v>7884</v>
      </c>
      <c r="G301" s="14" t="s">
        <v>2455</v>
      </c>
      <c r="H301" s="14" t="s">
        <v>7885</v>
      </c>
      <c r="I301" s="14" t="s">
        <v>6895</v>
      </c>
      <c r="K301" s="14" t="s">
        <v>6832</v>
      </c>
      <c r="L301" s="14" t="s">
        <v>1697</v>
      </c>
      <c r="M301" s="14" t="s">
        <v>6896</v>
      </c>
      <c r="N301" s="14" t="s">
        <v>6833</v>
      </c>
      <c r="O301" s="14">
        <v>1954</v>
      </c>
      <c r="P301" s="16">
        <v>2719.6</v>
      </c>
      <c r="Q301" s="14" t="s">
        <v>7886</v>
      </c>
    </row>
    <row r="302" spans="1:17" x14ac:dyDescent="0.25">
      <c r="A302" s="14" t="s">
        <v>116</v>
      </c>
      <c r="B302" s="14">
        <v>3030</v>
      </c>
      <c r="C302" s="15" t="s">
        <v>2463</v>
      </c>
      <c r="D302" s="4" t="s">
        <v>373</v>
      </c>
      <c r="E302" s="14" t="s">
        <v>7887</v>
      </c>
      <c r="F302" s="14" t="s">
        <v>7888</v>
      </c>
      <c r="G302" s="14" t="s">
        <v>2461</v>
      </c>
      <c r="H302" s="14" t="s">
        <v>7889</v>
      </c>
      <c r="I302" s="14" t="s">
        <v>6895</v>
      </c>
      <c r="K302" s="14" t="s">
        <v>6832</v>
      </c>
      <c r="L302" s="14" t="s">
        <v>1697</v>
      </c>
      <c r="M302" s="14" t="s">
        <v>6896</v>
      </c>
      <c r="N302" s="14" t="s">
        <v>6916</v>
      </c>
      <c r="O302" s="14">
        <v>1960</v>
      </c>
      <c r="P302" s="16">
        <v>5186.5</v>
      </c>
      <c r="Q302" s="14" t="s">
        <v>7890</v>
      </c>
    </row>
    <row r="303" spans="1:17" x14ac:dyDescent="0.25">
      <c r="A303" s="14" t="s">
        <v>116</v>
      </c>
      <c r="B303" s="14">
        <v>3030</v>
      </c>
      <c r="C303" s="15" t="s">
        <v>2470</v>
      </c>
      <c r="D303" s="4" t="s">
        <v>375</v>
      </c>
      <c r="E303" s="14" t="s">
        <v>7891</v>
      </c>
      <c r="F303" s="14" t="s">
        <v>7892</v>
      </c>
      <c r="G303" s="14" t="s">
        <v>2468</v>
      </c>
      <c r="H303" s="14" t="s">
        <v>7893</v>
      </c>
      <c r="I303" s="14" t="s">
        <v>6895</v>
      </c>
      <c r="K303" s="14" t="s">
        <v>6832</v>
      </c>
      <c r="L303" s="14" t="s">
        <v>1697</v>
      </c>
      <c r="M303" s="14" t="s">
        <v>7069</v>
      </c>
      <c r="N303" s="14" t="s">
        <v>6833</v>
      </c>
      <c r="O303" s="14">
        <v>1973</v>
      </c>
      <c r="P303" s="16">
        <v>3659.08</v>
      </c>
    </row>
    <row r="304" spans="1:17" x14ac:dyDescent="0.25">
      <c r="A304" s="14" t="s">
        <v>116</v>
      </c>
      <c r="B304" s="14">
        <v>3030</v>
      </c>
      <c r="C304" s="15" t="s">
        <v>2488</v>
      </c>
      <c r="D304" s="4" t="s">
        <v>381</v>
      </c>
      <c r="E304" s="14" t="s">
        <v>7894</v>
      </c>
      <c r="F304" s="14" t="s">
        <v>7895</v>
      </c>
      <c r="G304" s="14" t="s">
        <v>2486</v>
      </c>
      <c r="H304" s="14" t="s">
        <v>7896</v>
      </c>
      <c r="I304" s="14" t="s">
        <v>6895</v>
      </c>
      <c r="K304" s="14" t="s">
        <v>6832</v>
      </c>
      <c r="L304" s="14" t="s">
        <v>1697</v>
      </c>
      <c r="M304" s="14" t="s">
        <v>7897</v>
      </c>
      <c r="N304" s="14" t="s">
        <v>6833</v>
      </c>
      <c r="O304" s="14">
        <v>2016</v>
      </c>
      <c r="P304" s="16">
        <v>4415</v>
      </c>
    </row>
    <row r="305" spans="1:17" x14ac:dyDescent="0.25">
      <c r="A305" s="14" t="s">
        <v>116</v>
      </c>
      <c r="B305" s="14">
        <v>3030</v>
      </c>
      <c r="C305" s="15" t="s">
        <v>2495</v>
      </c>
      <c r="D305" s="4" t="s">
        <v>383</v>
      </c>
      <c r="E305" s="14" t="s">
        <v>7898</v>
      </c>
      <c r="F305" s="14" t="s">
        <v>7899</v>
      </c>
      <c r="G305" s="14" t="s">
        <v>2493</v>
      </c>
      <c r="H305" s="14" t="s">
        <v>7900</v>
      </c>
      <c r="I305" s="14" t="s">
        <v>6895</v>
      </c>
      <c r="K305" s="14" t="s">
        <v>6832</v>
      </c>
      <c r="L305" s="14" t="s">
        <v>1697</v>
      </c>
      <c r="M305" s="14" t="s">
        <v>6779</v>
      </c>
      <c r="N305" s="14" t="s">
        <v>6833</v>
      </c>
      <c r="O305" s="14">
        <v>2006</v>
      </c>
      <c r="P305" s="16">
        <v>4038.61</v>
      </c>
    </row>
    <row r="306" spans="1:17" x14ac:dyDescent="0.25">
      <c r="A306" s="14" t="s">
        <v>116</v>
      </c>
      <c r="B306" s="14">
        <v>3030</v>
      </c>
      <c r="C306" s="15" t="s">
        <v>2505</v>
      </c>
      <c r="D306" s="4" t="s">
        <v>386</v>
      </c>
      <c r="E306" s="14" t="s">
        <v>7901</v>
      </c>
      <c r="F306" s="14" t="s">
        <v>7902</v>
      </c>
      <c r="G306" s="14" t="s">
        <v>2503</v>
      </c>
      <c r="H306" s="14" t="s">
        <v>7903</v>
      </c>
      <c r="I306" s="14" t="s">
        <v>6895</v>
      </c>
      <c r="K306" s="14" t="s">
        <v>6832</v>
      </c>
      <c r="L306" s="14" t="s">
        <v>1697</v>
      </c>
      <c r="M306" s="14" t="s">
        <v>6812</v>
      </c>
      <c r="N306" s="14" t="s">
        <v>6833</v>
      </c>
      <c r="O306" s="14">
        <v>1982</v>
      </c>
      <c r="P306" s="16">
        <v>6785.11</v>
      </c>
    </row>
    <row r="307" spans="1:17" x14ac:dyDescent="0.25">
      <c r="A307" s="14" t="s">
        <v>116</v>
      </c>
      <c r="B307" s="14">
        <v>3030</v>
      </c>
      <c r="C307" s="15" t="s">
        <v>7904</v>
      </c>
      <c r="D307" s="4" t="e">
        <v>#N/A</v>
      </c>
      <c r="E307" s="14" t="s">
        <v>7905</v>
      </c>
      <c r="F307" s="14" t="s">
        <v>7906</v>
      </c>
      <c r="G307" s="14" t="s">
        <v>2569</v>
      </c>
      <c r="H307" s="14" t="s">
        <v>6838</v>
      </c>
      <c r="I307" s="14" t="s">
        <v>6895</v>
      </c>
      <c r="J307" s="14" t="s">
        <v>7023</v>
      </c>
      <c r="K307" s="14" t="s">
        <v>6832</v>
      </c>
      <c r="L307" s="14" t="s">
        <v>1697</v>
      </c>
      <c r="M307" s="14" t="s">
        <v>6896</v>
      </c>
      <c r="N307" s="14" t="s">
        <v>6833</v>
      </c>
      <c r="O307" s="14">
        <v>1965</v>
      </c>
      <c r="P307" s="16">
        <v>7106.9</v>
      </c>
      <c r="Q307" s="14" t="s">
        <v>7907</v>
      </c>
    </row>
    <row r="308" spans="1:17" x14ac:dyDescent="0.25">
      <c r="A308" s="14" t="s">
        <v>116</v>
      </c>
      <c r="B308" s="14">
        <v>3030</v>
      </c>
      <c r="C308" s="15" t="s">
        <v>2546</v>
      </c>
      <c r="D308" s="4" t="s">
        <v>400</v>
      </c>
      <c r="E308" s="14" t="s">
        <v>7908</v>
      </c>
      <c r="F308" s="14" t="s">
        <v>7909</v>
      </c>
      <c r="G308" s="14" t="s">
        <v>2544</v>
      </c>
      <c r="H308" s="14" t="s">
        <v>7910</v>
      </c>
      <c r="I308" s="14" t="s">
        <v>6895</v>
      </c>
      <c r="K308" s="14" t="s">
        <v>6832</v>
      </c>
      <c r="L308" s="14" t="s">
        <v>1697</v>
      </c>
      <c r="M308" s="14" t="s">
        <v>7069</v>
      </c>
      <c r="N308" s="14" t="s">
        <v>6916</v>
      </c>
      <c r="O308" s="14">
        <v>1959</v>
      </c>
      <c r="P308" s="16">
        <v>4341.6000000000004</v>
      </c>
    </row>
    <row r="309" spans="1:17" x14ac:dyDescent="0.25">
      <c r="A309" s="14" t="s">
        <v>116</v>
      </c>
      <c r="B309" s="14">
        <v>3030</v>
      </c>
      <c r="C309" s="15" t="s">
        <v>2549</v>
      </c>
      <c r="D309" s="4" t="s">
        <v>401</v>
      </c>
      <c r="E309" s="14" t="s">
        <v>7911</v>
      </c>
      <c r="F309" s="14" t="s">
        <v>7912</v>
      </c>
      <c r="G309" s="14" t="s">
        <v>2547</v>
      </c>
      <c r="H309" s="14" t="s">
        <v>7913</v>
      </c>
      <c r="I309" s="14" t="s">
        <v>6895</v>
      </c>
      <c r="K309" s="14" t="s">
        <v>6832</v>
      </c>
      <c r="L309" s="14" t="s">
        <v>1697</v>
      </c>
      <c r="M309" s="14" t="s">
        <v>7179</v>
      </c>
      <c r="N309" s="14" t="s">
        <v>6833</v>
      </c>
      <c r="O309" s="14">
        <v>1956</v>
      </c>
      <c r="P309" s="16">
        <v>7522.4</v>
      </c>
    </row>
    <row r="310" spans="1:17" x14ac:dyDescent="0.25">
      <c r="A310" s="14" t="s">
        <v>116</v>
      </c>
      <c r="B310" s="14">
        <v>3030</v>
      </c>
      <c r="C310" s="15" t="s">
        <v>2552</v>
      </c>
      <c r="D310" s="4" t="s">
        <v>402</v>
      </c>
      <c r="E310" s="14" t="s">
        <v>7914</v>
      </c>
      <c r="F310" s="14" t="s">
        <v>7915</v>
      </c>
      <c r="G310" s="14" t="s">
        <v>2550</v>
      </c>
      <c r="H310" s="14" t="s">
        <v>7916</v>
      </c>
      <c r="I310" s="14" t="s">
        <v>6895</v>
      </c>
      <c r="K310" s="14" t="s">
        <v>6832</v>
      </c>
      <c r="L310" s="14" t="s">
        <v>1697</v>
      </c>
      <c r="M310" s="14" t="s">
        <v>6896</v>
      </c>
      <c r="N310" s="14" t="s">
        <v>6833</v>
      </c>
      <c r="O310" s="14">
        <v>1976</v>
      </c>
      <c r="P310" s="16">
        <v>3754.098</v>
      </c>
    </row>
    <row r="311" spans="1:17" x14ac:dyDescent="0.25">
      <c r="A311" s="14" t="s">
        <v>116</v>
      </c>
      <c r="B311" s="14">
        <v>3030</v>
      </c>
      <c r="C311" s="15" t="s">
        <v>2555</v>
      </c>
      <c r="D311" s="4" t="s">
        <v>403</v>
      </c>
      <c r="E311" s="14" t="s">
        <v>7917</v>
      </c>
      <c r="F311" s="14" t="s">
        <v>7918</v>
      </c>
      <c r="G311" s="14" t="s">
        <v>2553</v>
      </c>
      <c r="H311" s="14" t="s">
        <v>7919</v>
      </c>
      <c r="I311" s="14" t="s">
        <v>6895</v>
      </c>
      <c r="K311" s="14" t="s">
        <v>6832</v>
      </c>
      <c r="L311" s="14" t="s">
        <v>1697</v>
      </c>
      <c r="M311" s="14" t="s">
        <v>7179</v>
      </c>
      <c r="N311" s="14" t="s">
        <v>6833</v>
      </c>
      <c r="O311" s="14">
        <v>1956</v>
      </c>
      <c r="P311" s="16">
        <v>5753.7</v>
      </c>
    </row>
    <row r="312" spans="1:17" x14ac:dyDescent="0.25">
      <c r="A312" s="14" t="s">
        <v>116</v>
      </c>
      <c r="B312" s="14">
        <v>3030</v>
      </c>
      <c r="C312" s="15" t="s">
        <v>5085</v>
      </c>
      <c r="D312" s="4" t="s">
        <v>1175</v>
      </c>
      <c r="E312" s="14" t="s">
        <v>7920</v>
      </c>
      <c r="F312" s="14" t="s">
        <v>7921</v>
      </c>
      <c r="G312" s="14" t="s">
        <v>5083</v>
      </c>
      <c r="H312" s="14" t="s">
        <v>7922</v>
      </c>
      <c r="I312" s="14" t="s">
        <v>6895</v>
      </c>
      <c r="K312" s="14" t="s">
        <v>6832</v>
      </c>
      <c r="L312" s="14" t="s">
        <v>1697</v>
      </c>
      <c r="M312" s="14" t="s">
        <v>6896</v>
      </c>
      <c r="N312" s="14" t="s">
        <v>6833</v>
      </c>
      <c r="O312" s="14">
        <v>1912</v>
      </c>
      <c r="P312" s="16">
        <v>6092.4</v>
      </c>
      <c r="Q312" s="14" t="s">
        <v>7923</v>
      </c>
    </row>
    <row r="313" spans="1:17" x14ac:dyDescent="0.25">
      <c r="A313" s="14" t="s">
        <v>116</v>
      </c>
      <c r="B313" s="14">
        <v>3030</v>
      </c>
      <c r="C313" s="15" t="s">
        <v>2565</v>
      </c>
      <c r="D313" s="4" t="s">
        <v>406</v>
      </c>
      <c r="E313" s="14" t="s">
        <v>7924</v>
      </c>
      <c r="F313" s="14" t="s">
        <v>7925</v>
      </c>
      <c r="G313" s="14" t="s">
        <v>2563</v>
      </c>
      <c r="H313" s="14" t="s">
        <v>7926</v>
      </c>
      <c r="I313" s="14" t="s">
        <v>6895</v>
      </c>
      <c r="K313" s="14" t="s">
        <v>6832</v>
      </c>
      <c r="L313" s="14" t="s">
        <v>1697</v>
      </c>
      <c r="M313" s="14" t="s">
        <v>6896</v>
      </c>
      <c r="N313" s="14" t="s">
        <v>6833</v>
      </c>
      <c r="O313" s="14">
        <v>1911</v>
      </c>
      <c r="P313" s="16">
        <v>4564.8</v>
      </c>
    </row>
    <row r="314" spans="1:17" x14ac:dyDescent="0.25">
      <c r="A314" s="14" t="s">
        <v>116</v>
      </c>
      <c r="B314" s="14">
        <v>3030</v>
      </c>
      <c r="C314" s="15" t="s">
        <v>2587</v>
      </c>
      <c r="D314" s="4" t="s">
        <v>412</v>
      </c>
      <c r="E314" s="14" t="s">
        <v>7927</v>
      </c>
      <c r="F314" s="14" t="s">
        <v>7928</v>
      </c>
      <c r="G314" s="14" t="s">
        <v>2585</v>
      </c>
      <c r="H314" s="14" t="s">
        <v>7929</v>
      </c>
      <c r="I314" s="14" t="s">
        <v>6895</v>
      </c>
      <c r="K314" s="14" t="s">
        <v>6832</v>
      </c>
      <c r="L314" s="14" t="s">
        <v>1697</v>
      </c>
      <c r="M314" s="14" t="s">
        <v>6779</v>
      </c>
      <c r="N314" s="14" t="s">
        <v>6833</v>
      </c>
      <c r="O314" s="14">
        <v>2016</v>
      </c>
      <c r="P314" s="16">
        <v>4810.8599999999997</v>
      </c>
    </row>
    <row r="315" spans="1:17" x14ac:dyDescent="0.25">
      <c r="A315" s="14" t="s">
        <v>116</v>
      </c>
      <c r="B315" s="14">
        <v>3030</v>
      </c>
      <c r="C315" s="15" t="s">
        <v>2613</v>
      </c>
      <c r="D315" s="4" t="s">
        <v>419</v>
      </c>
      <c r="E315" s="14" t="s">
        <v>7930</v>
      </c>
      <c r="F315" s="14" t="s">
        <v>7931</v>
      </c>
      <c r="G315" s="14" t="s">
        <v>2611</v>
      </c>
      <c r="H315" s="14" t="s">
        <v>7932</v>
      </c>
      <c r="I315" s="14" t="s">
        <v>6895</v>
      </c>
      <c r="K315" s="14" t="s">
        <v>6832</v>
      </c>
      <c r="L315" s="14" t="s">
        <v>1697</v>
      </c>
      <c r="M315" s="14" t="s">
        <v>6806</v>
      </c>
      <c r="N315" s="14" t="s">
        <v>6833</v>
      </c>
      <c r="O315" s="14">
        <v>2005</v>
      </c>
      <c r="P315" s="16">
        <v>5223.2</v>
      </c>
    </row>
    <row r="316" spans="1:17" x14ac:dyDescent="0.25">
      <c r="A316" s="14" t="s">
        <v>116</v>
      </c>
      <c r="B316" s="14">
        <v>3030</v>
      </c>
      <c r="C316" s="15" t="s">
        <v>2616</v>
      </c>
      <c r="D316" s="4" t="s">
        <v>420</v>
      </c>
      <c r="E316" s="14" t="s">
        <v>7933</v>
      </c>
      <c r="F316" s="14" t="s">
        <v>7934</v>
      </c>
      <c r="G316" s="14" t="s">
        <v>2614</v>
      </c>
      <c r="H316" s="14" t="s">
        <v>7935</v>
      </c>
      <c r="I316" s="14" t="s">
        <v>6895</v>
      </c>
      <c r="K316" s="14" t="s">
        <v>6832</v>
      </c>
      <c r="L316" s="14" t="s">
        <v>1697</v>
      </c>
      <c r="M316" s="14" t="s">
        <v>6806</v>
      </c>
      <c r="N316" s="14" t="s">
        <v>6833</v>
      </c>
      <c r="O316" s="14">
        <v>2010</v>
      </c>
      <c r="P316" s="16">
        <v>4616.16</v>
      </c>
      <c r="Q316" s="14" t="s">
        <v>7142</v>
      </c>
    </row>
    <row r="317" spans="1:17" x14ac:dyDescent="0.25">
      <c r="A317" s="14" t="s">
        <v>116</v>
      </c>
      <c r="B317" s="14">
        <v>3030</v>
      </c>
      <c r="C317" s="15" t="s">
        <v>2626</v>
      </c>
      <c r="D317" s="4" t="s">
        <v>423</v>
      </c>
      <c r="E317" s="14" t="s">
        <v>7936</v>
      </c>
      <c r="F317" s="14" t="s">
        <v>7937</v>
      </c>
      <c r="G317" s="14" t="s">
        <v>2624</v>
      </c>
      <c r="H317" s="14" t="s">
        <v>7938</v>
      </c>
      <c r="I317" s="14" t="s">
        <v>6895</v>
      </c>
      <c r="K317" s="14" t="s">
        <v>6832</v>
      </c>
      <c r="L317" s="14" t="s">
        <v>1697</v>
      </c>
      <c r="M317" s="14" t="s">
        <v>6792</v>
      </c>
      <c r="N317" s="14" t="s">
        <v>6833</v>
      </c>
      <c r="O317" s="14">
        <v>1928</v>
      </c>
      <c r="P317" s="16">
        <v>26389.73</v>
      </c>
    </row>
    <row r="318" spans="1:17" x14ac:dyDescent="0.25">
      <c r="A318" s="14" t="s">
        <v>116</v>
      </c>
      <c r="B318" s="14">
        <v>3030</v>
      </c>
      <c r="C318" s="15" t="s">
        <v>7939</v>
      </c>
      <c r="D318" s="4" t="s">
        <v>428</v>
      </c>
      <c r="E318" s="14" t="s">
        <v>7940</v>
      </c>
      <c r="F318" s="14" t="s">
        <v>7941</v>
      </c>
      <c r="G318" s="14" t="s">
        <v>2648</v>
      </c>
      <c r="H318" s="14" t="s">
        <v>7942</v>
      </c>
      <c r="I318" s="14" t="s">
        <v>6895</v>
      </c>
      <c r="K318" s="14" t="s">
        <v>6832</v>
      </c>
      <c r="L318" s="14" t="s">
        <v>1697</v>
      </c>
      <c r="M318" s="14" t="s">
        <v>6797</v>
      </c>
      <c r="N318" s="14" t="s">
        <v>6833</v>
      </c>
      <c r="O318" s="14">
        <v>2002</v>
      </c>
      <c r="P318" s="16">
        <v>8538.0020000000004</v>
      </c>
    </row>
    <row r="319" spans="1:17" x14ac:dyDescent="0.25">
      <c r="A319" s="14" t="s">
        <v>116</v>
      </c>
      <c r="B319" s="14">
        <v>3030</v>
      </c>
      <c r="C319" s="15" t="s">
        <v>2671</v>
      </c>
      <c r="D319" s="4" t="s">
        <v>434</v>
      </c>
      <c r="E319" s="14" t="s">
        <v>7943</v>
      </c>
      <c r="F319" s="14" t="s">
        <v>7944</v>
      </c>
      <c r="G319" s="14" t="s">
        <v>2669</v>
      </c>
      <c r="H319" s="14" t="s">
        <v>7945</v>
      </c>
      <c r="I319" s="14" t="s">
        <v>6895</v>
      </c>
      <c r="K319" s="14" t="s">
        <v>6832</v>
      </c>
      <c r="L319" s="14" t="s">
        <v>1697</v>
      </c>
      <c r="M319" s="14" t="s">
        <v>7069</v>
      </c>
      <c r="N319" s="14" t="s">
        <v>6833</v>
      </c>
      <c r="O319" s="14">
        <v>1970</v>
      </c>
      <c r="P319" s="16">
        <v>4394.82</v>
      </c>
      <c r="Q319" s="14" t="s">
        <v>7946</v>
      </c>
    </row>
    <row r="320" spans="1:17" x14ac:dyDescent="0.25">
      <c r="A320" s="14" t="s">
        <v>116</v>
      </c>
      <c r="B320" s="14">
        <v>3030</v>
      </c>
      <c r="C320" s="15" t="s">
        <v>2690</v>
      </c>
      <c r="D320" s="4" t="s">
        <v>440</v>
      </c>
      <c r="E320" s="14" t="s">
        <v>7947</v>
      </c>
      <c r="F320" s="14" t="s">
        <v>7948</v>
      </c>
      <c r="G320" s="14" t="s">
        <v>2688</v>
      </c>
      <c r="H320" s="14" t="s">
        <v>7949</v>
      </c>
      <c r="I320" s="14" t="s">
        <v>6895</v>
      </c>
      <c r="K320" s="14" t="s">
        <v>6832</v>
      </c>
      <c r="L320" s="14" t="s">
        <v>1697</v>
      </c>
      <c r="M320" s="14" t="s">
        <v>7179</v>
      </c>
      <c r="N320" s="14" t="s">
        <v>6833</v>
      </c>
      <c r="O320" s="14">
        <v>1962</v>
      </c>
      <c r="P320" s="16">
        <v>7916.1</v>
      </c>
    </row>
    <row r="321" spans="1:17" x14ac:dyDescent="0.25">
      <c r="A321" s="14" t="s">
        <v>116</v>
      </c>
      <c r="B321" s="14">
        <v>3030</v>
      </c>
      <c r="C321" s="15" t="s">
        <v>2704</v>
      </c>
      <c r="D321" s="4" t="s">
        <v>443</v>
      </c>
      <c r="E321" s="14" t="s">
        <v>7950</v>
      </c>
      <c r="F321" s="14" t="s">
        <v>7951</v>
      </c>
      <c r="G321" s="14" t="s">
        <v>2702</v>
      </c>
      <c r="H321" s="14" t="s">
        <v>7952</v>
      </c>
      <c r="I321" s="14" t="s">
        <v>6895</v>
      </c>
      <c r="K321" s="14" t="s">
        <v>6832</v>
      </c>
      <c r="L321" s="14" t="s">
        <v>1697</v>
      </c>
      <c r="M321" s="14" t="s">
        <v>6896</v>
      </c>
      <c r="N321" s="14" t="s">
        <v>6833</v>
      </c>
      <c r="O321" s="14">
        <v>1981</v>
      </c>
      <c r="P321" s="16">
        <v>3806.212</v>
      </c>
    </row>
    <row r="322" spans="1:17" x14ac:dyDescent="0.25">
      <c r="A322" s="14" t="s">
        <v>116</v>
      </c>
      <c r="B322" s="14">
        <v>3030</v>
      </c>
      <c r="C322" s="15" t="s">
        <v>7953</v>
      </c>
      <c r="D322" s="4" t="s">
        <v>13532</v>
      </c>
      <c r="E322" s="14" t="s">
        <v>7954</v>
      </c>
      <c r="F322" s="14" t="s">
        <v>7955</v>
      </c>
      <c r="G322" s="14" t="s">
        <v>7956</v>
      </c>
      <c r="H322" s="14" t="s">
        <v>7957</v>
      </c>
      <c r="I322" s="14" t="s">
        <v>6888</v>
      </c>
      <c r="K322" s="14" t="s">
        <v>6791</v>
      </c>
      <c r="L322" s="14" t="s">
        <v>1697</v>
      </c>
      <c r="M322" s="14" t="s">
        <v>6792</v>
      </c>
      <c r="N322" s="14" t="s">
        <v>6774</v>
      </c>
      <c r="O322" s="14">
        <v>1999</v>
      </c>
      <c r="P322" s="16">
        <v>370.84</v>
      </c>
      <c r="Q322" s="14" t="s">
        <v>7958</v>
      </c>
    </row>
    <row r="323" spans="1:17" x14ac:dyDescent="0.25">
      <c r="A323" s="14" t="s">
        <v>116</v>
      </c>
      <c r="B323" s="14">
        <v>3030</v>
      </c>
      <c r="C323" s="15" t="s">
        <v>2769</v>
      </c>
      <c r="D323" s="4" t="s">
        <v>462</v>
      </c>
      <c r="E323" s="14" t="s">
        <v>7959</v>
      </c>
      <c r="F323" s="14" t="s">
        <v>7960</v>
      </c>
      <c r="G323" s="14" t="s">
        <v>2767</v>
      </c>
      <c r="H323" s="14" t="s">
        <v>7961</v>
      </c>
      <c r="I323" s="14" t="s">
        <v>6895</v>
      </c>
      <c r="K323" s="14" t="s">
        <v>6832</v>
      </c>
      <c r="L323" s="14" t="s">
        <v>1697</v>
      </c>
      <c r="M323" s="14" t="s">
        <v>6896</v>
      </c>
      <c r="N323" s="14" t="s">
        <v>6833</v>
      </c>
      <c r="O323" s="14">
        <v>1976</v>
      </c>
      <c r="P323" s="16">
        <v>3107.5</v>
      </c>
    </row>
    <row r="324" spans="1:17" x14ac:dyDescent="0.25">
      <c r="A324" s="14" t="s">
        <v>116</v>
      </c>
      <c r="B324" s="14">
        <v>3030</v>
      </c>
      <c r="C324" s="15" t="s">
        <v>7962</v>
      </c>
      <c r="D324" s="4" t="s">
        <v>463</v>
      </c>
      <c r="E324" s="14" t="s">
        <v>7963</v>
      </c>
      <c r="F324" s="14" t="s">
        <v>7964</v>
      </c>
      <c r="G324" s="14" t="s">
        <v>2770</v>
      </c>
      <c r="H324" s="14" t="s">
        <v>7965</v>
      </c>
      <c r="I324" s="14" t="s">
        <v>6895</v>
      </c>
      <c r="K324" s="14" t="s">
        <v>6832</v>
      </c>
      <c r="L324" s="14" t="s">
        <v>1697</v>
      </c>
      <c r="M324" s="14" t="s">
        <v>7069</v>
      </c>
      <c r="N324" s="14" t="s">
        <v>6833</v>
      </c>
      <c r="O324" s="14">
        <v>2006</v>
      </c>
      <c r="P324" s="16">
        <v>4185.5619999999999</v>
      </c>
      <c r="Q324" s="14" t="s">
        <v>7966</v>
      </c>
    </row>
    <row r="325" spans="1:17" x14ac:dyDescent="0.25">
      <c r="A325" s="14" t="s">
        <v>116</v>
      </c>
      <c r="B325" s="14">
        <v>3030</v>
      </c>
      <c r="C325" s="15" t="s">
        <v>7967</v>
      </c>
      <c r="D325" s="4" t="e">
        <v>#N/A</v>
      </c>
      <c r="E325" s="14" t="s">
        <v>7968</v>
      </c>
      <c r="F325" s="14" t="s">
        <v>7969</v>
      </c>
      <c r="G325" s="14" t="s">
        <v>7970</v>
      </c>
      <c r="H325" s="14" t="s">
        <v>7971</v>
      </c>
      <c r="I325" s="14" t="s">
        <v>6895</v>
      </c>
      <c r="J325" s="14" t="s">
        <v>7023</v>
      </c>
      <c r="K325" s="14" t="s">
        <v>6832</v>
      </c>
      <c r="L325" s="14" t="s">
        <v>1697</v>
      </c>
      <c r="M325" s="14" t="s">
        <v>6896</v>
      </c>
      <c r="N325" s="14" t="s">
        <v>6833</v>
      </c>
      <c r="O325" s="14">
        <v>1908</v>
      </c>
      <c r="P325" s="16">
        <v>4729.3</v>
      </c>
      <c r="Q325" s="14" t="s">
        <v>7972</v>
      </c>
    </row>
    <row r="326" spans="1:17" x14ac:dyDescent="0.25">
      <c r="A326" s="14" t="s">
        <v>116</v>
      </c>
      <c r="B326" s="14">
        <v>3030</v>
      </c>
      <c r="C326" s="15" t="s">
        <v>2794</v>
      </c>
      <c r="D326" s="4" t="s">
        <v>470</v>
      </c>
      <c r="E326" s="14" t="s">
        <v>7973</v>
      </c>
      <c r="F326" s="14" t="s">
        <v>7974</v>
      </c>
      <c r="G326" s="14" t="s">
        <v>2792</v>
      </c>
      <c r="H326" s="14" t="s">
        <v>7975</v>
      </c>
      <c r="I326" s="14" t="s">
        <v>6895</v>
      </c>
      <c r="K326" s="14" t="s">
        <v>6832</v>
      </c>
      <c r="L326" s="14" t="s">
        <v>1697</v>
      </c>
      <c r="M326" s="14" t="s">
        <v>6792</v>
      </c>
      <c r="N326" s="14" t="s">
        <v>6833</v>
      </c>
      <c r="O326" s="14">
        <v>1969</v>
      </c>
      <c r="P326" s="16">
        <v>16579.3</v>
      </c>
    </row>
    <row r="327" spans="1:17" x14ac:dyDescent="0.25">
      <c r="A327" s="14" t="s">
        <v>116</v>
      </c>
      <c r="B327" s="14">
        <v>3030</v>
      </c>
      <c r="C327" s="15" t="s">
        <v>2797</v>
      </c>
      <c r="D327" s="4" t="s">
        <v>471</v>
      </c>
      <c r="E327" s="14" t="s">
        <v>7976</v>
      </c>
      <c r="F327" s="14" t="s">
        <v>7977</v>
      </c>
      <c r="G327" s="14" t="s">
        <v>2795</v>
      </c>
      <c r="H327" s="14" t="s">
        <v>7978</v>
      </c>
      <c r="I327" s="14" t="s">
        <v>6895</v>
      </c>
      <c r="K327" s="14" t="s">
        <v>6832</v>
      </c>
      <c r="L327" s="14" t="s">
        <v>1697</v>
      </c>
      <c r="M327" s="14" t="s">
        <v>6896</v>
      </c>
      <c r="N327" s="14" t="s">
        <v>6833</v>
      </c>
      <c r="O327" s="14">
        <v>1974</v>
      </c>
      <c r="P327" s="16">
        <v>1909.8</v>
      </c>
    </row>
    <row r="328" spans="1:17" x14ac:dyDescent="0.25">
      <c r="A328" s="14" t="s">
        <v>116</v>
      </c>
      <c r="B328" s="14">
        <v>3030</v>
      </c>
      <c r="C328" s="15" t="s">
        <v>2804</v>
      </c>
      <c r="D328" s="4" t="s">
        <v>473</v>
      </c>
      <c r="E328" s="14" t="s">
        <v>7979</v>
      </c>
      <c r="F328" s="14" t="s">
        <v>7980</v>
      </c>
      <c r="G328" s="14" t="s">
        <v>2802</v>
      </c>
      <c r="H328" s="14" t="s">
        <v>7981</v>
      </c>
      <c r="I328" s="14" t="s">
        <v>6895</v>
      </c>
      <c r="K328" s="14" t="s">
        <v>6832</v>
      </c>
      <c r="L328" s="14" t="s">
        <v>1697</v>
      </c>
      <c r="M328" s="14" t="s">
        <v>6896</v>
      </c>
      <c r="N328" s="14" t="s">
        <v>6833</v>
      </c>
      <c r="O328" s="14">
        <v>2020</v>
      </c>
      <c r="P328" s="16">
        <v>4140</v>
      </c>
      <c r="Q328" s="14" t="s">
        <v>7982</v>
      </c>
    </row>
    <row r="329" spans="1:17" x14ac:dyDescent="0.25">
      <c r="A329" s="14" t="s">
        <v>116</v>
      </c>
      <c r="B329" s="14">
        <v>3030</v>
      </c>
      <c r="C329" s="15" t="s">
        <v>2807</v>
      </c>
      <c r="D329" s="4" t="s">
        <v>474</v>
      </c>
      <c r="E329" s="14" t="s">
        <v>7983</v>
      </c>
      <c r="F329" s="14" t="s">
        <v>7984</v>
      </c>
      <c r="G329" s="14" t="s">
        <v>2805</v>
      </c>
      <c r="H329" s="14" t="s">
        <v>7985</v>
      </c>
      <c r="I329" s="14" t="s">
        <v>6895</v>
      </c>
      <c r="K329" s="14" t="s">
        <v>6832</v>
      </c>
      <c r="L329" s="14" t="s">
        <v>1697</v>
      </c>
      <c r="M329" s="14" t="s">
        <v>6784</v>
      </c>
      <c r="N329" s="14" t="s">
        <v>6833</v>
      </c>
      <c r="O329" s="14">
        <v>2016</v>
      </c>
      <c r="P329" s="16">
        <v>8248.64</v>
      </c>
    </row>
    <row r="330" spans="1:17" x14ac:dyDescent="0.25">
      <c r="A330" s="14" t="s">
        <v>116</v>
      </c>
      <c r="B330" s="14">
        <v>3030</v>
      </c>
      <c r="C330" s="15" t="s">
        <v>2813</v>
      </c>
      <c r="D330" s="4" t="s">
        <v>13539</v>
      </c>
      <c r="E330" s="14" t="s">
        <v>7986</v>
      </c>
      <c r="F330" s="14" t="s">
        <v>7987</v>
      </c>
      <c r="G330" s="14" t="s">
        <v>2811</v>
      </c>
      <c r="H330" s="14" t="s">
        <v>7988</v>
      </c>
      <c r="I330" s="14" t="s">
        <v>6895</v>
      </c>
      <c r="K330" s="14" t="s">
        <v>6832</v>
      </c>
      <c r="L330" s="14" t="s">
        <v>1697</v>
      </c>
      <c r="M330" s="14" t="s">
        <v>6826</v>
      </c>
      <c r="N330" s="14" t="s">
        <v>6833</v>
      </c>
      <c r="O330" s="14">
        <v>1976</v>
      </c>
      <c r="P330" s="16">
        <v>5935</v>
      </c>
    </row>
    <row r="331" spans="1:17" x14ac:dyDescent="0.25">
      <c r="A331" s="14" t="s">
        <v>116</v>
      </c>
      <c r="B331" s="14">
        <v>3030</v>
      </c>
      <c r="C331" s="15" t="s">
        <v>2816</v>
      </c>
      <c r="D331" s="4" t="s">
        <v>477</v>
      </c>
      <c r="E331" s="14" t="s">
        <v>7989</v>
      </c>
      <c r="F331" s="14" t="s">
        <v>7990</v>
      </c>
      <c r="G331" s="14" t="s">
        <v>2814</v>
      </c>
      <c r="H331" s="14" t="s">
        <v>7991</v>
      </c>
      <c r="I331" s="14" t="s">
        <v>6895</v>
      </c>
      <c r="K331" s="14" t="s">
        <v>6832</v>
      </c>
      <c r="L331" s="14" t="s">
        <v>1697</v>
      </c>
      <c r="M331" s="14" t="s">
        <v>6812</v>
      </c>
      <c r="N331" s="14" t="s">
        <v>6833</v>
      </c>
      <c r="O331" s="14">
        <v>1976</v>
      </c>
      <c r="P331" s="16">
        <v>5286.14</v>
      </c>
    </row>
    <row r="332" spans="1:17" x14ac:dyDescent="0.25">
      <c r="A332" s="14" t="s">
        <v>116</v>
      </c>
      <c r="B332" s="14">
        <v>3030</v>
      </c>
      <c r="C332" s="15" t="s">
        <v>2822</v>
      </c>
      <c r="D332" s="4" t="s">
        <v>479</v>
      </c>
      <c r="E332" s="14" t="s">
        <v>7992</v>
      </c>
      <c r="F332" s="14" t="s">
        <v>7993</v>
      </c>
      <c r="G332" s="14" t="s">
        <v>2820</v>
      </c>
      <c r="H332" s="14" t="s">
        <v>7994</v>
      </c>
      <c r="I332" s="14" t="s">
        <v>6895</v>
      </c>
      <c r="K332" s="14" t="s">
        <v>6832</v>
      </c>
      <c r="L332" s="14" t="s">
        <v>1697</v>
      </c>
      <c r="M332" s="14" t="s">
        <v>6779</v>
      </c>
      <c r="N332" s="14" t="s">
        <v>6833</v>
      </c>
      <c r="O332" s="14">
        <v>1969</v>
      </c>
      <c r="P332" s="16">
        <v>4066.7</v>
      </c>
    </row>
    <row r="333" spans="1:17" x14ac:dyDescent="0.25">
      <c r="A333" s="14" t="s">
        <v>116</v>
      </c>
      <c r="B333" s="14">
        <v>3030</v>
      </c>
      <c r="C333" s="15" t="s">
        <v>2834</v>
      </c>
      <c r="D333" s="4" t="s">
        <v>483</v>
      </c>
      <c r="E333" s="14" t="s">
        <v>7995</v>
      </c>
      <c r="F333" s="14" t="s">
        <v>7996</v>
      </c>
      <c r="G333" s="14" t="s">
        <v>2832</v>
      </c>
      <c r="H333" s="14" t="s">
        <v>7997</v>
      </c>
      <c r="I333" s="14" t="s">
        <v>6895</v>
      </c>
      <c r="K333" s="14" t="s">
        <v>6832</v>
      </c>
      <c r="L333" s="14" t="s">
        <v>1697</v>
      </c>
      <c r="M333" s="14" t="s">
        <v>7179</v>
      </c>
      <c r="N333" s="14" t="s">
        <v>6833</v>
      </c>
      <c r="O333" s="14">
        <v>2016</v>
      </c>
      <c r="P333" s="16">
        <v>6571</v>
      </c>
    </row>
    <row r="334" spans="1:17" x14ac:dyDescent="0.25">
      <c r="A334" s="14" t="s">
        <v>116</v>
      </c>
      <c r="B334" s="14">
        <v>3030</v>
      </c>
      <c r="C334" s="15" t="s">
        <v>7998</v>
      </c>
      <c r="D334" s="4" t="s">
        <v>13659</v>
      </c>
      <c r="E334" s="14" t="s">
        <v>7999</v>
      </c>
      <c r="F334" s="14" t="s">
        <v>8000</v>
      </c>
      <c r="G334" s="14" t="s">
        <v>3468</v>
      </c>
      <c r="H334" s="14" t="s">
        <v>6849</v>
      </c>
      <c r="I334" s="14" t="s">
        <v>6895</v>
      </c>
      <c r="J334" s="14" t="s">
        <v>7023</v>
      </c>
      <c r="K334" s="14" t="s">
        <v>6832</v>
      </c>
      <c r="L334" s="14" t="s">
        <v>1697</v>
      </c>
      <c r="M334" s="14" t="s">
        <v>6792</v>
      </c>
      <c r="N334" s="14" t="s">
        <v>6833</v>
      </c>
      <c r="O334" s="14">
        <v>1972</v>
      </c>
      <c r="P334" s="16">
        <v>3397.6</v>
      </c>
      <c r="Q334" s="14" t="s">
        <v>8001</v>
      </c>
    </row>
    <row r="335" spans="1:17" x14ac:dyDescent="0.25">
      <c r="A335" s="14" t="s">
        <v>116</v>
      </c>
      <c r="B335" s="14">
        <v>3030</v>
      </c>
      <c r="C335" s="15" t="s">
        <v>2837</v>
      </c>
      <c r="D335" s="4" t="s">
        <v>484</v>
      </c>
      <c r="E335" s="14" t="s">
        <v>8002</v>
      </c>
      <c r="F335" s="14" t="s">
        <v>8003</v>
      </c>
      <c r="G335" s="14" t="s">
        <v>2835</v>
      </c>
      <c r="H335" s="14" t="s">
        <v>8004</v>
      </c>
      <c r="I335" s="14" t="s">
        <v>6895</v>
      </c>
      <c r="K335" s="14" t="s">
        <v>6832</v>
      </c>
      <c r="L335" s="14" t="s">
        <v>1697</v>
      </c>
      <c r="M335" s="14" t="s">
        <v>8005</v>
      </c>
      <c r="N335" s="14" t="s">
        <v>6833</v>
      </c>
      <c r="O335" s="14">
        <v>1959</v>
      </c>
      <c r="P335" s="16">
        <v>5896.7</v>
      </c>
      <c r="Q335" s="14" t="s">
        <v>8006</v>
      </c>
    </row>
    <row r="336" spans="1:17" x14ac:dyDescent="0.25">
      <c r="A336" s="14" t="s">
        <v>116</v>
      </c>
      <c r="B336" s="14">
        <v>3030</v>
      </c>
      <c r="C336" s="15" t="s">
        <v>2843</v>
      </c>
      <c r="D336" s="4" t="s">
        <v>486</v>
      </c>
      <c r="E336" s="14" t="s">
        <v>8007</v>
      </c>
      <c r="F336" s="14" t="s">
        <v>8008</v>
      </c>
      <c r="G336" s="14" t="s">
        <v>2841</v>
      </c>
      <c r="H336" s="14" t="s">
        <v>8009</v>
      </c>
      <c r="I336" s="14" t="s">
        <v>6895</v>
      </c>
      <c r="K336" s="14" t="s">
        <v>6832</v>
      </c>
      <c r="L336" s="14" t="s">
        <v>1697</v>
      </c>
      <c r="M336" s="14" t="s">
        <v>7069</v>
      </c>
      <c r="N336" s="14" t="s">
        <v>6833</v>
      </c>
      <c r="O336" s="14">
        <v>2016</v>
      </c>
      <c r="P336" s="16">
        <v>4562</v>
      </c>
    </row>
    <row r="337" spans="1:17" x14ac:dyDescent="0.25">
      <c r="A337" s="14" t="s">
        <v>116</v>
      </c>
      <c r="B337" s="14">
        <v>3030</v>
      </c>
      <c r="C337" s="15" t="s">
        <v>2905</v>
      </c>
      <c r="D337" s="4" t="s">
        <v>504</v>
      </c>
      <c r="E337" s="14" t="s">
        <v>8010</v>
      </c>
      <c r="F337" s="14" t="s">
        <v>8011</v>
      </c>
      <c r="G337" s="14" t="s">
        <v>2903</v>
      </c>
      <c r="H337" s="14" t="s">
        <v>8012</v>
      </c>
      <c r="I337" s="14" t="s">
        <v>6895</v>
      </c>
      <c r="K337" s="14" t="s">
        <v>6832</v>
      </c>
      <c r="L337" s="14" t="s">
        <v>1697</v>
      </c>
      <c r="M337" s="14" t="s">
        <v>6896</v>
      </c>
      <c r="N337" s="14" t="s">
        <v>6833</v>
      </c>
      <c r="O337" s="14">
        <v>1952</v>
      </c>
      <c r="P337" s="16">
        <v>2744.25</v>
      </c>
      <c r="Q337" s="14" t="s">
        <v>8013</v>
      </c>
    </row>
    <row r="338" spans="1:17" x14ac:dyDescent="0.25">
      <c r="A338" s="14" t="s">
        <v>116</v>
      </c>
      <c r="B338" s="14">
        <v>3030</v>
      </c>
      <c r="C338" s="15" t="s">
        <v>3243</v>
      </c>
      <c r="D338" s="4" t="s">
        <v>612</v>
      </c>
      <c r="E338" s="14" t="s">
        <v>8014</v>
      </c>
      <c r="F338" s="14" t="s">
        <v>8015</v>
      </c>
      <c r="G338" s="14" t="s">
        <v>3241</v>
      </c>
      <c r="H338" s="14" t="s">
        <v>8016</v>
      </c>
      <c r="I338" s="14" t="s">
        <v>6895</v>
      </c>
      <c r="K338" s="14" t="s">
        <v>6832</v>
      </c>
      <c r="L338" s="14" t="s">
        <v>1697</v>
      </c>
      <c r="M338" s="14" t="s">
        <v>7069</v>
      </c>
      <c r="N338" s="14" t="s">
        <v>6833</v>
      </c>
      <c r="O338" s="14">
        <v>1990</v>
      </c>
      <c r="P338" s="16">
        <v>5194.9040000000005</v>
      </c>
    </row>
    <row r="339" spans="1:17" x14ac:dyDescent="0.25">
      <c r="A339" s="14" t="s">
        <v>116</v>
      </c>
      <c r="B339" s="14">
        <v>3030</v>
      </c>
      <c r="C339" s="15" t="s">
        <v>3270</v>
      </c>
      <c r="D339" s="4" t="s">
        <v>620</v>
      </c>
      <c r="E339" s="14" t="s">
        <v>8017</v>
      </c>
      <c r="F339" s="14" t="s">
        <v>8018</v>
      </c>
      <c r="G339" s="14" t="s">
        <v>3268</v>
      </c>
      <c r="H339" s="14" t="s">
        <v>8019</v>
      </c>
      <c r="I339" s="14" t="s">
        <v>6895</v>
      </c>
      <c r="K339" s="14" t="s">
        <v>6832</v>
      </c>
      <c r="L339" s="14" t="s">
        <v>1697</v>
      </c>
      <c r="M339" s="14" t="s">
        <v>6896</v>
      </c>
      <c r="N339" s="14" t="s">
        <v>6833</v>
      </c>
      <c r="O339" s="14">
        <v>2016</v>
      </c>
      <c r="P339" s="16">
        <v>2967.25</v>
      </c>
    </row>
    <row r="340" spans="1:17" x14ac:dyDescent="0.25">
      <c r="A340" s="14" t="s">
        <v>116</v>
      </c>
      <c r="B340" s="14">
        <v>3030</v>
      </c>
      <c r="C340" s="15" t="s">
        <v>3277</v>
      </c>
      <c r="D340" s="4" t="s">
        <v>622</v>
      </c>
      <c r="E340" s="14" t="s">
        <v>8020</v>
      </c>
      <c r="F340" s="14" t="s">
        <v>8021</v>
      </c>
      <c r="G340" s="14" t="s">
        <v>3275</v>
      </c>
      <c r="H340" s="14" t="s">
        <v>8022</v>
      </c>
      <c r="I340" s="14" t="s">
        <v>6895</v>
      </c>
      <c r="K340" s="14" t="s">
        <v>6832</v>
      </c>
      <c r="L340" s="14" t="s">
        <v>1697</v>
      </c>
      <c r="M340" s="14" t="s">
        <v>6797</v>
      </c>
      <c r="N340" s="14" t="s">
        <v>6916</v>
      </c>
      <c r="O340" s="14">
        <v>1953</v>
      </c>
      <c r="P340" s="16">
        <v>4241.4399999999996</v>
      </c>
    </row>
    <row r="341" spans="1:17" x14ac:dyDescent="0.25">
      <c r="A341" s="14" t="s">
        <v>116</v>
      </c>
      <c r="B341" s="14">
        <v>3030</v>
      </c>
      <c r="C341" s="15" t="s">
        <v>3329</v>
      </c>
      <c r="D341" s="4" t="s">
        <v>637</v>
      </c>
      <c r="E341" s="14" t="s">
        <v>8023</v>
      </c>
      <c r="F341" s="14" t="s">
        <v>8024</v>
      </c>
      <c r="G341" s="14" t="s">
        <v>3327</v>
      </c>
      <c r="H341" s="14" t="s">
        <v>8025</v>
      </c>
      <c r="I341" s="14" t="s">
        <v>6895</v>
      </c>
      <c r="K341" s="14" t="s">
        <v>6832</v>
      </c>
      <c r="L341" s="14" t="s">
        <v>1697</v>
      </c>
      <c r="M341" s="14" t="s">
        <v>6797</v>
      </c>
      <c r="N341" s="14" t="s">
        <v>6916</v>
      </c>
      <c r="O341" s="14">
        <v>1964</v>
      </c>
      <c r="P341" s="16">
        <v>3629.74</v>
      </c>
    </row>
    <row r="342" spans="1:17" x14ac:dyDescent="0.25">
      <c r="A342" s="14" t="s">
        <v>116</v>
      </c>
      <c r="B342" s="14">
        <v>3030</v>
      </c>
      <c r="C342" s="15" t="s">
        <v>3340</v>
      </c>
      <c r="D342" s="4" t="s">
        <v>640</v>
      </c>
      <c r="E342" s="14" t="s">
        <v>8026</v>
      </c>
      <c r="F342" s="14" t="s">
        <v>8027</v>
      </c>
      <c r="G342" s="14" t="s">
        <v>3338</v>
      </c>
      <c r="H342" s="14" t="s">
        <v>8028</v>
      </c>
      <c r="I342" s="14" t="s">
        <v>6895</v>
      </c>
      <c r="K342" s="14" t="s">
        <v>6832</v>
      </c>
      <c r="L342" s="14" t="s">
        <v>1697</v>
      </c>
      <c r="M342" s="14" t="s">
        <v>6779</v>
      </c>
      <c r="N342" s="14" t="s">
        <v>6833</v>
      </c>
      <c r="O342" s="14">
        <v>2016</v>
      </c>
      <c r="P342" s="16">
        <v>4141.9799999999996</v>
      </c>
      <c r="Q342" s="14" t="s">
        <v>8029</v>
      </c>
    </row>
    <row r="343" spans="1:17" x14ac:dyDescent="0.25">
      <c r="A343" s="14" t="s">
        <v>116</v>
      </c>
      <c r="B343" s="14">
        <v>3030</v>
      </c>
      <c r="C343" s="15" t="s">
        <v>3343</v>
      </c>
      <c r="D343" s="4" t="s">
        <v>641</v>
      </c>
      <c r="E343" s="14" t="s">
        <v>8030</v>
      </c>
      <c r="F343" s="14" t="s">
        <v>8031</v>
      </c>
      <c r="G343" s="14" t="s">
        <v>3341</v>
      </c>
      <c r="H343" s="14" t="s">
        <v>8032</v>
      </c>
      <c r="I343" s="14" t="s">
        <v>6895</v>
      </c>
      <c r="K343" s="14" t="s">
        <v>6832</v>
      </c>
      <c r="L343" s="14" t="s">
        <v>1697</v>
      </c>
      <c r="M343" s="14" t="s">
        <v>7069</v>
      </c>
      <c r="N343" s="14" t="s">
        <v>6833</v>
      </c>
      <c r="O343" s="14">
        <v>1982</v>
      </c>
      <c r="P343" s="16">
        <v>3955.43</v>
      </c>
    </row>
    <row r="344" spans="1:17" x14ac:dyDescent="0.25">
      <c r="A344" s="14" t="s">
        <v>116</v>
      </c>
      <c r="B344" s="14">
        <v>3030</v>
      </c>
      <c r="C344" s="15" t="s">
        <v>8033</v>
      </c>
      <c r="D344" s="4" t="e">
        <v>#N/A</v>
      </c>
      <c r="E344" s="14" t="s">
        <v>8034</v>
      </c>
      <c r="F344" s="14" t="s">
        <v>8035</v>
      </c>
      <c r="G344" s="14" t="s">
        <v>8036</v>
      </c>
      <c r="H344" s="14" t="s">
        <v>8037</v>
      </c>
      <c r="I344" s="14" t="s">
        <v>6895</v>
      </c>
      <c r="J344" s="14" t="s">
        <v>7023</v>
      </c>
      <c r="K344" s="14" t="s">
        <v>6832</v>
      </c>
      <c r="L344" s="14" t="s">
        <v>1697</v>
      </c>
      <c r="M344" s="14" t="s">
        <v>6896</v>
      </c>
      <c r="N344" s="14" t="s">
        <v>6833</v>
      </c>
      <c r="O344" s="14">
        <v>1961</v>
      </c>
      <c r="P344" s="16">
        <v>663.9</v>
      </c>
      <c r="Q344" s="14" t="s">
        <v>8038</v>
      </c>
    </row>
    <row r="345" spans="1:17" x14ac:dyDescent="0.25">
      <c r="A345" s="14" t="s">
        <v>116</v>
      </c>
      <c r="B345" s="14">
        <v>3030</v>
      </c>
      <c r="C345" s="15" t="s">
        <v>3350</v>
      </c>
      <c r="D345" s="4" t="s">
        <v>643</v>
      </c>
      <c r="E345" s="14" t="s">
        <v>8039</v>
      </c>
      <c r="F345" s="14" t="s">
        <v>8040</v>
      </c>
      <c r="G345" s="14" t="s">
        <v>3348</v>
      </c>
      <c r="H345" s="14" t="s">
        <v>8041</v>
      </c>
      <c r="I345" s="14" t="s">
        <v>6895</v>
      </c>
      <c r="K345" s="14" t="s">
        <v>6832</v>
      </c>
      <c r="L345" s="14" t="s">
        <v>1697</v>
      </c>
      <c r="M345" s="14" t="s">
        <v>6792</v>
      </c>
      <c r="N345" s="14" t="s">
        <v>6833</v>
      </c>
      <c r="O345" s="14">
        <v>2011</v>
      </c>
      <c r="P345" s="16">
        <v>15174</v>
      </c>
    </row>
    <row r="346" spans="1:17" x14ac:dyDescent="0.25">
      <c r="A346" s="14" t="s">
        <v>116</v>
      </c>
      <c r="B346" s="14">
        <v>3030</v>
      </c>
      <c r="C346" s="15" t="s">
        <v>3353</v>
      </c>
      <c r="D346" s="4" t="s">
        <v>644</v>
      </c>
      <c r="E346" s="14" t="s">
        <v>8042</v>
      </c>
      <c r="F346" s="14" t="s">
        <v>8043</v>
      </c>
      <c r="G346" s="14" t="s">
        <v>3351</v>
      </c>
      <c r="H346" s="14" t="s">
        <v>8044</v>
      </c>
      <c r="I346" s="14" t="s">
        <v>6895</v>
      </c>
      <c r="K346" s="14" t="s">
        <v>6832</v>
      </c>
      <c r="L346" s="14" t="s">
        <v>1697</v>
      </c>
      <c r="M346" s="14" t="s">
        <v>6826</v>
      </c>
      <c r="N346" s="14" t="s">
        <v>6833</v>
      </c>
      <c r="O346" s="14">
        <v>1963</v>
      </c>
      <c r="P346" s="16">
        <v>8120.2</v>
      </c>
    </row>
    <row r="347" spans="1:17" x14ac:dyDescent="0.25">
      <c r="A347" s="14" t="s">
        <v>116</v>
      </c>
      <c r="B347" s="14">
        <v>3030</v>
      </c>
      <c r="C347" s="15" t="s">
        <v>3366</v>
      </c>
      <c r="D347" s="4" t="s">
        <v>648</v>
      </c>
      <c r="E347" s="14" t="s">
        <v>8045</v>
      </c>
      <c r="F347" s="14" t="s">
        <v>8046</v>
      </c>
      <c r="G347" s="14" t="s">
        <v>3364</v>
      </c>
      <c r="H347" s="14" t="s">
        <v>8047</v>
      </c>
      <c r="I347" s="14" t="s">
        <v>6895</v>
      </c>
      <c r="K347" s="14" t="s">
        <v>6832</v>
      </c>
      <c r="L347" s="14" t="s">
        <v>1697</v>
      </c>
      <c r="M347" s="14" t="s">
        <v>6896</v>
      </c>
      <c r="N347" s="14" t="s">
        <v>6833</v>
      </c>
      <c r="O347" s="14">
        <v>1966</v>
      </c>
      <c r="P347" s="16">
        <v>3747.8</v>
      </c>
    </row>
    <row r="348" spans="1:17" x14ac:dyDescent="0.25">
      <c r="A348" s="14" t="s">
        <v>116</v>
      </c>
      <c r="B348" s="14">
        <v>3030</v>
      </c>
      <c r="C348" s="15" t="s">
        <v>3369</v>
      </c>
      <c r="D348" s="4" t="s">
        <v>649</v>
      </c>
      <c r="E348" s="14" t="s">
        <v>8048</v>
      </c>
      <c r="F348" s="14" t="s">
        <v>8049</v>
      </c>
      <c r="G348" s="14" t="s">
        <v>3367</v>
      </c>
      <c r="H348" s="14" t="s">
        <v>8050</v>
      </c>
      <c r="I348" s="14" t="s">
        <v>6895</v>
      </c>
      <c r="K348" s="14" t="s">
        <v>6832</v>
      </c>
      <c r="L348" s="14" t="s">
        <v>1697</v>
      </c>
      <c r="M348" s="14" t="s">
        <v>6779</v>
      </c>
      <c r="N348" s="14" t="s">
        <v>6916</v>
      </c>
      <c r="O348" s="14">
        <v>1959</v>
      </c>
      <c r="P348" s="16">
        <v>5107.1000000000004</v>
      </c>
      <c r="Q348" s="14" t="s">
        <v>8051</v>
      </c>
    </row>
    <row r="349" spans="1:17" x14ac:dyDescent="0.25">
      <c r="A349" s="14" t="s">
        <v>116</v>
      </c>
      <c r="B349" s="14">
        <v>3030</v>
      </c>
      <c r="C349" s="15" t="s">
        <v>3382</v>
      </c>
      <c r="D349" s="4" t="s">
        <v>653</v>
      </c>
      <c r="E349" s="14" t="s">
        <v>8052</v>
      </c>
      <c r="F349" s="14" t="s">
        <v>8053</v>
      </c>
      <c r="G349" s="14" t="s">
        <v>3380</v>
      </c>
      <c r="H349" s="14" t="s">
        <v>8054</v>
      </c>
      <c r="I349" s="14" t="s">
        <v>6895</v>
      </c>
      <c r="K349" s="14" t="s">
        <v>6832</v>
      </c>
      <c r="L349" s="14" t="s">
        <v>1697</v>
      </c>
      <c r="M349" s="14" t="s">
        <v>6806</v>
      </c>
      <c r="N349" s="14" t="s">
        <v>6833</v>
      </c>
      <c r="O349" s="14">
        <v>2010</v>
      </c>
      <c r="P349" s="16">
        <v>4616.16</v>
      </c>
      <c r="Q349" s="14" t="s">
        <v>8055</v>
      </c>
    </row>
    <row r="350" spans="1:17" x14ac:dyDescent="0.25">
      <c r="A350" s="14" t="s">
        <v>116</v>
      </c>
      <c r="B350" s="14">
        <v>3030</v>
      </c>
      <c r="C350" s="15" t="s">
        <v>3389</v>
      </c>
      <c r="D350" s="4" t="s">
        <v>655</v>
      </c>
      <c r="E350" s="14" t="s">
        <v>8056</v>
      </c>
      <c r="F350" s="14" t="s">
        <v>8057</v>
      </c>
      <c r="G350" s="14" t="s">
        <v>3387</v>
      </c>
      <c r="H350" s="14" t="s">
        <v>8058</v>
      </c>
      <c r="I350" s="14" t="s">
        <v>6895</v>
      </c>
      <c r="K350" s="14" t="s">
        <v>6832</v>
      </c>
      <c r="L350" s="14" t="s">
        <v>1697</v>
      </c>
      <c r="M350" s="14" t="s">
        <v>6812</v>
      </c>
      <c r="N350" s="14" t="s">
        <v>6833</v>
      </c>
      <c r="O350" s="14">
        <v>1967</v>
      </c>
      <c r="P350" s="16">
        <v>6850.4</v>
      </c>
    </row>
    <row r="351" spans="1:17" x14ac:dyDescent="0.25">
      <c r="A351" s="14" t="s">
        <v>116</v>
      </c>
      <c r="B351" s="14">
        <v>3030</v>
      </c>
      <c r="C351" s="15" t="s">
        <v>3405</v>
      </c>
      <c r="D351" s="4" t="s">
        <v>660</v>
      </c>
      <c r="E351" s="14" t="s">
        <v>8059</v>
      </c>
      <c r="F351" s="14" t="s">
        <v>8060</v>
      </c>
      <c r="G351" s="14" t="s">
        <v>3403</v>
      </c>
      <c r="H351" s="14" t="s">
        <v>8061</v>
      </c>
      <c r="I351" s="14" t="s">
        <v>6895</v>
      </c>
      <c r="K351" s="14" t="s">
        <v>6832</v>
      </c>
      <c r="L351" s="14" t="s">
        <v>1697</v>
      </c>
      <c r="M351" s="14" t="s">
        <v>6784</v>
      </c>
      <c r="N351" s="14" t="s">
        <v>6833</v>
      </c>
      <c r="O351" s="14">
        <v>1960</v>
      </c>
      <c r="P351" s="16">
        <v>9598.7999999999993</v>
      </c>
    </row>
    <row r="352" spans="1:17" x14ac:dyDescent="0.25">
      <c r="A352" s="14" t="s">
        <v>116</v>
      </c>
      <c r="B352" s="14">
        <v>3030</v>
      </c>
      <c r="C352" s="15" t="s">
        <v>3411</v>
      </c>
      <c r="D352" s="4" t="s">
        <v>661</v>
      </c>
      <c r="E352" s="14" t="s">
        <v>8062</v>
      </c>
      <c r="F352" s="14" t="s">
        <v>8063</v>
      </c>
      <c r="G352" s="14" t="s">
        <v>3409</v>
      </c>
      <c r="H352" s="14" t="s">
        <v>8064</v>
      </c>
      <c r="I352" s="14" t="s">
        <v>6895</v>
      </c>
      <c r="K352" s="14" t="s">
        <v>6832</v>
      </c>
      <c r="L352" s="14" t="s">
        <v>1697</v>
      </c>
      <c r="M352" s="14" t="s">
        <v>6896</v>
      </c>
      <c r="N352" s="14" t="s">
        <v>6833</v>
      </c>
      <c r="O352" s="14">
        <v>1980</v>
      </c>
      <c r="P352" s="16">
        <v>4213.3</v>
      </c>
    </row>
    <row r="353" spans="1:17" x14ac:dyDescent="0.25">
      <c r="A353" s="14" t="s">
        <v>116</v>
      </c>
      <c r="B353" s="14">
        <v>3030</v>
      </c>
      <c r="C353" s="15" t="s">
        <v>3476</v>
      </c>
      <c r="D353" s="4" t="s">
        <v>682</v>
      </c>
      <c r="E353" s="14" t="s">
        <v>8065</v>
      </c>
      <c r="F353" s="14" t="s">
        <v>8066</v>
      </c>
      <c r="G353" s="14" t="s">
        <v>3474</v>
      </c>
      <c r="H353" s="14" t="s">
        <v>8067</v>
      </c>
      <c r="I353" s="14" t="s">
        <v>6895</v>
      </c>
      <c r="K353" s="14" t="s">
        <v>6832</v>
      </c>
      <c r="L353" s="14" t="s">
        <v>1697</v>
      </c>
      <c r="M353" s="14" t="s">
        <v>6896</v>
      </c>
      <c r="N353" s="14" t="s">
        <v>6833</v>
      </c>
      <c r="O353" s="14">
        <v>1992</v>
      </c>
      <c r="P353" s="16">
        <v>4846.7</v>
      </c>
    </row>
    <row r="354" spans="1:17" x14ac:dyDescent="0.25">
      <c r="A354" s="14" t="s">
        <v>116</v>
      </c>
      <c r="B354" s="14">
        <v>3030</v>
      </c>
      <c r="C354" s="15" t="s">
        <v>3502</v>
      </c>
      <c r="D354" s="4" t="s">
        <v>690</v>
      </c>
      <c r="E354" s="14" t="s">
        <v>8068</v>
      </c>
      <c r="F354" s="14" t="s">
        <v>8069</v>
      </c>
      <c r="G354" s="14" t="s">
        <v>3500</v>
      </c>
      <c r="H354" s="14" t="s">
        <v>8070</v>
      </c>
      <c r="I354" s="14" t="s">
        <v>6895</v>
      </c>
      <c r="K354" s="14" t="s">
        <v>6832</v>
      </c>
      <c r="L354" s="14" t="s">
        <v>1697</v>
      </c>
      <c r="M354" s="14" t="s">
        <v>6792</v>
      </c>
      <c r="N354" s="14" t="s">
        <v>6833</v>
      </c>
      <c r="O354" s="14">
        <v>1968</v>
      </c>
      <c r="P354" s="16">
        <v>22067.87</v>
      </c>
      <c r="Q354" s="14" t="s">
        <v>8071</v>
      </c>
    </row>
    <row r="355" spans="1:17" x14ac:dyDescent="0.25">
      <c r="A355" s="14" t="s">
        <v>116</v>
      </c>
      <c r="B355" s="14">
        <v>3030</v>
      </c>
      <c r="C355" s="15" t="s">
        <v>3570</v>
      </c>
      <c r="D355" s="4" t="s">
        <v>13593</v>
      </c>
      <c r="E355" s="14" t="s">
        <v>8072</v>
      </c>
      <c r="F355" s="14" t="s">
        <v>8073</v>
      </c>
      <c r="G355" s="14" t="s">
        <v>3568</v>
      </c>
      <c r="H355" s="14" t="s">
        <v>8074</v>
      </c>
      <c r="I355" s="14" t="s">
        <v>6895</v>
      </c>
      <c r="K355" s="14" t="s">
        <v>6832</v>
      </c>
      <c r="L355" s="14" t="s">
        <v>1697</v>
      </c>
      <c r="M355" s="14" t="s">
        <v>8075</v>
      </c>
      <c r="N355" s="14" t="s">
        <v>6833</v>
      </c>
      <c r="O355" s="14">
        <v>1978</v>
      </c>
      <c r="P355" s="16">
        <v>3390.9</v>
      </c>
    </row>
    <row r="356" spans="1:17" x14ac:dyDescent="0.25">
      <c r="A356" s="14" t="s">
        <v>116</v>
      </c>
      <c r="B356" s="14">
        <v>3030</v>
      </c>
      <c r="C356" s="15" t="s">
        <v>3617</v>
      </c>
      <c r="D356" s="4" t="s">
        <v>726</v>
      </c>
      <c r="E356" s="14" t="s">
        <v>8076</v>
      </c>
      <c r="F356" s="14" t="s">
        <v>8077</v>
      </c>
      <c r="G356" s="14" t="s">
        <v>3615</v>
      </c>
      <c r="H356" s="14" t="s">
        <v>8078</v>
      </c>
      <c r="I356" s="14" t="s">
        <v>6895</v>
      </c>
      <c r="K356" s="14" t="s">
        <v>6832</v>
      </c>
      <c r="L356" s="14" t="s">
        <v>1697</v>
      </c>
      <c r="M356" s="14" t="s">
        <v>6812</v>
      </c>
      <c r="N356" s="14" t="s">
        <v>6833</v>
      </c>
      <c r="O356" s="14">
        <v>1960</v>
      </c>
      <c r="P356" s="16">
        <v>6411</v>
      </c>
    </row>
    <row r="357" spans="1:17" x14ac:dyDescent="0.25">
      <c r="A357" s="14" t="s">
        <v>116</v>
      </c>
      <c r="B357" s="14">
        <v>3030</v>
      </c>
      <c r="C357" s="15" t="s">
        <v>3631</v>
      </c>
      <c r="D357" s="4" t="s">
        <v>730</v>
      </c>
      <c r="E357" s="14" t="s">
        <v>8079</v>
      </c>
      <c r="F357" s="14" t="s">
        <v>8080</v>
      </c>
      <c r="G357" s="14" t="s">
        <v>3629</v>
      </c>
      <c r="H357" s="14" t="s">
        <v>8081</v>
      </c>
      <c r="I357" s="14" t="s">
        <v>6895</v>
      </c>
      <c r="K357" s="14" t="s">
        <v>6832</v>
      </c>
      <c r="L357" s="14" t="s">
        <v>1697</v>
      </c>
      <c r="M357" s="14" t="s">
        <v>6797</v>
      </c>
      <c r="N357" s="14" t="s">
        <v>6916</v>
      </c>
      <c r="O357" s="14">
        <v>1958</v>
      </c>
      <c r="P357" s="16">
        <v>5587.16</v>
      </c>
    </row>
    <row r="358" spans="1:17" x14ac:dyDescent="0.25">
      <c r="A358" s="14" t="s">
        <v>116</v>
      </c>
      <c r="B358" s="14">
        <v>3030</v>
      </c>
      <c r="C358" s="15" t="s">
        <v>3643</v>
      </c>
      <c r="D358" s="4" t="s">
        <v>734</v>
      </c>
      <c r="E358" s="14" t="s">
        <v>8082</v>
      </c>
      <c r="F358" s="14" t="s">
        <v>8083</v>
      </c>
      <c r="G358" s="14" t="s">
        <v>3641</v>
      </c>
      <c r="H358" s="14" t="s">
        <v>8084</v>
      </c>
      <c r="I358" s="14" t="s">
        <v>6895</v>
      </c>
      <c r="K358" s="14" t="s">
        <v>6832</v>
      </c>
      <c r="L358" s="14" t="s">
        <v>1697</v>
      </c>
      <c r="M358" s="14" t="s">
        <v>6896</v>
      </c>
      <c r="N358" s="14" t="s">
        <v>6916</v>
      </c>
      <c r="O358" s="14">
        <v>1959</v>
      </c>
      <c r="P358" s="16">
        <v>4057.1</v>
      </c>
      <c r="Q358" s="14" t="s">
        <v>8085</v>
      </c>
    </row>
    <row r="359" spans="1:17" x14ac:dyDescent="0.25">
      <c r="A359" s="14" t="s">
        <v>116</v>
      </c>
      <c r="B359" s="14">
        <v>3030</v>
      </c>
      <c r="C359" s="15" t="s">
        <v>3646</v>
      </c>
      <c r="D359" s="4" t="s">
        <v>735</v>
      </c>
      <c r="E359" s="14" t="s">
        <v>8086</v>
      </c>
      <c r="F359" s="14" t="s">
        <v>8087</v>
      </c>
      <c r="G359" s="14" t="s">
        <v>3644</v>
      </c>
      <c r="H359" s="14" t="s">
        <v>8088</v>
      </c>
      <c r="I359" s="14" t="s">
        <v>6895</v>
      </c>
      <c r="K359" s="14" t="s">
        <v>6832</v>
      </c>
      <c r="L359" s="14" t="s">
        <v>1697</v>
      </c>
      <c r="M359" s="14" t="s">
        <v>6896</v>
      </c>
      <c r="N359" s="14" t="s">
        <v>6916</v>
      </c>
      <c r="O359" s="14">
        <v>1956</v>
      </c>
      <c r="P359" s="16">
        <v>2769.6</v>
      </c>
      <c r="Q359" s="14" t="s">
        <v>8089</v>
      </c>
    </row>
    <row r="360" spans="1:17" x14ac:dyDescent="0.25">
      <c r="A360" s="14" t="s">
        <v>116</v>
      </c>
      <c r="B360" s="14">
        <v>3030</v>
      </c>
      <c r="C360" s="15" t="s">
        <v>3662</v>
      </c>
      <c r="D360" s="4" t="s">
        <v>740</v>
      </c>
      <c r="E360" s="14" t="s">
        <v>8090</v>
      </c>
      <c r="F360" s="14" t="s">
        <v>8091</v>
      </c>
      <c r="G360" s="14" t="s">
        <v>3660</v>
      </c>
      <c r="H360" s="14" t="s">
        <v>8092</v>
      </c>
      <c r="I360" s="14" t="s">
        <v>6895</v>
      </c>
      <c r="J360" s="14" t="s">
        <v>7023</v>
      </c>
      <c r="K360" s="14" t="s">
        <v>6832</v>
      </c>
      <c r="L360" s="14" t="s">
        <v>1697</v>
      </c>
      <c r="M360" s="14" t="s">
        <v>6896</v>
      </c>
      <c r="N360" s="14" t="s">
        <v>6916</v>
      </c>
      <c r="O360" s="14">
        <v>1959</v>
      </c>
      <c r="P360" s="16">
        <v>2874.9</v>
      </c>
      <c r="Q360" s="14" t="s">
        <v>8093</v>
      </c>
    </row>
    <row r="361" spans="1:17" x14ac:dyDescent="0.25">
      <c r="A361" s="14" t="s">
        <v>116</v>
      </c>
      <c r="B361" s="14">
        <v>3030</v>
      </c>
      <c r="C361" s="15" t="s">
        <v>3708</v>
      </c>
      <c r="D361" s="4" t="s">
        <v>753</v>
      </c>
      <c r="E361" s="14" t="s">
        <v>8094</v>
      </c>
      <c r="F361" s="14" t="s">
        <v>8095</v>
      </c>
      <c r="G361" s="14" t="s">
        <v>3706</v>
      </c>
      <c r="H361" s="14" t="s">
        <v>8096</v>
      </c>
      <c r="I361" s="14" t="s">
        <v>6895</v>
      </c>
      <c r="K361" s="14" t="s">
        <v>6832</v>
      </c>
      <c r="L361" s="14" t="s">
        <v>1697</v>
      </c>
      <c r="M361" s="14" t="s">
        <v>6896</v>
      </c>
      <c r="N361" s="14" t="s">
        <v>6833</v>
      </c>
      <c r="O361" s="14">
        <v>1988</v>
      </c>
      <c r="P361" s="16">
        <v>4458.7280000000001</v>
      </c>
    </row>
    <row r="362" spans="1:17" x14ac:dyDescent="0.25">
      <c r="A362" s="14" t="s">
        <v>116</v>
      </c>
      <c r="B362" s="14">
        <v>3030</v>
      </c>
      <c r="C362" s="15" t="s">
        <v>8097</v>
      </c>
      <c r="D362" s="4" t="e">
        <v>#N/A</v>
      </c>
      <c r="E362" s="14" t="s">
        <v>8098</v>
      </c>
      <c r="F362" s="14" t="s">
        <v>8099</v>
      </c>
      <c r="G362" s="14" t="s">
        <v>4838</v>
      </c>
      <c r="H362" s="14" t="s">
        <v>6853</v>
      </c>
      <c r="I362" s="14" t="s">
        <v>6895</v>
      </c>
      <c r="J362" s="14" t="s">
        <v>7023</v>
      </c>
      <c r="K362" s="14" t="s">
        <v>6832</v>
      </c>
      <c r="L362" s="14" t="s">
        <v>1697</v>
      </c>
      <c r="M362" s="14" t="s">
        <v>6896</v>
      </c>
      <c r="N362" s="14" t="s">
        <v>6833</v>
      </c>
      <c r="O362" s="14">
        <v>1961</v>
      </c>
      <c r="P362" s="16">
        <v>4669.3999999999996</v>
      </c>
      <c r="Q362" s="14" t="s">
        <v>8100</v>
      </c>
    </row>
    <row r="363" spans="1:17" x14ac:dyDescent="0.25">
      <c r="A363" s="14" t="s">
        <v>116</v>
      </c>
      <c r="B363" s="14">
        <v>3030</v>
      </c>
      <c r="C363" s="15" t="s">
        <v>3739</v>
      </c>
      <c r="D363" s="4" t="s">
        <v>763</v>
      </c>
      <c r="E363" s="14" t="s">
        <v>8101</v>
      </c>
      <c r="F363" s="14" t="s">
        <v>8102</v>
      </c>
      <c r="G363" s="14" t="s">
        <v>3737</v>
      </c>
      <c r="H363" s="14" t="s">
        <v>8103</v>
      </c>
      <c r="I363" s="14" t="s">
        <v>6895</v>
      </c>
      <c r="K363" s="14" t="s">
        <v>6832</v>
      </c>
      <c r="L363" s="14" t="s">
        <v>1697</v>
      </c>
      <c r="M363" s="14" t="s">
        <v>7134</v>
      </c>
      <c r="N363" s="14" t="s">
        <v>6833</v>
      </c>
      <c r="O363" s="14">
        <v>2017</v>
      </c>
      <c r="P363" s="16">
        <v>7587</v>
      </c>
    </row>
    <row r="364" spans="1:17" x14ac:dyDescent="0.25">
      <c r="A364" s="14" t="s">
        <v>116</v>
      </c>
      <c r="B364" s="14">
        <v>3030</v>
      </c>
      <c r="C364" s="15" t="s">
        <v>3768</v>
      </c>
      <c r="D364" s="4" t="s">
        <v>771</v>
      </c>
      <c r="E364" s="14" t="s">
        <v>8104</v>
      </c>
      <c r="F364" s="14" t="s">
        <v>8105</v>
      </c>
      <c r="G364" s="14" t="s">
        <v>3766</v>
      </c>
      <c r="H364" s="14" t="s">
        <v>8106</v>
      </c>
      <c r="I364" s="14" t="s">
        <v>6895</v>
      </c>
      <c r="K364" s="14" t="s">
        <v>6832</v>
      </c>
      <c r="L364" s="14" t="s">
        <v>1697</v>
      </c>
      <c r="M364" s="14" t="s">
        <v>6896</v>
      </c>
      <c r="N364" s="14" t="s">
        <v>6833</v>
      </c>
      <c r="O364" s="14">
        <v>1973</v>
      </c>
      <c r="P364" s="16">
        <v>3616.4</v>
      </c>
    </row>
    <row r="365" spans="1:17" x14ac:dyDescent="0.25">
      <c r="A365" s="14" t="s">
        <v>116</v>
      </c>
      <c r="B365" s="14">
        <v>3030</v>
      </c>
      <c r="C365" s="15" t="s">
        <v>3785</v>
      </c>
      <c r="D365" s="4" t="s">
        <v>776</v>
      </c>
      <c r="E365" s="14" t="s">
        <v>8107</v>
      </c>
      <c r="F365" s="14" t="s">
        <v>8108</v>
      </c>
      <c r="G365" s="14" t="s">
        <v>3783</v>
      </c>
      <c r="H365" s="14" t="s">
        <v>8109</v>
      </c>
      <c r="I365" s="14" t="s">
        <v>6895</v>
      </c>
      <c r="K365" s="14" t="s">
        <v>6832</v>
      </c>
      <c r="L365" s="14" t="s">
        <v>1697</v>
      </c>
      <c r="M365" s="14" t="s">
        <v>6812</v>
      </c>
      <c r="N365" s="14" t="s">
        <v>6833</v>
      </c>
      <c r="O365" s="14">
        <v>1971</v>
      </c>
      <c r="P365" s="16">
        <v>4719.6000000000004</v>
      </c>
    </row>
    <row r="366" spans="1:17" x14ac:dyDescent="0.25">
      <c r="A366" s="14" t="s">
        <v>116</v>
      </c>
      <c r="B366" s="14">
        <v>3030</v>
      </c>
      <c r="C366" s="15" t="s">
        <v>3797</v>
      </c>
      <c r="D366" s="4" t="s">
        <v>780</v>
      </c>
      <c r="E366" s="14" t="s">
        <v>8110</v>
      </c>
      <c r="F366" s="14" t="s">
        <v>8111</v>
      </c>
      <c r="G366" s="14" t="s">
        <v>3795</v>
      </c>
      <c r="H366" s="14" t="s">
        <v>8112</v>
      </c>
      <c r="I366" s="14" t="s">
        <v>6895</v>
      </c>
      <c r="K366" s="14" t="s">
        <v>6832</v>
      </c>
      <c r="L366" s="14" t="s">
        <v>1697</v>
      </c>
      <c r="M366" s="14" t="s">
        <v>6812</v>
      </c>
      <c r="N366" s="14" t="s">
        <v>6833</v>
      </c>
      <c r="O366" s="14">
        <v>1964</v>
      </c>
      <c r="P366" s="16">
        <v>5116.67</v>
      </c>
    </row>
    <row r="367" spans="1:17" x14ac:dyDescent="0.25">
      <c r="A367" s="14" t="s">
        <v>116</v>
      </c>
      <c r="B367" s="14">
        <v>3030</v>
      </c>
      <c r="C367" s="15" t="s">
        <v>3813</v>
      </c>
      <c r="D367" s="4" t="s">
        <v>785</v>
      </c>
      <c r="E367" s="14" t="s">
        <v>8113</v>
      </c>
      <c r="F367" s="14" t="s">
        <v>8114</v>
      </c>
      <c r="G367" s="14" t="s">
        <v>3811</v>
      </c>
      <c r="H367" s="14" t="s">
        <v>8115</v>
      </c>
      <c r="I367" s="14" t="s">
        <v>6895</v>
      </c>
      <c r="K367" s="14" t="s">
        <v>6832</v>
      </c>
      <c r="L367" s="14" t="s">
        <v>1697</v>
      </c>
      <c r="M367" s="14" t="s">
        <v>6896</v>
      </c>
      <c r="N367" s="14" t="s">
        <v>6833</v>
      </c>
      <c r="O367" s="14">
        <v>1980</v>
      </c>
      <c r="P367" s="16">
        <v>3013.29</v>
      </c>
    </row>
    <row r="368" spans="1:17" x14ac:dyDescent="0.25">
      <c r="A368" s="14" t="s">
        <v>116</v>
      </c>
      <c r="B368" s="14">
        <v>3030</v>
      </c>
      <c r="C368" s="15" t="s">
        <v>3816</v>
      </c>
      <c r="D368" s="4" t="s">
        <v>786</v>
      </c>
      <c r="E368" s="14" t="s">
        <v>8116</v>
      </c>
      <c r="F368" s="14" t="s">
        <v>8117</v>
      </c>
      <c r="G368" s="14" t="s">
        <v>3814</v>
      </c>
      <c r="H368" s="14" t="s">
        <v>8118</v>
      </c>
      <c r="I368" s="14" t="s">
        <v>6895</v>
      </c>
      <c r="K368" s="14" t="s">
        <v>6832</v>
      </c>
      <c r="L368" s="14" t="s">
        <v>1697</v>
      </c>
      <c r="M368" s="14" t="s">
        <v>6896</v>
      </c>
      <c r="N368" s="14" t="s">
        <v>6833</v>
      </c>
      <c r="O368" s="14">
        <v>1992</v>
      </c>
      <c r="P368" s="16">
        <v>4846.7</v>
      </c>
    </row>
    <row r="369" spans="1:17" x14ac:dyDescent="0.25">
      <c r="A369" s="14" t="s">
        <v>116</v>
      </c>
      <c r="B369" s="14">
        <v>3030</v>
      </c>
      <c r="C369" s="15" t="s">
        <v>3830</v>
      </c>
      <c r="D369" s="4" t="s">
        <v>790</v>
      </c>
      <c r="E369" s="14" t="s">
        <v>8119</v>
      </c>
      <c r="F369" s="14" t="s">
        <v>8120</v>
      </c>
      <c r="G369" s="14" t="s">
        <v>3828</v>
      </c>
      <c r="H369" s="14" t="s">
        <v>8121</v>
      </c>
      <c r="I369" s="14" t="s">
        <v>6895</v>
      </c>
      <c r="K369" s="14" t="s">
        <v>6832</v>
      </c>
      <c r="L369" s="14" t="s">
        <v>1697</v>
      </c>
      <c r="M369" s="14" t="s">
        <v>6896</v>
      </c>
      <c r="N369" s="14" t="s">
        <v>6916</v>
      </c>
      <c r="O369" s="14">
        <v>1959</v>
      </c>
      <c r="P369" s="16">
        <v>2908.5</v>
      </c>
      <c r="Q369" s="14" t="s">
        <v>8122</v>
      </c>
    </row>
    <row r="370" spans="1:17" x14ac:dyDescent="0.25">
      <c r="A370" s="14" t="s">
        <v>116</v>
      </c>
      <c r="B370" s="14">
        <v>3030</v>
      </c>
      <c r="C370" s="15" t="s">
        <v>3844</v>
      </c>
      <c r="D370" s="4" t="s">
        <v>794</v>
      </c>
      <c r="E370" s="14" t="s">
        <v>8123</v>
      </c>
      <c r="F370" s="14" t="s">
        <v>8124</v>
      </c>
      <c r="G370" s="14" t="s">
        <v>3842</v>
      </c>
      <c r="H370" s="14" t="s">
        <v>8125</v>
      </c>
      <c r="I370" s="14" t="s">
        <v>6895</v>
      </c>
      <c r="K370" s="14" t="s">
        <v>6832</v>
      </c>
      <c r="L370" s="14" t="s">
        <v>1697</v>
      </c>
      <c r="M370" s="14" t="s">
        <v>6792</v>
      </c>
      <c r="N370" s="14" t="s">
        <v>6833</v>
      </c>
      <c r="O370" s="14">
        <v>1961</v>
      </c>
      <c r="P370" s="16">
        <v>15803.8</v>
      </c>
    </row>
    <row r="371" spans="1:17" x14ac:dyDescent="0.25">
      <c r="A371" s="14" t="s">
        <v>116</v>
      </c>
      <c r="B371" s="14">
        <v>3030</v>
      </c>
      <c r="C371" s="15" t="s">
        <v>8126</v>
      </c>
      <c r="D371" s="4" t="s">
        <v>800</v>
      </c>
      <c r="E371" s="14" t="s">
        <v>8127</v>
      </c>
      <c r="F371" s="14" t="s">
        <v>8128</v>
      </c>
      <c r="G371" s="14" t="s">
        <v>3861</v>
      </c>
      <c r="H371" s="14" t="s">
        <v>8129</v>
      </c>
      <c r="I371" s="14" t="s">
        <v>6895</v>
      </c>
      <c r="K371" s="14" t="s">
        <v>6832</v>
      </c>
      <c r="L371" s="14" t="s">
        <v>1697</v>
      </c>
      <c r="M371" s="14" t="s">
        <v>6806</v>
      </c>
      <c r="N371" s="14" t="s">
        <v>6833</v>
      </c>
      <c r="O371" s="14">
        <v>2003</v>
      </c>
      <c r="P371" s="16">
        <v>3290.14</v>
      </c>
    </row>
    <row r="372" spans="1:17" x14ac:dyDescent="0.25">
      <c r="A372" s="14" t="s">
        <v>116</v>
      </c>
      <c r="B372" s="14">
        <v>3030</v>
      </c>
      <c r="C372" s="15" t="s">
        <v>3878</v>
      </c>
      <c r="D372" s="4" t="s">
        <v>805</v>
      </c>
      <c r="E372" s="14" t="s">
        <v>8130</v>
      </c>
      <c r="F372" s="14" t="s">
        <v>8131</v>
      </c>
      <c r="G372" s="14" t="s">
        <v>3876</v>
      </c>
      <c r="H372" s="14" t="s">
        <v>8132</v>
      </c>
      <c r="I372" s="14" t="s">
        <v>6895</v>
      </c>
      <c r="K372" s="14" t="s">
        <v>6832</v>
      </c>
      <c r="L372" s="14" t="s">
        <v>1697</v>
      </c>
      <c r="M372" s="14" t="s">
        <v>6779</v>
      </c>
      <c r="N372" s="14" t="s">
        <v>6833</v>
      </c>
      <c r="O372" s="14">
        <v>1966</v>
      </c>
      <c r="P372" s="16">
        <v>3087.2</v>
      </c>
      <c r="Q372" s="14" t="s">
        <v>8133</v>
      </c>
    </row>
    <row r="373" spans="1:17" x14ac:dyDescent="0.25">
      <c r="A373" s="14" t="s">
        <v>116</v>
      </c>
      <c r="B373" s="14">
        <v>3030</v>
      </c>
      <c r="C373" s="15" t="s">
        <v>3888</v>
      </c>
      <c r="D373" s="4" t="s">
        <v>808</v>
      </c>
      <c r="E373" s="14" t="s">
        <v>8134</v>
      </c>
      <c r="F373" s="14" t="s">
        <v>8135</v>
      </c>
      <c r="G373" s="14" t="s">
        <v>3886</v>
      </c>
      <c r="H373" s="14" t="s">
        <v>8136</v>
      </c>
      <c r="I373" s="14" t="s">
        <v>6895</v>
      </c>
      <c r="K373" s="14" t="s">
        <v>6832</v>
      </c>
      <c r="L373" s="14" t="s">
        <v>1697</v>
      </c>
      <c r="M373" s="14" t="s">
        <v>6896</v>
      </c>
      <c r="N373" s="14" t="s">
        <v>6833</v>
      </c>
      <c r="O373" s="14">
        <v>1912</v>
      </c>
      <c r="P373" s="16">
        <v>3414.4</v>
      </c>
    </row>
    <row r="374" spans="1:17" x14ac:dyDescent="0.25">
      <c r="A374" s="14" t="s">
        <v>116</v>
      </c>
      <c r="B374" s="14">
        <v>3030</v>
      </c>
      <c r="C374" s="15" t="s">
        <v>4018</v>
      </c>
      <c r="D374" s="4" t="s">
        <v>842</v>
      </c>
      <c r="E374" s="14" t="s">
        <v>8137</v>
      </c>
      <c r="F374" s="14" t="s">
        <v>8138</v>
      </c>
      <c r="G374" s="14" t="s">
        <v>4016</v>
      </c>
      <c r="H374" s="14" t="s">
        <v>8139</v>
      </c>
      <c r="I374" s="14" t="s">
        <v>6895</v>
      </c>
      <c r="K374" s="14" t="s">
        <v>6832</v>
      </c>
      <c r="L374" s="14" t="s">
        <v>1697</v>
      </c>
      <c r="M374" s="14" t="s">
        <v>6779</v>
      </c>
      <c r="N374" s="14" t="s">
        <v>6833</v>
      </c>
      <c r="O374" s="14">
        <v>2016</v>
      </c>
      <c r="P374" s="16">
        <v>4516</v>
      </c>
    </row>
    <row r="375" spans="1:17" x14ac:dyDescent="0.25">
      <c r="A375" s="14" t="s">
        <v>116</v>
      </c>
      <c r="B375" s="14">
        <v>3030</v>
      </c>
      <c r="C375" s="15" t="s">
        <v>4031</v>
      </c>
      <c r="D375" s="4" t="s">
        <v>846</v>
      </c>
      <c r="E375" s="14" t="s">
        <v>8140</v>
      </c>
      <c r="F375" s="14" t="s">
        <v>8141</v>
      </c>
      <c r="G375" s="14" t="s">
        <v>4029</v>
      </c>
      <c r="H375" s="14" t="s">
        <v>8142</v>
      </c>
      <c r="I375" s="14" t="s">
        <v>6895</v>
      </c>
      <c r="K375" s="14" t="s">
        <v>6832</v>
      </c>
      <c r="L375" s="14" t="s">
        <v>1697</v>
      </c>
      <c r="M375" s="14" t="s">
        <v>6896</v>
      </c>
      <c r="N375" s="14" t="s">
        <v>6833</v>
      </c>
      <c r="O375" s="14">
        <v>1968</v>
      </c>
      <c r="P375" s="16">
        <v>2676.6</v>
      </c>
      <c r="Q375" s="14" t="s">
        <v>8143</v>
      </c>
    </row>
    <row r="376" spans="1:17" x14ac:dyDescent="0.25">
      <c r="A376" s="14" t="s">
        <v>116</v>
      </c>
      <c r="B376" s="14">
        <v>3030</v>
      </c>
      <c r="C376" s="15" t="s">
        <v>4045</v>
      </c>
      <c r="D376" s="4" t="s">
        <v>850</v>
      </c>
      <c r="E376" s="14" t="s">
        <v>8144</v>
      </c>
      <c r="F376" s="14" t="s">
        <v>8145</v>
      </c>
      <c r="G376" s="14" t="s">
        <v>4043</v>
      </c>
      <c r="H376" s="14" t="s">
        <v>8146</v>
      </c>
      <c r="I376" s="14" t="s">
        <v>6895</v>
      </c>
      <c r="K376" s="14" t="s">
        <v>6832</v>
      </c>
      <c r="L376" s="14" t="s">
        <v>1697</v>
      </c>
      <c r="M376" s="14" t="s">
        <v>6826</v>
      </c>
      <c r="N376" s="14" t="s">
        <v>6833</v>
      </c>
      <c r="O376" s="14">
        <v>1960</v>
      </c>
      <c r="P376" s="16">
        <v>5354</v>
      </c>
    </row>
    <row r="377" spans="1:17" x14ac:dyDescent="0.25">
      <c r="A377" s="14" t="s">
        <v>116</v>
      </c>
      <c r="B377" s="14">
        <v>3030</v>
      </c>
      <c r="C377" s="15" t="s">
        <v>4132</v>
      </c>
      <c r="D377" s="4" t="s">
        <v>875</v>
      </c>
      <c r="E377" s="14" t="s">
        <v>8147</v>
      </c>
      <c r="F377" s="14" t="s">
        <v>8148</v>
      </c>
      <c r="G377" s="14" t="s">
        <v>4130</v>
      </c>
      <c r="H377" s="14" t="s">
        <v>8149</v>
      </c>
      <c r="I377" s="14" t="s">
        <v>6895</v>
      </c>
      <c r="K377" s="14" t="s">
        <v>6832</v>
      </c>
      <c r="L377" s="14" t="s">
        <v>1697</v>
      </c>
      <c r="M377" s="14" t="s">
        <v>6792</v>
      </c>
      <c r="N377" s="14" t="s">
        <v>6833</v>
      </c>
      <c r="O377" s="14">
        <v>1980</v>
      </c>
      <c r="P377" s="16">
        <v>10118.26</v>
      </c>
    </row>
    <row r="378" spans="1:17" x14ac:dyDescent="0.25">
      <c r="A378" s="14" t="s">
        <v>116</v>
      </c>
      <c r="B378" s="14">
        <v>3030</v>
      </c>
      <c r="C378" s="15" t="s">
        <v>4144</v>
      </c>
      <c r="D378" s="4" t="s">
        <v>879</v>
      </c>
      <c r="E378" s="14" t="s">
        <v>8150</v>
      </c>
      <c r="F378" s="14" t="s">
        <v>8151</v>
      </c>
      <c r="G378" s="14" t="s">
        <v>4142</v>
      </c>
      <c r="H378" s="14" t="s">
        <v>8152</v>
      </c>
      <c r="I378" s="14" t="s">
        <v>6895</v>
      </c>
      <c r="K378" s="14" t="s">
        <v>6832</v>
      </c>
      <c r="L378" s="14" t="s">
        <v>1697</v>
      </c>
      <c r="M378" s="14" t="s">
        <v>6792</v>
      </c>
      <c r="N378" s="14" t="s">
        <v>6833</v>
      </c>
      <c r="O378" s="14">
        <v>1962</v>
      </c>
      <c r="P378" s="16">
        <v>24159.1</v>
      </c>
    </row>
    <row r="379" spans="1:17" x14ac:dyDescent="0.25">
      <c r="A379" s="14" t="s">
        <v>116</v>
      </c>
      <c r="B379" s="14">
        <v>3030</v>
      </c>
      <c r="C379" s="15" t="s">
        <v>4153</v>
      </c>
      <c r="D379" s="4" t="s">
        <v>882</v>
      </c>
      <c r="E379" s="14" t="s">
        <v>8153</v>
      </c>
      <c r="F379" s="14" t="s">
        <v>8154</v>
      </c>
      <c r="G379" s="14" t="s">
        <v>4151</v>
      </c>
      <c r="H379" s="14" t="s">
        <v>8155</v>
      </c>
      <c r="I379" s="14" t="s">
        <v>6895</v>
      </c>
      <c r="K379" s="14" t="s">
        <v>6832</v>
      </c>
      <c r="L379" s="14" t="s">
        <v>1697</v>
      </c>
      <c r="M379" s="14" t="s">
        <v>8156</v>
      </c>
      <c r="N379" s="14" t="s">
        <v>6833</v>
      </c>
      <c r="O379" s="14">
        <v>1972</v>
      </c>
      <c r="P379" s="16">
        <v>3631.8</v>
      </c>
    </row>
    <row r="380" spans="1:17" x14ac:dyDescent="0.25">
      <c r="A380" s="14" t="s">
        <v>116</v>
      </c>
      <c r="B380" s="14">
        <v>3030</v>
      </c>
      <c r="C380" s="15" t="s">
        <v>4159</v>
      </c>
      <c r="D380" s="4" t="s">
        <v>884</v>
      </c>
      <c r="E380" s="14" t="s">
        <v>8157</v>
      </c>
      <c r="F380" s="14" t="s">
        <v>8158</v>
      </c>
      <c r="G380" s="14" t="s">
        <v>4157</v>
      </c>
      <c r="H380" s="14" t="s">
        <v>8159</v>
      </c>
      <c r="I380" s="14" t="s">
        <v>6895</v>
      </c>
      <c r="K380" s="14" t="s">
        <v>6832</v>
      </c>
      <c r="L380" s="14" t="s">
        <v>1697</v>
      </c>
      <c r="M380" s="14" t="s">
        <v>6779</v>
      </c>
      <c r="N380" s="14" t="s">
        <v>6833</v>
      </c>
      <c r="O380" s="14">
        <v>1982</v>
      </c>
      <c r="P380" s="16">
        <v>3903.7339999999999</v>
      </c>
      <c r="Q380" s="14" t="s">
        <v>8160</v>
      </c>
    </row>
    <row r="381" spans="1:17" x14ac:dyDescent="0.25">
      <c r="A381" s="14" t="s">
        <v>116</v>
      </c>
      <c r="B381" s="14">
        <v>3030</v>
      </c>
      <c r="C381" s="15" t="s">
        <v>4174</v>
      </c>
      <c r="D381" s="4" t="s">
        <v>889</v>
      </c>
      <c r="E381" s="14" t="s">
        <v>8161</v>
      </c>
      <c r="F381" s="14" t="s">
        <v>8162</v>
      </c>
      <c r="G381" s="14" t="s">
        <v>4172</v>
      </c>
      <c r="H381" s="14" t="s">
        <v>8163</v>
      </c>
      <c r="I381" s="14" t="s">
        <v>6895</v>
      </c>
      <c r="K381" s="14" t="s">
        <v>6832</v>
      </c>
      <c r="L381" s="14" t="s">
        <v>1697</v>
      </c>
      <c r="M381" s="14" t="s">
        <v>6896</v>
      </c>
      <c r="N381" s="14" t="s">
        <v>6833</v>
      </c>
      <c r="O381" s="14">
        <v>1962</v>
      </c>
      <c r="P381" s="16">
        <v>5124.8999999999996</v>
      </c>
      <c r="Q381" s="14" t="s">
        <v>8164</v>
      </c>
    </row>
    <row r="382" spans="1:17" x14ac:dyDescent="0.25">
      <c r="A382" s="14" t="s">
        <v>116</v>
      </c>
      <c r="B382" s="14">
        <v>3030</v>
      </c>
      <c r="C382" s="15" t="s">
        <v>4185</v>
      </c>
      <c r="D382" s="4" t="s">
        <v>892</v>
      </c>
      <c r="E382" s="14" t="s">
        <v>8165</v>
      </c>
      <c r="F382" s="14" t="s">
        <v>8166</v>
      </c>
      <c r="G382" s="14" t="s">
        <v>4183</v>
      </c>
      <c r="H382" s="14" t="s">
        <v>8167</v>
      </c>
      <c r="I382" s="14" t="s">
        <v>6895</v>
      </c>
      <c r="K382" s="14" t="s">
        <v>6832</v>
      </c>
      <c r="L382" s="14" t="s">
        <v>1697</v>
      </c>
      <c r="M382" s="14" t="s">
        <v>6792</v>
      </c>
      <c r="N382" s="14" t="s">
        <v>6833</v>
      </c>
      <c r="O382" s="14">
        <v>2018</v>
      </c>
      <c r="P382" s="16">
        <v>16225</v>
      </c>
    </row>
    <row r="383" spans="1:17" x14ac:dyDescent="0.25">
      <c r="A383" s="14" t="s">
        <v>116</v>
      </c>
      <c r="B383" s="14">
        <v>3030</v>
      </c>
      <c r="C383" s="15" t="s">
        <v>4203</v>
      </c>
      <c r="D383" s="4" t="s">
        <v>13655</v>
      </c>
      <c r="E383" s="14" t="s">
        <v>8168</v>
      </c>
      <c r="F383" s="14" t="s">
        <v>8169</v>
      </c>
      <c r="G383" s="14" t="s">
        <v>4201</v>
      </c>
      <c r="H383" s="14" t="s">
        <v>8170</v>
      </c>
      <c r="I383" s="14" t="s">
        <v>6895</v>
      </c>
      <c r="K383" s="14" t="s">
        <v>6832</v>
      </c>
      <c r="L383" s="14" t="s">
        <v>1697</v>
      </c>
      <c r="M383" s="14" t="s">
        <v>6792</v>
      </c>
      <c r="N383" s="14" t="s">
        <v>6833</v>
      </c>
      <c r="O383" s="14">
        <v>1971</v>
      </c>
      <c r="P383" s="16">
        <v>13876.47</v>
      </c>
    </row>
    <row r="384" spans="1:17" x14ac:dyDescent="0.25">
      <c r="A384" s="14" t="s">
        <v>116</v>
      </c>
      <c r="B384" s="14">
        <v>3030</v>
      </c>
      <c r="C384" s="15" t="s">
        <v>4212</v>
      </c>
      <c r="D384" s="4" t="s">
        <v>901</v>
      </c>
      <c r="E384" s="14" t="s">
        <v>8171</v>
      </c>
      <c r="F384" s="14" t="s">
        <v>8172</v>
      </c>
      <c r="G384" s="14" t="s">
        <v>4210</v>
      </c>
      <c r="H384" s="14" t="s">
        <v>8173</v>
      </c>
      <c r="I384" s="14" t="s">
        <v>6895</v>
      </c>
      <c r="K384" s="14" t="s">
        <v>6832</v>
      </c>
      <c r="L384" s="14" t="s">
        <v>1697</v>
      </c>
      <c r="M384" s="14" t="s">
        <v>6812</v>
      </c>
      <c r="N384" s="14" t="s">
        <v>6833</v>
      </c>
      <c r="O384" s="14">
        <v>1968</v>
      </c>
      <c r="P384" s="16">
        <v>4833.8</v>
      </c>
    </row>
    <row r="385" spans="1:17" x14ac:dyDescent="0.25">
      <c r="A385" s="14" t="s">
        <v>116</v>
      </c>
      <c r="B385" s="14">
        <v>3030</v>
      </c>
      <c r="C385" s="15" t="s">
        <v>4247</v>
      </c>
      <c r="D385" s="4" t="s">
        <v>912</v>
      </c>
      <c r="E385" s="14" t="s">
        <v>8174</v>
      </c>
      <c r="F385" s="14" t="s">
        <v>8175</v>
      </c>
      <c r="G385" s="14" t="s">
        <v>4245</v>
      </c>
      <c r="H385" s="14" t="s">
        <v>8176</v>
      </c>
      <c r="I385" s="14" t="s">
        <v>6895</v>
      </c>
      <c r="K385" s="14" t="s">
        <v>6832</v>
      </c>
      <c r="L385" s="14" t="s">
        <v>1697</v>
      </c>
      <c r="M385" s="14" t="s">
        <v>7069</v>
      </c>
      <c r="N385" s="14" t="s">
        <v>6833</v>
      </c>
      <c r="O385" s="14">
        <v>1962</v>
      </c>
      <c r="P385" s="16">
        <v>3031.8</v>
      </c>
    </row>
    <row r="386" spans="1:17" x14ac:dyDescent="0.25">
      <c r="A386" s="14" t="s">
        <v>116</v>
      </c>
      <c r="B386" s="14">
        <v>3030</v>
      </c>
      <c r="C386" s="15" t="s">
        <v>4259</v>
      </c>
      <c r="D386" s="4" t="s">
        <v>916</v>
      </c>
      <c r="E386" s="14" t="s">
        <v>8177</v>
      </c>
      <c r="F386" s="14" t="s">
        <v>8178</v>
      </c>
      <c r="G386" s="14" t="s">
        <v>4257</v>
      </c>
      <c r="H386" s="14" t="s">
        <v>8179</v>
      </c>
      <c r="I386" s="14" t="s">
        <v>6895</v>
      </c>
      <c r="K386" s="14" t="s">
        <v>6832</v>
      </c>
      <c r="L386" s="14" t="s">
        <v>1697</v>
      </c>
      <c r="M386" s="14" t="s">
        <v>6779</v>
      </c>
      <c r="N386" s="14" t="s">
        <v>6833</v>
      </c>
      <c r="O386" s="14">
        <v>2016</v>
      </c>
      <c r="P386" s="16">
        <v>4810.8599999999997</v>
      </c>
    </row>
    <row r="387" spans="1:17" x14ac:dyDescent="0.25">
      <c r="A387" s="14" t="s">
        <v>116</v>
      </c>
      <c r="B387" s="14">
        <v>3030</v>
      </c>
      <c r="C387" s="15" t="s">
        <v>4276</v>
      </c>
      <c r="D387" s="4" t="s">
        <v>921</v>
      </c>
      <c r="E387" s="14" t="s">
        <v>8180</v>
      </c>
      <c r="F387" s="14" t="s">
        <v>8181</v>
      </c>
      <c r="G387" s="14" t="s">
        <v>4274</v>
      </c>
      <c r="H387" s="14" t="s">
        <v>8182</v>
      </c>
      <c r="I387" s="14" t="s">
        <v>6895</v>
      </c>
      <c r="K387" s="14" t="s">
        <v>6832</v>
      </c>
      <c r="L387" s="14" t="s">
        <v>1697</v>
      </c>
      <c r="M387" s="14" t="s">
        <v>6896</v>
      </c>
      <c r="N387" s="14" t="s">
        <v>6833</v>
      </c>
      <c r="O387" s="14">
        <v>1954</v>
      </c>
      <c r="P387" s="16">
        <v>2722.8</v>
      </c>
    </row>
    <row r="388" spans="1:17" x14ac:dyDescent="0.25">
      <c r="A388" s="14" t="s">
        <v>116</v>
      </c>
      <c r="B388" s="14">
        <v>3030</v>
      </c>
      <c r="C388" s="15" t="s">
        <v>4288</v>
      </c>
      <c r="D388" s="4" t="s">
        <v>924</v>
      </c>
      <c r="E388" s="14" t="s">
        <v>8183</v>
      </c>
      <c r="F388" s="14" t="s">
        <v>8184</v>
      </c>
      <c r="G388" s="14" t="s">
        <v>4286</v>
      </c>
      <c r="H388" s="14" t="s">
        <v>8185</v>
      </c>
      <c r="I388" s="14" t="s">
        <v>6895</v>
      </c>
      <c r="K388" s="14" t="s">
        <v>6832</v>
      </c>
      <c r="L388" s="14" t="s">
        <v>1697</v>
      </c>
      <c r="M388" s="14" t="s">
        <v>6896</v>
      </c>
      <c r="N388" s="14" t="s">
        <v>6833</v>
      </c>
      <c r="O388" s="14">
        <v>1912</v>
      </c>
      <c r="P388" s="16">
        <v>5782.5</v>
      </c>
      <c r="Q388" s="14" t="s">
        <v>8186</v>
      </c>
    </row>
    <row r="389" spans="1:17" x14ac:dyDescent="0.25">
      <c r="A389" s="14" t="s">
        <v>116</v>
      </c>
      <c r="B389" s="14">
        <v>3030</v>
      </c>
      <c r="C389" s="15" t="s">
        <v>8187</v>
      </c>
      <c r="D389" s="4" t="e">
        <v>#N/A</v>
      </c>
      <c r="E389" s="14" t="s">
        <v>8188</v>
      </c>
      <c r="F389" s="14" t="s">
        <v>8189</v>
      </c>
      <c r="G389" s="14" t="s">
        <v>8190</v>
      </c>
      <c r="H389" s="14" t="s">
        <v>8191</v>
      </c>
      <c r="I389" s="14" t="s">
        <v>6895</v>
      </c>
      <c r="J389" s="14" t="s">
        <v>7023</v>
      </c>
      <c r="K389" s="14" t="s">
        <v>6832</v>
      </c>
      <c r="L389" s="14" t="s">
        <v>1697</v>
      </c>
      <c r="M389" s="14" t="s">
        <v>6896</v>
      </c>
      <c r="N389" s="14" t="s">
        <v>6916</v>
      </c>
      <c r="O389" s="14">
        <v>1958</v>
      </c>
      <c r="P389" s="16">
        <v>4818.6000000000004</v>
      </c>
      <c r="Q389" s="14" t="s">
        <v>8192</v>
      </c>
    </row>
    <row r="390" spans="1:17" x14ac:dyDescent="0.25">
      <c r="A390" s="14" t="s">
        <v>116</v>
      </c>
      <c r="B390" s="14">
        <v>3030</v>
      </c>
      <c r="C390" s="15" t="s">
        <v>8193</v>
      </c>
      <c r="D390" s="4" t="e">
        <v>#N/A</v>
      </c>
      <c r="E390" s="14" t="s">
        <v>8194</v>
      </c>
      <c r="F390" s="14" t="s">
        <v>8195</v>
      </c>
      <c r="G390" s="14" t="s">
        <v>2285</v>
      </c>
      <c r="H390" s="14" t="s">
        <v>6805</v>
      </c>
      <c r="I390" s="14" t="s">
        <v>6895</v>
      </c>
      <c r="J390" s="14" t="s">
        <v>7023</v>
      </c>
      <c r="K390" s="14" t="s">
        <v>6832</v>
      </c>
      <c r="L390" s="14" t="s">
        <v>1697</v>
      </c>
      <c r="M390" s="14" t="s">
        <v>6896</v>
      </c>
      <c r="N390" s="14" t="s">
        <v>6916</v>
      </c>
      <c r="O390" s="14">
        <v>1959</v>
      </c>
      <c r="P390" s="16">
        <v>2270.6</v>
      </c>
      <c r="Q390" s="14" t="s">
        <v>8196</v>
      </c>
    </row>
    <row r="391" spans="1:17" x14ac:dyDescent="0.25">
      <c r="A391" s="14" t="s">
        <v>116</v>
      </c>
      <c r="B391" s="14">
        <v>3030</v>
      </c>
      <c r="C391" s="15" t="s">
        <v>4322</v>
      </c>
      <c r="D391" s="4" t="s">
        <v>934</v>
      </c>
      <c r="E391" s="14" t="s">
        <v>8197</v>
      </c>
      <c r="F391" s="14" t="s">
        <v>8198</v>
      </c>
      <c r="G391" s="14" t="s">
        <v>4320</v>
      </c>
      <c r="H391" s="14" t="s">
        <v>8199</v>
      </c>
      <c r="I391" s="14" t="s">
        <v>6895</v>
      </c>
      <c r="K391" s="14" t="s">
        <v>6832</v>
      </c>
      <c r="L391" s="14" t="s">
        <v>1697</v>
      </c>
      <c r="M391" s="14" t="s">
        <v>6896</v>
      </c>
      <c r="N391" s="14" t="s">
        <v>6833</v>
      </c>
      <c r="O391" s="14">
        <v>1969</v>
      </c>
      <c r="P391" s="16">
        <v>3002.66</v>
      </c>
    </row>
    <row r="392" spans="1:17" x14ac:dyDescent="0.25">
      <c r="A392" s="14" t="s">
        <v>116</v>
      </c>
      <c r="B392" s="14">
        <v>3030</v>
      </c>
      <c r="C392" s="15" t="s">
        <v>8200</v>
      </c>
      <c r="D392" s="4" t="s">
        <v>13673</v>
      </c>
      <c r="E392" s="14" t="s">
        <v>8201</v>
      </c>
      <c r="F392" s="14" t="s">
        <v>8202</v>
      </c>
      <c r="G392" s="14" t="s">
        <v>1889</v>
      </c>
      <c r="H392" s="14" t="s">
        <v>8203</v>
      </c>
      <c r="I392" s="14" t="s">
        <v>6895</v>
      </c>
      <c r="K392" s="14" t="s">
        <v>6832</v>
      </c>
      <c r="L392" s="14" t="s">
        <v>1697</v>
      </c>
      <c r="M392" s="14" t="s">
        <v>6797</v>
      </c>
      <c r="N392" s="14" t="s">
        <v>6833</v>
      </c>
      <c r="O392" s="14">
        <v>2022</v>
      </c>
      <c r="P392" s="16">
        <v>8071</v>
      </c>
    </row>
    <row r="393" spans="1:17" x14ac:dyDescent="0.25">
      <c r="A393" s="14" t="s">
        <v>116</v>
      </c>
      <c r="B393" s="14">
        <v>3030</v>
      </c>
      <c r="C393" s="15" t="s">
        <v>8204</v>
      </c>
      <c r="D393" s="4" t="e">
        <v>#N/A</v>
      </c>
      <c r="E393" s="14" t="s">
        <v>8205</v>
      </c>
      <c r="F393" s="14" t="s">
        <v>8206</v>
      </c>
      <c r="G393" s="14" t="s">
        <v>2290</v>
      </c>
      <c r="H393" s="14" t="s">
        <v>6825</v>
      </c>
      <c r="I393" s="14" t="s">
        <v>6895</v>
      </c>
      <c r="J393" s="14" t="s">
        <v>7023</v>
      </c>
      <c r="K393" s="14" t="s">
        <v>6832</v>
      </c>
      <c r="L393" s="14" t="s">
        <v>1697</v>
      </c>
      <c r="M393" s="14" t="s">
        <v>6896</v>
      </c>
      <c r="N393" s="14" t="s">
        <v>6833</v>
      </c>
      <c r="O393" s="14">
        <v>1961</v>
      </c>
      <c r="P393" s="16">
        <v>3594</v>
      </c>
      <c r="Q393" s="14" t="s">
        <v>8207</v>
      </c>
    </row>
    <row r="394" spans="1:17" x14ac:dyDescent="0.25">
      <c r="A394" s="14" t="s">
        <v>116</v>
      </c>
      <c r="B394" s="14">
        <v>3030</v>
      </c>
      <c r="C394" s="15" t="s">
        <v>5287</v>
      </c>
      <c r="D394" s="4" t="s">
        <v>1235</v>
      </c>
      <c r="E394" s="14" t="s">
        <v>8208</v>
      </c>
      <c r="F394" s="14" t="s">
        <v>8209</v>
      </c>
      <c r="G394" s="14" t="s">
        <v>5285</v>
      </c>
      <c r="H394" s="14" t="s">
        <v>8210</v>
      </c>
      <c r="I394" s="14" t="s">
        <v>6895</v>
      </c>
      <c r="K394" s="14" t="s">
        <v>6832</v>
      </c>
      <c r="L394" s="14" t="s">
        <v>1697</v>
      </c>
      <c r="M394" s="14" t="s">
        <v>6797</v>
      </c>
      <c r="N394" s="14" t="s">
        <v>6833</v>
      </c>
      <c r="O394" s="14">
        <v>1955</v>
      </c>
      <c r="P394" s="16">
        <v>5905.1</v>
      </c>
    </row>
    <row r="395" spans="1:17" x14ac:dyDescent="0.25">
      <c r="A395" s="14" t="s">
        <v>116</v>
      </c>
      <c r="B395" s="14">
        <v>3030</v>
      </c>
      <c r="C395" s="15" t="s">
        <v>4366</v>
      </c>
      <c r="D395" s="4" t="s">
        <v>948</v>
      </c>
      <c r="E395" s="14" t="s">
        <v>8211</v>
      </c>
      <c r="F395" s="14" t="s">
        <v>8212</v>
      </c>
      <c r="G395" s="14" t="s">
        <v>4364</v>
      </c>
      <c r="H395" s="14" t="s">
        <v>8213</v>
      </c>
      <c r="I395" s="14" t="s">
        <v>6895</v>
      </c>
      <c r="K395" s="14" t="s">
        <v>6832</v>
      </c>
      <c r="L395" s="14" t="s">
        <v>1697</v>
      </c>
      <c r="M395" s="14" t="s">
        <v>6806</v>
      </c>
      <c r="N395" s="14" t="s">
        <v>6833</v>
      </c>
      <c r="O395" s="14">
        <v>1963</v>
      </c>
      <c r="P395" s="16">
        <v>3393.06</v>
      </c>
    </row>
    <row r="396" spans="1:17" x14ac:dyDescent="0.25">
      <c r="A396" s="14" t="s">
        <v>116</v>
      </c>
      <c r="B396" s="14">
        <v>3030</v>
      </c>
      <c r="C396" s="15" t="s">
        <v>4385</v>
      </c>
      <c r="D396" s="4" t="s">
        <v>955</v>
      </c>
      <c r="E396" s="14" t="s">
        <v>8214</v>
      </c>
      <c r="F396" s="14" t="s">
        <v>8215</v>
      </c>
      <c r="G396" s="14" t="s">
        <v>4383</v>
      </c>
      <c r="H396" s="14" t="s">
        <v>8216</v>
      </c>
      <c r="I396" s="14" t="s">
        <v>6895</v>
      </c>
      <c r="K396" s="14" t="s">
        <v>6832</v>
      </c>
      <c r="L396" s="14" t="s">
        <v>1697</v>
      </c>
      <c r="M396" s="14" t="s">
        <v>6792</v>
      </c>
      <c r="N396" s="14" t="s">
        <v>6833</v>
      </c>
      <c r="O396" s="14">
        <v>1989</v>
      </c>
      <c r="P396" s="16">
        <v>17480</v>
      </c>
    </row>
    <row r="397" spans="1:17" x14ac:dyDescent="0.25">
      <c r="A397" s="14" t="s">
        <v>116</v>
      </c>
      <c r="B397" s="14">
        <v>3030</v>
      </c>
      <c r="C397" s="15" t="s">
        <v>4440</v>
      </c>
      <c r="D397" s="4" t="s">
        <v>971</v>
      </c>
      <c r="E397" s="14" t="s">
        <v>8217</v>
      </c>
      <c r="F397" s="14" t="s">
        <v>8218</v>
      </c>
      <c r="G397" s="14" t="s">
        <v>4438</v>
      </c>
      <c r="H397" s="14" t="s">
        <v>8219</v>
      </c>
      <c r="I397" s="14" t="s">
        <v>6895</v>
      </c>
      <c r="K397" s="14" t="s">
        <v>6832</v>
      </c>
      <c r="L397" s="14" t="s">
        <v>1697</v>
      </c>
      <c r="M397" s="14" t="s">
        <v>6792</v>
      </c>
      <c r="N397" s="14" t="s">
        <v>6833</v>
      </c>
      <c r="O397" s="14">
        <v>1966</v>
      </c>
      <c r="P397" s="16">
        <v>27506.51</v>
      </c>
    </row>
    <row r="398" spans="1:17" x14ac:dyDescent="0.25">
      <c r="A398" s="14" t="s">
        <v>116</v>
      </c>
      <c r="B398" s="14">
        <v>3030</v>
      </c>
      <c r="C398" s="15" t="s">
        <v>8220</v>
      </c>
      <c r="D398" s="4" t="e">
        <v>#N/A</v>
      </c>
      <c r="E398" s="14" t="s">
        <v>8221</v>
      </c>
      <c r="F398" s="14" t="s">
        <v>8222</v>
      </c>
      <c r="G398" s="14" t="s">
        <v>8223</v>
      </c>
      <c r="H398" s="14" t="s">
        <v>8224</v>
      </c>
      <c r="I398" s="14" t="s">
        <v>6895</v>
      </c>
      <c r="K398" s="14" t="s">
        <v>6832</v>
      </c>
      <c r="L398" s="14" t="s">
        <v>1697</v>
      </c>
      <c r="M398" s="14" t="s">
        <v>6792</v>
      </c>
      <c r="N398" s="14" t="s">
        <v>6833</v>
      </c>
      <c r="O398" s="14">
        <v>1966</v>
      </c>
      <c r="P398" s="16">
        <v>9896.85</v>
      </c>
      <c r="Q398" s="14" t="s">
        <v>8225</v>
      </c>
    </row>
    <row r="399" spans="1:17" x14ac:dyDescent="0.25">
      <c r="A399" s="14" t="s">
        <v>116</v>
      </c>
      <c r="B399" s="14">
        <v>3030</v>
      </c>
      <c r="C399" s="15" t="s">
        <v>4449</v>
      </c>
      <c r="D399" s="4" t="s">
        <v>974</v>
      </c>
      <c r="E399" s="14" t="s">
        <v>8226</v>
      </c>
      <c r="F399" s="14" t="s">
        <v>8227</v>
      </c>
      <c r="G399" s="14" t="s">
        <v>4447</v>
      </c>
      <c r="H399" s="14" t="s">
        <v>8228</v>
      </c>
      <c r="I399" s="14" t="s">
        <v>6895</v>
      </c>
      <c r="K399" s="14" t="s">
        <v>6832</v>
      </c>
      <c r="L399" s="14" t="s">
        <v>1697</v>
      </c>
      <c r="M399" s="14" t="s">
        <v>6797</v>
      </c>
      <c r="N399" s="14" t="s">
        <v>6833</v>
      </c>
      <c r="O399" s="14">
        <v>1971</v>
      </c>
      <c r="P399" s="16">
        <v>8032.12</v>
      </c>
      <c r="Q399" s="14" t="s">
        <v>8229</v>
      </c>
    </row>
    <row r="400" spans="1:17" x14ac:dyDescent="0.25">
      <c r="A400" s="14" t="s">
        <v>116</v>
      </c>
      <c r="B400" s="14">
        <v>3030</v>
      </c>
      <c r="C400" s="15" t="s">
        <v>4455</v>
      </c>
      <c r="D400" s="4" t="s">
        <v>976</v>
      </c>
      <c r="E400" s="14" t="s">
        <v>8230</v>
      </c>
      <c r="F400" s="14" t="s">
        <v>8231</v>
      </c>
      <c r="G400" s="14" t="s">
        <v>4453</v>
      </c>
      <c r="H400" s="14" t="s">
        <v>8232</v>
      </c>
      <c r="I400" s="14" t="s">
        <v>6895</v>
      </c>
      <c r="K400" s="14" t="s">
        <v>6832</v>
      </c>
      <c r="L400" s="14" t="s">
        <v>1697</v>
      </c>
      <c r="M400" s="14" t="s">
        <v>6844</v>
      </c>
      <c r="N400" s="14" t="s">
        <v>6916</v>
      </c>
      <c r="O400" s="14">
        <v>1954</v>
      </c>
      <c r="P400" s="16">
        <v>3167.6</v>
      </c>
      <c r="Q400" s="14" t="s">
        <v>8233</v>
      </c>
    </row>
    <row r="401" spans="1:17" x14ac:dyDescent="0.25">
      <c r="A401" s="14" t="s">
        <v>116</v>
      </c>
      <c r="B401" s="14">
        <v>3030</v>
      </c>
      <c r="C401" s="15" t="s">
        <v>8234</v>
      </c>
      <c r="D401" s="4" t="s">
        <v>13699</v>
      </c>
      <c r="E401" s="14" t="s">
        <v>8235</v>
      </c>
      <c r="F401" s="14" t="s">
        <v>8236</v>
      </c>
      <c r="G401" s="14" t="s">
        <v>4479</v>
      </c>
      <c r="H401" s="14" t="s">
        <v>8237</v>
      </c>
      <c r="I401" s="14" t="s">
        <v>6895</v>
      </c>
      <c r="K401" s="14" t="s">
        <v>6832</v>
      </c>
      <c r="L401" s="14" t="s">
        <v>1697</v>
      </c>
      <c r="M401" s="14" t="s">
        <v>6896</v>
      </c>
      <c r="N401" s="14" t="s">
        <v>6833</v>
      </c>
      <c r="O401" s="14">
        <v>2022</v>
      </c>
      <c r="P401" s="16">
        <v>4714</v>
      </c>
    </row>
    <row r="402" spans="1:17" x14ac:dyDescent="0.25">
      <c r="A402" s="14" t="s">
        <v>116</v>
      </c>
      <c r="B402" s="14">
        <v>3030</v>
      </c>
      <c r="C402" s="15" t="s">
        <v>4494</v>
      </c>
      <c r="D402" s="4" t="s">
        <v>990</v>
      </c>
      <c r="E402" s="14" t="s">
        <v>8238</v>
      </c>
      <c r="F402" s="14" t="s">
        <v>8239</v>
      </c>
      <c r="G402" s="14" t="s">
        <v>4492</v>
      </c>
      <c r="H402" s="14" t="s">
        <v>8240</v>
      </c>
      <c r="I402" s="14" t="s">
        <v>6895</v>
      </c>
      <c r="K402" s="14" t="s">
        <v>6832</v>
      </c>
      <c r="L402" s="14" t="s">
        <v>1697</v>
      </c>
      <c r="M402" s="14" t="s">
        <v>7069</v>
      </c>
      <c r="N402" s="14" t="s">
        <v>6833</v>
      </c>
      <c r="O402" s="14">
        <v>2017</v>
      </c>
      <c r="P402" s="16">
        <v>4809.88</v>
      </c>
    </row>
    <row r="403" spans="1:17" x14ac:dyDescent="0.25">
      <c r="A403" s="14" t="s">
        <v>116</v>
      </c>
      <c r="B403" s="14">
        <v>3030</v>
      </c>
      <c r="C403" s="15" t="s">
        <v>4505</v>
      </c>
      <c r="D403" s="4" t="s">
        <v>993</v>
      </c>
      <c r="E403" s="14" t="s">
        <v>8241</v>
      </c>
      <c r="F403" s="14" t="s">
        <v>8242</v>
      </c>
      <c r="G403" s="14" t="s">
        <v>4503</v>
      </c>
      <c r="H403" s="14" t="s">
        <v>8243</v>
      </c>
      <c r="I403" s="14" t="s">
        <v>6895</v>
      </c>
      <c r="K403" s="14" t="s">
        <v>6832</v>
      </c>
      <c r="L403" s="14" t="s">
        <v>1697</v>
      </c>
      <c r="M403" s="14" t="s">
        <v>6779</v>
      </c>
      <c r="N403" s="14" t="s">
        <v>6833</v>
      </c>
      <c r="O403" s="14">
        <v>1967</v>
      </c>
      <c r="P403" s="16">
        <v>3383.1</v>
      </c>
      <c r="Q403" s="14" t="s">
        <v>8244</v>
      </c>
    </row>
    <row r="404" spans="1:17" x14ac:dyDescent="0.25">
      <c r="A404" s="14" t="s">
        <v>116</v>
      </c>
      <c r="B404" s="14">
        <v>3030</v>
      </c>
      <c r="C404" s="15" t="s">
        <v>4511</v>
      </c>
      <c r="D404" s="4" t="s">
        <v>995</v>
      </c>
      <c r="E404" s="14" t="s">
        <v>8245</v>
      </c>
      <c r="F404" s="14" t="s">
        <v>8246</v>
      </c>
      <c r="G404" s="14" t="s">
        <v>4509</v>
      </c>
      <c r="H404" s="14" t="s">
        <v>8247</v>
      </c>
      <c r="I404" s="14" t="s">
        <v>6895</v>
      </c>
      <c r="K404" s="14" t="s">
        <v>6832</v>
      </c>
      <c r="L404" s="14" t="s">
        <v>1697</v>
      </c>
      <c r="M404" s="14" t="s">
        <v>6896</v>
      </c>
      <c r="N404" s="14" t="s">
        <v>6833</v>
      </c>
      <c r="O404" s="14">
        <v>1968</v>
      </c>
      <c r="P404" s="16">
        <v>4004.2</v>
      </c>
      <c r="Q404" s="14" t="s">
        <v>8248</v>
      </c>
    </row>
    <row r="405" spans="1:17" x14ac:dyDescent="0.25">
      <c r="A405" s="14" t="s">
        <v>116</v>
      </c>
      <c r="B405" s="14">
        <v>3030</v>
      </c>
      <c r="C405" s="15" t="s">
        <v>4514</v>
      </c>
      <c r="D405" s="4" t="s">
        <v>996</v>
      </c>
      <c r="E405" s="14" t="s">
        <v>8249</v>
      </c>
      <c r="F405" s="14" t="s">
        <v>8250</v>
      </c>
      <c r="G405" s="14" t="s">
        <v>4512</v>
      </c>
      <c r="H405" s="14" t="s">
        <v>8251</v>
      </c>
      <c r="I405" s="14" t="s">
        <v>6895</v>
      </c>
      <c r="K405" s="14" t="s">
        <v>6832</v>
      </c>
      <c r="L405" s="14" t="s">
        <v>1697</v>
      </c>
      <c r="M405" s="14" t="s">
        <v>7069</v>
      </c>
      <c r="N405" s="14" t="s">
        <v>6833</v>
      </c>
      <c r="O405" s="14">
        <v>1968</v>
      </c>
      <c r="P405" s="16">
        <v>4003.2</v>
      </c>
      <c r="Q405" s="14" t="s">
        <v>8252</v>
      </c>
    </row>
    <row r="406" spans="1:17" x14ac:dyDescent="0.25">
      <c r="A406" s="14" t="s">
        <v>116</v>
      </c>
      <c r="B406" s="14">
        <v>3030</v>
      </c>
      <c r="C406" s="15" t="s">
        <v>4517</v>
      </c>
      <c r="D406" s="4" t="s">
        <v>997</v>
      </c>
      <c r="E406" s="14" t="s">
        <v>8253</v>
      </c>
      <c r="F406" s="14" t="s">
        <v>8254</v>
      </c>
      <c r="G406" s="14" t="s">
        <v>4515</v>
      </c>
      <c r="H406" s="14" t="s">
        <v>8255</v>
      </c>
      <c r="I406" s="14" t="s">
        <v>6895</v>
      </c>
      <c r="K406" s="14" t="s">
        <v>6832</v>
      </c>
      <c r="L406" s="14" t="s">
        <v>1697</v>
      </c>
      <c r="M406" s="14" t="s">
        <v>8256</v>
      </c>
      <c r="N406" s="14" t="s">
        <v>6833</v>
      </c>
      <c r="O406" s="14">
        <v>2017</v>
      </c>
      <c r="P406" s="16">
        <v>6571</v>
      </c>
    </row>
    <row r="407" spans="1:17" x14ac:dyDescent="0.25">
      <c r="A407" s="14" t="s">
        <v>116</v>
      </c>
      <c r="B407" s="14">
        <v>3030</v>
      </c>
      <c r="C407" s="15" t="s">
        <v>4551</v>
      </c>
      <c r="D407" s="4" t="s">
        <v>1008</v>
      </c>
      <c r="E407" s="14" t="s">
        <v>8257</v>
      </c>
      <c r="F407" s="14" t="s">
        <v>8258</v>
      </c>
      <c r="G407" s="14" t="s">
        <v>4549</v>
      </c>
      <c r="H407" s="14" t="s">
        <v>8259</v>
      </c>
      <c r="I407" s="14" t="s">
        <v>6895</v>
      </c>
      <c r="K407" s="14" t="s">
        <v>6832</v>
      </c>
      <c r="L407" s="14" t="s">
        <v>1697</v>
      </c>
      <c r="M407" s="14" t="s">
        <v>6896</v>
      </c>
      <c r="N407" s="14" t="s">
        <v>6833</v>
      </c>
      <c r="O407" s="14">
        <v>1967</v>
      </c>
      <c r="P407" s="16">
        <v>4126.8999999999996</v>
      </c>
      <c r="Q407" s="14" t="s">
        <v>8260</v>
      </c>
    </row>
    <row r="408" spans="1:17" x14ac:dyDescent="0.25">
      <c r="A408" s="14" t="s">
        <v>116</v>
      </c>
      <c r="B408" s="14">
        <v>3030</v>
      </c>
      <c r="C408" s="15" t="s">
        <v>4560</v>
      </c>
      <c r="D408" s="4" t="s">
        <v>1011</v>
      </c>
      <c r="E408" s="14" t="s">
        <v>8261</v>
      </c>
      <c r="F408" s="14" t="s">
        <v>8262</v>
      </c>
      <c r="G408" s="14" t="s">
        <v>4558</v>
      </c>
      <c r="H408" s="14" t="s">
        <v>8263</v>
      </c>
      <c r="I408" s="14" t="s">
        <v>6895</v>
      </c>
      <c r="K408" s="14" t="s">
        <v>6832</v>
      </c>
      <c r="L408" s="14" t="s">
        <v>1697</v>
      </c>
      <c r="M408" s="14" t="s">
        <v>6784</v>
      </c>
      <c r="N408" s="14" t="s">
        <v>6833</v>
      </c>
      <c r="O408" s="14">
        <v>2016</v>
      </c>
      <c r="P408" s="16">
        <v>6571</v>
      </c>
    </row>
    <row r="409" spans="1:17" x14ac:dyDescent="0.25">
      <c r="A409" s="14" t="s">
        <v>116</v>
      </c>
      <c r="B409" s="14">
        <v>3030</v>
      </c>
      <c r="C409" s="15" t="s">
        <v>4563</v>
      </c>
      <c r="D409" s="4" t="s">
        <v>1012</v>
      </c>
      <c r="E409" s="14" t="s">
        <v>8264</v>
      </c>
      <c r="F409" s="14" t="s">
        <v>8265</v>
      </c>
      <c r="G409" s="14" t="s">
        <v>4561</v>
      </c>
      <c r="H409" s="14" t="s">
        <v>8266</v>
      </c>
      <c r="I409" s="14" t="s">
        <v>6895</v>
      </c>
      <c r="K409" s="14" t="s">
        <v>6832</v>
      </c>
      <c r="L409" s="14" t="s">
        <v>1697</v>
      </c>
      <c r="M409" s="14" t="s">
        <v>6779</v>
      </c>
      <c r="N409" s="14" t="s">
        <v>6833</v>
      </c>
      <c r="O409" s="14">
        <v>1995</v>
      </c>
      <c r="P409" s="16">
        <v>4798.63</v>
      </c>
      <c r="Q409" s="14" t="s">
        <v>8267</v>
      </c>
    </row>
    <row r="410" spans="1:17" x14ac:dyDescent="0.25">
      <c r="A410" s="14" t="s">
        <v>116</v>
      </c>
      <c r="B410" s="14">
        <v>3030</v>
      </c>
      <c r="C410" s="15" t="s">
        <v>4566</v>
      </c>
      <c r="D410" s="4" t="s">
        <v>1013</v>
      </c>
      <c r="E410" s="14" t="s">
        <v>8268</v>
      </c>
      <c r="F410" s="14" t="s">
        <v>8269</v>
      </c>
      <c r="G410" s="14" t="s">
        <v>4564</v>
      </c>
      <c r="H410" s="14" t="s">
        <v>8270</v>
      </c>
      <c r="I410" s="14" t="s">
        <v>6895</v>
      </c>
      <c r="K410" s="14" t="s">
        <v>6832</v>
      </c>
      <c r="L410" s="14" t="s">
        <v>1697</v>
      </c>
      <c r="M410" s="14" t="s">
        <v>6779</v>
      </c>
      <c r="N410" s="14" t="s">
        <v>6833</v>
      </c>
      <c r="O410" s="14">
        <v>2009</v>
      </c>
      <c r="P410" s="16">
        <v>5473.4</v>
      </c>
    </row>
    <row r="411" spans="1:17" x14ac:dyDescent="0.25">
      <c r="A411" s="14" t="s">
        <v>116</v>
      </c>
      <c r="B411" s="14">
        <v>3030</v>
      </c>
      <c r="C411" s="15" t="s">
        <v>4631</v>
      </c>
      <c r="D411" s="4" t="s">
        <v>1034</v>
      </c>
      <c r="E411" s="14" t="s">
        <v>8271</v>
      </c>
      <c r="F411" s="14" t="s">
        <v>8272</v>
      </c>
      <c r="G411" s="14" t="s">
        <v>4629</v>
      </c>
      <c r="H411" s="14" t="s">
        <v>8273</v>
      </c>
      <c r="I411" s="14" t="s">
        <v>6895</v>
      </c>
      <c r="K411" s="14" t="s">
        <v>6832</v>
      </c>
      <c r="L411" s="14" t="s">
        <v>1697</v>
      </c>
      <c r="M411" s="14" t="s">
        <v>6896</v>
      </c>
      <c r="N411" s="14" t="s">
        <v>6833</v>
      </c>
      <c r="O411" s="14">
        <v>1978</v>
      </c>
      <c r="P411" s="16">
        <v>4104.2039999999997</v>
      </c>
    </row>
    <row r="412" spans="1:17" x14ac:dyDescent="0.25">
      <c r="A412" s="14" t="s">
        <v>116</v>
      </c>
      <c r="B412" s="14">
        <v>3030</v>
      </c>
      <c r="C412" s="15" t="s">
        <v>8274</v>
      </c>
      <c r="D412" s="4" t="s">
        <v>1035</v>
      </c>
      <c r="E412" s="14" t="s">
        <v>8275</v>
      </c>
      <c r="F412" s="14" t="s">
        <v>8276</v>
      </c>
      <c r="G412" s="14" t="s">
        <v>4632</v>
      </c>
      <c r="H412" s="14" t="s">
        <v>8277</v>
      </c>
      <c r="I412" s="14" t="s">
        <v>6895</v>
      </c>
      <c r="K412" s="14" t="s">
        <v>6832</v>
      </c>
      <c r="L412" s="14" t="s">
        <v>1697</v>
      </c>
      <c r="M412" s="14" t="s">
        <v>6812</v>
      </c>
      <c r="N412" s="14" t="s">
        <v>6833</v>
      </c>
      <c r="O412" s="14">
        <v>1998</v>
      </c>
      <c r="P412" s="16">
        <v>7394.78</v>
      </c>
    </row>
    <row r="413" spans="1:17" x14ac:dyDescent="0.25">
      <c r="A413" s="14" t="s">
        <v>116</v>
      </c>
      <c r="B413" s="14">
        <v>3030</v>
      </c>
      <c r="C413" s="15" t="s">
        <v>8278</v>
      </c>
      <c r="D413" s="4" t="s">
        <v>1055</v>
      </c>
      <c r="E413" s="14" t="s">
        <v>8279</v>
      </c>
      <c r="F413" s="14" t="s">
        <v>8280</v>
      </c>
      <c r="G413" s="14" t="s">
        <v>4693</v>
      </c>
      <c r="H413" s="14" t="s">
        <v>8281</v>
      </c>
      <c r="I413" s="14" t="s">
        <v>6895</v>
      </c>
      <c r="K413" s="14" t="s">
        <v>6832</v>
      </c>
      <c r="L413" s="14" t="s">
        <v>1697</v>
      </c>
      <c r="M413" s="14" t="s">
        <v>6896</v>
      </c>
      <c r="N413" s="14" t="s">
        <v>6833</v>
      </c>
      <c r="O413" s="14">
        <v>2003</v>
      </c>
      <c r="P413" s="16">
        <v>5154.55</v>
      </c>
    </row>
    <row r="414" spans="1:17" x14ac:dyDescent="0.25">
      <c r="A414" s="14" t="s">
        <v>116</v>
      </c>
      <c r="B414" s="14">
        <v>3030</v>
      </c>
      <c r="C414" s="15" t="s">
        <v>4733</v>
      </c>
      <c r="D414" s="4" t="s">
        <v>1066</v>
      </c>
      <c r="E414" s="14" t="s">
        <v>8282</v>
      </c>
      <c r="F414" s="14" t="s">
        <v>8283</v>
      </c>
      <c r="G414" s="14" t="s">
        <v>4731</v>
      </c>
      <c r="H414" s="14" t="s">
        <v>8284</v>
      </c>
      <c r="I414" s="14" t="s">
        <v>6895</v>
      </c>
      <c r="K414" s="14" t="s">
        <v>6832</v>
      </c>
      <c r="L414" s="14" t="s">
        <v>1697</v>
      </c>
      <c r="M414" s="14" t="s">
        <v>6826</v>
      </c>
      <c r="N414" s="14" t="s">
        <v>6833</v>
      </c>
      <c r="O414" s="14">
        <v>1952</v>
      </c>
      <c r="P414" s="16">
        <v>4225.1000000000004</v>
      </c>
    </row>
    <row r="415" spans="1:17" x14ac:dyDescent="0.25">
      <c r="A415" s="14" t="s">
        <v>116</v>
      </c>
      <c r="B415" s="14">
        <v>3030</v>
      </c>
      <c r="C415" s="15" t="s">
        <v>4736</v>
      </c>
      <c r="D415" s="4" t="s">
        <v>1067</v>
      </c>
      <c r="E415" s="14" t="s">
        <v>8285</v>
      </c>
      <c r="F415" s="14" t="s">
        <v>8286</v>
      </c>
      <c r="G415" s="14" t="s">
        <v>4734</v>
      </c>
      <c r="H415" s="14" t="s">
        <v>8287</v>
      </c>
      <c r="I415" s="14" t="s">
        <v>6895</v>
      </c>
      <c r="K415" s="14" t="s">
        <v>6832</v>
      </c>
      <c r="L415" s="14" t="s">
        <v>1697</v>
      </c>
      <c r="M415" s="14" t="s">
        <v>6896</v>
      </c>
      <c r="N415" s="14" t="s">
        <v>6916</v>
      </c>
      <c r="O415" s="14">
        <v>1946</v>
      </c>
      <c r="P415" s="16">
        <v>1954.1</v>
      </c>
      <c r="Q415" s="14" t="s">
        <v>8288</v>
      </c>
    </row>
    <row r="416" spans="1:17" x14ac:dyDescent="0.25">
      <c r="A416" s="14" t="s">
        <v>116</v>
      </c>
      <c r="B416" s="14">
        <v>3030</v>
      </c>
      <c r="C416" s="15" t="s">
        <v>4739</v>
      </c>
      <c r="D416" s="4" t="s">
        <v>1068</v>
      </c>
      <c r="E416" s="14" t="s">
        <v>8289</v>
      </c>
      <c r="F416" s="14" t="s">
        <v>8290</v>
      </c>
      <c r="G416" s="14" t="s">
        <v>4737</v>
      </c>
      <c r="H416" s="14" t="s">
        <v>8291</v>
      </c>
      <c r="I416" s="14" t="s">
        <v>6895</v>
      </c>
      <c r="K416" s="14" t="s">
        <v>6832</v>
      </c>
      <c r="L416" s="14" t="s">
        <v>1697</v>
      </c>
      <c r="M416" s="14" t="s">
        <v>7179</v>
      </c>
      <c r="N416" s="14" t="s">
        <v>6833</v>
      </c>
      <c r="O416" s="14">
        <v>2006</v>
      </c>
      <c r="P416" s="16">
        <v>7881</v>
      </c>
    </row>
    <row r="417" spans="1:17" x14ac:dyDescent="0.25">
      <c r="A417" s="14" t="s">
        <v>116</v>
      </c>
      <c r="B417" s="14">
        <v>3030</v>
      </c>
      <c r="C417" s="15" t="s">
        <v>8292</v>
      </c>
      <c r="D417" s="4" t="e">
        <v>#N/A</v>
      </c>
      <c r="E417" s="14" t="s">
        <v>8293</v>
      </c>
      <c r="F417" s="14" t="s">
        <v>8294</v>
      </c>
      <c r="G417" s="14" t="s">
        <v>1773</v>
      </c>
      <c r="H417" s="14" t="s">
        <v>6778</v>
      </c>
      <c r="I417" s="14" t="s">
        <v>6895</v>
      </c>
      <c r="J417" s="14" t="s">
        <v>7023</v>
      </c>
      <c r="K417" s="14" t="s">
        <v>6832</v>
      </c>
      <c r="L417" s="14" t="s">
        <v>1697</v>
      </c>
      <c r="M417" s="14" t="s">
        <v>6896</v>
      </c>
      <c r="N417" s="14" t="s">
        <v>6833</v>
      </c>
      <c r="O417" s="14">
        <v>1958</v>
      </c>
      <c r="P417" s="16">
        <v>3853.2</v>
      </c>
      <c r="Q417" s="14" t="s">
        <v>8295</v>
      </c>
    </row>
    <row r="418" spans="1:17" x14ac:dyDescent="0.25">
      <c r="A418" s="14" t="s">
        <v>116</v>
      </c>
      <c r="B418" s="14">
        <v>3030</v>
      </c>
      <c r="C418" s="15" t="s">
        <v>4780</v>
      </c>
      <c r="D418" s="4" t="s">
        <v>1080</v>
      </c>
      <c r="E418" s="14" t="s">
        <v>8296</v>
      </c>
      <c r="F418" s="14" t="s">
        <v>8297</v>
      </c>
      <c r="G418" s="14" t="s">
        <v>4778</v>
      </c>
      <c r="H418" s="14" t="s">
        <v>8298</v>
      </c>
      <c r="I418" s="14" t="s">
        <v>6895</v>
      </c>
      <c r="K418" s="14" t="s">
        <v>6832</v>
      </c>
      <c r="L418" s="14" t="s">
        <v>1697</v>
      </c>
      <c r="M418" s="14" t="s">
        <v>6896</v>
      </c>
      <c r="N418" s="14" t="s">
        <v>6833</v>
      </c>
      <c r="O418" s="14">
        <v>1969</v>
      </c>
      <c r="P418" s="16">
        <v>3800.3</v>
      </c>
      <c r="Q418" s="14" t="s">
        <v>8299</v>
      </c>
    </row>
    <row r="419" spans="1:17" x14ac:dyDescent="0.25">
      <c r="A419" s="14" t="s">
        <v>116</v>
      </c>
      <c r="B419" s="14">
        <v>3030</v>
      </c>
      <c r="C419" s="15" t="s">
        <v>4786</v>
      </c>
      <c r="D419" s="4" t="s">
        <v>1082</v>
      </c>
      <c r="E419" s="14" t="s">
        <v>8300</v>
      </c>
      <c r="F419" s="14" t="s">
        <v>8301</v>
      </c>
      <c r="G419" s="14" t="s">
        <v>4784</v>
      </c>
      <c r="H419" s="14" t="s">
        <v>8302</v>
      </c>
      <c r="I419" s="14" t="s">
        <v>6895</v>
      </c>
      <c r="K419" s="14" t="s">
        <v>6832</v>
      </c>
      <c r="L419" s="14" t="s">
        <v>1697</v>
      </c>
      <c r="M419" s="14" t="s">
        <v>6792</v>
      </c>
      <c r="N419" s="14" t="s">
        <v>6833</v>
      </c>
      <c r="O419" s="14">
        <v>2016</v>
      </c>
      <c r="P419" s="16">
        <v>14913</v>
      </c>
    </row>
    <row r="420" spans="1:17" x14ac:dyDescent="0.25">
      <c r="A420" s="14" t="s">
        <v>116</v>
      </c>
      <c r="B420" s="14">
        <v>3030</v>
      </c>
      <c r="C420" s="15" t="s">
        <v>4793</v>
      </c>
      <c r="D420" s="4" t="s">
        <v>1084</v>
      </c>
      <c r="E420" s="14" t="s">
        <v>8303</v>
      </c>
      <c r="F420" s="14" t="s">
        <v>8304</v>
      </c>
      <c r="G420" s="14" t="s">
        <v>4791</v>
      </c>
      <c r="H420" s="14" t="s">
        <v>8305</v>
      </c>
      <c r="I420" s="14" t="s">
        <v>6895</v>
      </c>
      <c r="K420" s="14" t="s">
        <v>6832</v>
      </c>
      <c r="L420" s="14" t="s">
        <v>1697</v>
      </c>
      <c r="M420" s="14" t="s">
        <v>6779</v>
      </c>
      <c r="N420" s="14" t="s">
        <v>6833</v>
      </c>
      <c r="O420" s="14">
        <v>2016</v>
      </c>
      <c r="P420" s="16">
        <v>4810.8599999999997</v>
      </c>
    </row>
    <row r="421" spans="1:17" x14ac:dyDescent="0.25">
      <c r="A421" s="14" t="s">
        <v>116</v>
      </c>
      <c r="B421" s="14">
        <v>3030</v>
      </c>
      <c r="C421" s="15" t="s">
        <v>4820</v>
      </c>
      <c r="D421" s="4" t="s">
        <v>1092</v>
      </c>
      <c r="E421" s="14" t="s">
        <v>8306</v>
      </c>
      <c r="F421" s="14" t="s">
        <v>8307</v>
      </c>
      <c r="G421" s="14" t="s">
        <v>4818</v>
      </c>
      <c r="H421" s="14" t="s">
        <v>8308</v>
      </c>
      <c r="I421" s="14" t="s">
        <v>6895</v>
      </c>
      <c r="K421" s="14" t="s">
        <v>6832</v>
      </c>
      <c r="L421" s="14" t="s">
        <v>1697</v>
      </c>
      <c r="M421" s="14" t="s">
        <v>7179</v>
      </c>
      <c r="N421" s="14" t="s">
        <v>6833</v>
      </c>
      <c r="O421" s="14">
        <v>1970</v>
      </c>
      <c r="P421" s="16">
        <v>6951</v>
      </c>
    </row>
    <row r="422" spans="1:17" x14ac:dyDescent="0.25">
      <c r="A422" s="14" t="s">
        <v>116</v>
      </c>
      <c r="B422" s="14">
        <v>3030</v>
      </c>
      <c r="C422" s="15" t="s">
        <v>4823</v>
      </c>
      <c r="D422" s="4" t="s">
        <v>1093</v>
      </c>
      <c r="E422" s="14" t="s">
        <v>8309</v>
      </c>
      <c r="F422" s="14" t="s">
        <v>8310</v>
      </c>
      <c r="G422" s="14" t="s">
        <v>4821</v>
      </c>
      <c r="H422" s="14" t="s">
        <v>8311</v>
      </c>
      <c r="I422" s="14" t="s">
        <v>6895</v>
      </c>
      <c r="K422" s="14" t="s">
        <v>6832</v>
      </c>
      <c r="L422" s="14" t="s">
        <v>1697</v>
      </c>
      <c r="M422" s="14" t="s">
        <v>8156</v>
      </c>
      <c r="N422" s="14" t="s">
        <v>6833</v>
      </c>
      <c r="O422" s="14">
        <v>1972</v>
      </c>
      <c r="P422" s="16">
        <v>2813.8</v>
      </c>
      <c r="Q422" s="14" t="s">
        <v>8312</v>
      </c>
    </row>
    <row r="423" spans="1:17" x14ac:dyDescent="0.25">
      <c r="A423" s="14" t="s">
        <v>116</v>
      </c>
      <c r="B423" s="14">
        <v>3030</v>
      </c>
      <c r="C423" s="15" t="s">
        <v>4837</v>
      </c>
      <c r="D423" s="4" t="s">
        <v>1097</v>
      </c>
      <c r="E423" s="14" t="s">
        <v>8313</v>
      </c>
      <c r="F423" s="14" t="s">
        <v>8314</v>
      </c>
      <c r="G423" s="14" t="s">
        <v>4835</v>
      </c>
      <c r="H423" s="14" t="s">
        <v>8315</v>
      </c>
      <c r="I423" s="14" t="s">
        <v>6895</v>
      </c>
      <c r="K423" s="14" t="s">
        <v>6832</v>
      </c>
      <c r="L423" s="14" t="s">
        <v>1697</v>
      </c>
      <c r="M423" s="14" t="s">
        <v>6896</v>
      </c>
      <c r="N423" s="14" t="s">
        <v>6833</v>
      </c>
      <c r="O423" s="14">
        <v>1964</v>
      </c>
      <c r="P423" s="16">
        <v>3532.7</v>
      </c>
      <c r="Q423" s="14" t="s">
        <v>8316</v>
      </c>
    </row>
    <row r="424" spans="1:17" x14ac:dyDescent="0.25">
      <c r="A424" s="14" t="s">
        <v>116</v>
      </c>
      <c r="B424" s="14">
        <v>3030</v>
      </c>
      <c r="C424" s="15" t="s">
        <v>4852</v>
      </c>
      <c r="D424" s="4" t="s">
        <v>1102</v>
      </c>
      <c r="E424" s="14" t="s">
        <v>8317</v>
      </c>
      <c r="F424" s="14" t="s">
        <v>8318</v>
      </c>
      <c r="G424" s="14" t="s">
        <v>4850</v>
      </c>
      <c r="H424" s="14" t="s">
        <v>8319</v>
      </c>
      <c r="I424" s="14" t="s">
        <v>6895</v>
      </c>
      <c r="K424" s="14" t="s">
        <v>6832</v>
      </c>
      <c r="L424" s="14" t="s">
        <v>1697</v>
      </c>
      <c r="M424" s="14" t="s">
        <v>6896</v>
      </c>
      <c r="N424" s="14" t="s">
        <v>6833</v>
      </c>
      <c r="O424" s="14">
        <v>2020</v>
      </c>
      <c r="P424" s="16">
        <v>4140</v>
      </c>
      <c r="Q424" s="14" t="s">
        <v>8320</v>
      </c>
    </row>
    <row r="425" spans="1:17" x14ac:dyDescent="0.25">
      <c r="A425" s="14" t="s">
        <v>116</v>
      </c>
      <c r="B425" s="14">
        <v>3030</v>
      </c>
      <c r="C425" s="15" t="s">
        <v>4870</v>
      </c>
      <c r="D425" s="4" t="s">
        <v>1107</v>
      </c>
      <c r="E425" s="14" t="s">
        <v>8321</v>
      </c>
      <c r="F425" s="14" t="s">
        <v>8322</v>
      </c>
      <c r="G425" s="14" t="s">
        <v>4868</v>
      </c>
      <c r="H425" s="14" t="s">
        <v>8323</v>
      </c>
      <c r="I425" s="14" t="s">
        <v>6895</v>
      </c>
      <c r="K425" s="14" t="s">
        <v>6832</v>
      </c>
      <c r="L425" s="14" t="s">
        <v>1697</v>
      </c>
      <c r="M425" s="14" t="s">
        <v>6784</v>
      </c>
      <c r="N425" s="14" t="s">
        <v>6833</v>
      </c>
      <c r="O425" s="14">
        <v>2012</v>
      </c>
      <c r="P425" s="16">
        <v>7942.28</v>
      </c>
      <c r="Q425" s="14" t="s">
        <v>7142</v>
      </c>
    </row>
    <row r="426" spans="1:17" x14ac:dyDescent="0.25">
      <c r="A426" s="14" t="s">
        <v>116</v>
      </c>
      <c r="B426" s="14">
        <v>3030</v>
      </c>
      <c r="C426" s="15" t="s">
        <v>4891</v>
      </c>
      <c r="D426" s="4" t="s">
        <v>13743</v>
      </c>
      <c r="E426" s="14" t="s">
        <v>8324</v>
      </c>
      <c r="F426" s="14" t="s">
        <v>8325</v>
      </c>
      <c r="G426" s="14" t="s">
        <v>4889</v>
      </c>
      <c r="H426" s="14" t="s">
        <v>8326</v>
      </c>
      <c r="I426" s="14" t="s">
        <v>6895</v>
      </c>
      <c r="K426" s="14" t="s">
        <v>6832</v>
      </c>
      <c r="L426" s="14" t="s">
        <v>1697</v>
      </c>
      <c r="M426" s="14" t="s">
        <v>6896</v>
      </c>
      <c r="N426" s="14" t="s">
        <v>6833</v>
      </c>
      <c r="O426" s="14">
        <v>1983</v>
      </c>
      <c r="P426" s="16">
        <v>3987.2339999999999</v>
      </c>
    </row>
    <row r="427" spans="1:17" x14ac:dyDescent="0.25">
      <c r="A427" s="14" t="s">
        <v>116</v>
      </c>
      <c r="B427" s="14">
        <v>3030</v>
      </c>
      <c r="C427" s="15" t="s">
        <v>8327</v>
      </c>
      <c r="D427" s="4" t="e">
        <v>#N/A</v>
      </c>
      <c r="E427" s="14" t="s">
        <v>8328</v>
      </c>
      <c r="F427" s="14" t="s">
        <v>8329</v>
      </c>
      <c r="G427" s="14" t="s">
        <v>1776</v>
      </c>
      <c r="H427" s="14" t="s">
        <v>6783</v>
      </c>
      <c r="I427" s="14" t="s">
        <v>6895</v>
      </c>
      <c r="J427" s="14" t="s">
        <v>7023</v>
      </c>
      <c r="K427" s="14" t="s">
        <v>6832</v>
      </c>
      <c r="L427" s="14" t="s">
        <v>1697</v>
      </c>
      <c r="M427" s="14" t="s">
        <v>6896</v>
      </c>
      <c r="N427" s="14" t="s">
        <v>6833</v>
      </c>
      <c r="O427" s="14">
        <v>1961</v>
      </c>
      <c r="P427" s="16">
        <v>4887.8</v>
      </c>
      <c r="Q427" s="14" t="s">
        <v>8330</v>
      </c>
    </row>
    <row r="428" spans="1:17" x14ac:dyDescent="0.25">
      <c r="A428" s="14" t="s">
        <v>116</v>
      </c>
      <c r="B428" s="14">
        <v>3030</v>
      </c>
      <c r="C428" s="15" t="s">
        <v>4914</v>
      </c>
      <c r="D428" s="4" t="s">
        <v>1121</v>
      </c>
      <c r="E428" s="14" t="s">
        <v>8331</v>
      </c>
      <c r="F428" s="14" t="s">
        <v>8332</v>
      </c>
      <c r="G428" s="14" t="s">
        <v>4912</v>
      </c>
      <c r="H428" s="14" t="s">
        <v>8333</v>
      </c>
      <c r="I428" s="14" t="s">
        <v>6895</v>
      </c>
      <c r="K428" s="14" t="s">
        <v>6832</v>
      </c>
      <c r="L428" s="14" t="s">
        <v>1697</v>
      </c>
      <c r="M428" s="14" t="s">
        <v>6896</v>
      </c>
      <c r="N428" s="14" t="s">
        <v>6833</v>
      </c>
      <c r="O428" s="14">
        <v>1991</v>
      </c>
      <c r="P428" s="16">
        <v>5029.93</v>
      </c>
    </row>
    <row r="429" spans="1:17" x14ac:dyDescent="0.25">
      <c r="A429" s="14" t="s">
        <v>116</v>
      </c>
      <c r="B429" s="14">
        <v>3030</v>
      </c>
      <c r="C429" s="15" t="s">
        <v>5002</v>
      </c>
      <c r="D429" s="4" t="s">
        <v>1148</v>
      </c>
      <c r="E429" s="14" t="s">
        <v>8334</v>
      </c>
      <c r="F429" s="14" t="s">
        <v>8335</v>
      </c>
      <c r="G429" s="14" t="s">
        <v>5000</v>
      </c>
      <c r="H429" s="14" t="s">
        <v>8336</v>
      </c>
      <c r="I429" s="14" t="s">
        <v>6895</v>
      </c>
      <c r="K429" s="14" t="s">
        <v>6832</v>
      </c>
      <c r="L429" s="14" t="s">
        <v>1697</v>
      </c>
      <c r="M429" s="14" t="s">
        <v>6779</v>
      </c>
      <c r="N429" s="14" t="s">
        <v>6833</v>
      </c>
      <c r="O429" s="14">
        <v>2009</v>
      </c>
      <c r="P429" s="16">
        <v>4639.3500000000004</v>
      </c>
    </row>
    <row r="430" spans="1:17" x14ac:dyDescent="0.25">
      <c r="A430" s="14" t="s">
        <v>116</v>
      </c>
      <c r="B430" s="14">
        <v>3030</v>
      </c>
      <c r="C430" s="15" t="s">
        <v>8337</v>
      </c>
      <c r="D430" s="4" t="e">
        <v>#N/A</v>
      </c>
      <c r="E430" s="14" t="s">
        <v>8338</v>
      </c>
      <c r="F430" s="14" t="s">
        <v>8339</v>
      </c>
      <c r="G430" s="14" t="s">
        <v>6595</v>
      </c>
      <c r="H430" s="14" t="s">
        <v>8340</v>
      </c>
      <c r="I430" s="14" t="s">
        <v>6895</v>
      </c>
      <c r="J430" s="14" t="s">
        <v>7023</v>
      </c>
      <c r="K430" s="14" t="s">
        <v>6832</v>
      </c>
      <c r="L430" s="14" t="s">
        <v>1697</v>
      </c>
      <c r="M430" s="14" t="s">
        <v>6896</v>
      </c>
      <c r="N430" s="14" t="s">
        <v>6916</v>
      </c>
      <c r="O430" s="14">
        <v>1954</v>
      </c>
      <c r="P430" s="16">
        <v>5804.9</v>
      </c>
      <c r="Q430" s="14" t="s">
        <v>8341</v>
      </c>
    </row>
    <row r="431" spans="1:17" x14ac:dyDescent="0.25">
      <c r="A431" s="14" t="s">
        <v>116</v>
      </c>
      <c r="B431" s="14">
        <v>3030</v>
      </c>
      <c r="C431" s="15" t="s">
        <v>5035</v>
      </c>
      <c r="D431" s="4" t="s">
        <v>1159</v>
      </c>
      <c r="E431" s="14" t="s">
        <v>8342</v>
      </c>
      <c r="F431" s="14" t="s">
        <v>8343</v>
      </c>
      <c r="G431" s="14" t="s">
        <v>5033</v>
      </c>
      <c r="H431" s="14" t="s">
        <v>8344</v>
      </c>
      <c r="I431" s="14" t="s">
        <v>6895</v>
      </c>
      <c r="K431" s="14" t="s">
        <v>6832</v>
      </c>
      <c r="L431" s="14" t="s">
        <v>1697</v>
      </c>
      <c r="M431" s="14" t="s">
        <v>7069</v>
      </c>
      <c r="N431" s="14" t="s">
        <v>6833</v>
      </c>
      <c r="O431" s="14">
        <v>1957</v>
      </c>
      <c r="P431" s="16">
        <v>2045.08</v>
      </c>
    </row>
    <row r="432" spans="1:17" x14ac:dyDescent="0.25">
      <c r="A432" s="14" t="s">
        <v>116</v>
      </c>
      <c r="B432" s="14">
        <v>3030</v>
      </c>
      <c r="C432" s="15" t="s">
        <v>5057</v>
      </c>
      <c r="D432" s="4" t="s">
        <v>1166</v>
      </c>
      <c r="E432" s="14" t="s">
        <v>8345</v>
      </c>
      <c r="F432" s="14" t="s">
        <v>8346</v>
      </c>
      <c r="G432" s="14" t="s">
        <v>5055</v>
      </c>
      <c r="H432" s="14" t="s">
        <v>8347</v>
      </c>
      <c r="I432" s="14" t="s">
        <v>6895</v>
      </c>
      <c r="K432" s="14" t="s">
        <v>6832</v>
      </c>
      <c r="L432" s="14" t="s">
        <v>1697</v>
      </c>
      <c r="M432" s="14" t="s">
        <v>6896</v>
      </c>
      <c r="N432" s="14" t="s">
        <v>6833</v>
      </c>
      <c r="O432" s="14">
        <v>1971</v>
      </c>
      <c r="P432" s="16">
        <v>3226.3</v>
      </c>
    </row>
    <row r="433" spans="1:17" x14ac:dyDescent="0.25">
      <c r="A433" s="14" t="s">
        <v>116</v>
      </c>
      <c r="B433" s="14">
        <v>3030</v>
      </c>
      <c r="C433" s="15" t="s">
        <v>5076</v>
      </c>
      <c r="D433" s="4" t="s">
        <v>1172</v>
      </c>
      <c r="E433" s="14" t="s">
        <v>8348</v>
      </c>
      <c r="F433" s="14" t="s">
        <v>8349</v>
      </c>
      <c r="G433" s="14" t="s">
        <v>5074</v>
      </c>
      <c r="H433" s="14" t="s">
        <v>8350</v>
      </c>
      <c r="I433" s="14" t="s">
        <v>6895</v>
      </c>
      <c r="K433" s="14" t="s">
        <v>6832</v>
      </c>
      <c r="L433" s="14" t="s">
        <v>1697</v>
      </c>
      <c r="M433" s="14" t="s">
        <v>7179</v>
      </c>
      <c r="N433" s="14" t="s">
        <v>6833</v>
      </c>
      <c r="O433" s="14">
        <v>2016</v>
      </c>
      <c r="P433" s="16">
        <v>7225.64</v>
      </c>
    </row>
    <row r="434" spans="1:17" x14ac:dyDescent="0.25">
      <c r="A434" s="14" t="s">
        <v>116</v>
      </c>
      <c r="B434" s="14">
        <v>3030</v>
      </c>
      <c r="C434" s="15" t="s">
        <v>5091</v>
      </c>
      <c r="D434" s="4" t="s">
        <v>1177</v>
      </c>
      <c r="E434" s="14" t="s">
        <v>8351</v>
      </c>
      <c r="F434" s="14" t="s">
        <v>8352</v>
      </c>
      <c r="G434" s="14" t="s">
        <v>5089</v>
      </c>
      <c r="H434" s="14" t="s">
        <v>8353</v>
      </c>
      <c r="I434" s="14" t="s">
        <v>6895</v>
      </c>
      <c r="K434" s="14" t="s">
        <v>6832</v>
      </c>
      <c r="L434" s="14" t="s">
        <v>1697</v>
      </c>
      <c r="M434" s="14" t="s">
        <v>6896</v>
      </c>
      <c r="N434" s="14" t="s">
        <v>6833</v>
      </c>
      <c r="O434" s="14">
        <v>1978</v>
      </c>
      <c r="P434" s="16">
        <v>3709.3</v>
      </c>
      <c r="Q434" s="14" t="s">
        <v>8354</v>
      </c>
    </row>
    <row r="435" spans="1:17" x14ac:dyDescent="0.25">
      <c r="A435" s="14" t="s">
        <v>116</v>
      </c>
      <c r="B435" s="14">
        <v>3030</v>
      </c>
      <c r="C435" s="15" t="s">
        <v>5138</v>
      </c>
      <c r="D435" s="4" t="s">
        <v>1192</v>
      </c>
      <c r="E435" s="14" t="s">
        <v>8355</v>
      </c>
      <c r="F435" s="14" t="s">
        <v>8356</v>
      </c>
      <c r="G435" s="14" t="s">
        <v>5136</v>
      </c>
      <c r="H435" s="14" t="s">
        <v>8357</v>
      </c>
      <c r="I435" s="14" t="s">
        <v>6895</v>
      </c>
      <c r="K435" s="14" t="s">
        <v>6832</v>
      </c>
      <c r="L435" s="14" t="s">
        <v>1697</v>
      </c>
      <c r="M435" s="14" t="s">
        <v>6896</v>
      </c>
      <c r="N435" s="14" t="s">
        <v>6833</v>
      </c>
      <c r="O435" s="14">
        <v>1976</v>
      </c>
      <c r="P435" s="16">
        <v>3300.8719999999998</v>
      </c>
    </row>
    <row r="436" spans="1:17" x14ac:dyDescent="0.25">
      <c r="A436" s="14" t="s">
        <v>116</v>
      </c>
      <c r="B436" s="14">
        <v>3030</v>
      </c>
      <c r="C436" s="15" t="s">
        <v>5157</v>
      </c>
      <c r="D436" s="4" t="s">
        <v>1198</v>
      </c>
      <c r="E436" s="14" t="s">
        <v>8358</v>
      </c>
      <c r="F436" s="14" t="s">
        <v>8359</v>
      </c>
      <c r="G436" s="14" t="s">
        <v>5155</v>
      </c>
      <c r="H436" s="14" t="s">
        <v>8360</v>
      </c>
      <c r="I436" s="14" t="s">
        <v>6895</v>
      </c>
      <c r="K436" s="14" t="s">
        <v>6832</v>
      </c>
      <c r="L436" s="14" t="s">
        <v>1697</v>
      </c>
      <c r="M436" s="14" t="s">
        <v>6896</v>
      </c>
      <c r="N436" s="14" t="s">
        <v>6833</v>
      </c>
      <c r="O436" s="14">
        <v>1957</v>
      </c>
      <c r="P436" s="16">
        <v>3397.26</v>
      </c>
    </row>
    <row r="437" spans="1:17" x14ac:dyDescent="0.25">
      <c r="A437" s="14" t="s">
        <v>116</v>
      </c>
      <c r="B437" s="14">
        <v>3030</v>
      </c>
      <c r="C437" s="15" t="s">
        <v>5154</v>
      </c>
      <c r="D437" s="4" t="s">
        <v>1197</v>
      </c>
      <c r="E437" s="14" t="s">
        <v>8361</v>
      </c>
      <c r="F437" s="14" t="s">
        <v>8362</v>
      </c>
      <c r="G437" s="14" t="s">
        <v>5152</v>
      </c>
      <c r="H437" s="14" t="s">
        <v>8363</v>
      </c>
      <c r="I437" s="14" t="s">
        <v>6895</v>
      </c>
      <c r="K437" s="14" t="s">
        <v>6832</v>
      </c>
      <c r="L437" s="14" t="s">
        <v>1697</v>
      </c>
      <c r="M437" s="14" t="s">
        <v>6988</v>
      </c>
      <c r="N437" s="14" t="s">
        <v>6833</v>
      </c>
      <c r="O437" s="14">
        <v>1930</v>
      </c>
      <c r="P437" s="16">
        <v>12915.1</v>
      </c>
      <c r="Q437" s="14" t="s">
        <v>8364</v>
      </c>
    </row>
    <row r="438" spans="1:17" x14ac:dyDescent="0.25">
      <c r="A438" s="14" t="s">
        <v>116</v>
      </c>
      <c r="B438" s="14">
        <v>3030</v>
      </c>
      <c r="C438" s="15" t="s">
        <v>8365</v>
      </c>
      <c r="D438" s="4" t="e">
        <v>#N/A</v>
      </c>
      <c r="E438" s="14" t="s">
        <v>8366</v>
      </c>
      <c r="F438" s="14" t="s">
        <v>8367</v>
      </c>
      <c r="G438" s="14" t="s">
        <v>8368</v>
      </c>
      <c r="H438" s="14" t="s">
        <v>8369</v>
      </c>
      <c r="I438" s="14" t="s">
        <v>6895</v>
      </c>
      <c r="J438" s="14" t="s">
        <v>7023</v>
      </c>
      <c r="K438" s="14" t="s">
        <v>6832</v>
      </c>
      <c r="L438" s="14" t="s">
        <v>1697</v>
      </c>
      <c r="M438" s="14" t="s">
        <v>6896</v>
      </c>
      <c r="N438" s="14" t="s">
        <v>6833</v>
      </c>
      <c r="O438" s="14">
        <v>1976</v>
      </c>
      <c r="P438" s="16">
        <v>3031.8</v>
      </c>
      <c r="Q438" s="14" t="s">
        <v>8370</v>
      </c>
    </row>
    <row r="439" spans="1:17" x14ac:dyDescent="0.25">
      <c r="A439" s="14" t="s">
        <v>116</v>
      </c>
      <c r="B439" s="14">
        <v>3030</v>
      </c>
      <c r="C439" s="15" t="s">
        <v>5172</v>
      </c>
      <c r="D439" s="4" t="s">
        <v>1201</v>
      </c>
      <c r="E439" s="14" t="s">
        <v>8371</v>
      </c>
      <c r="F439" s="14" t="s">
        <v>8372</v>
      </c>
      <c r="G439" s="14" t="s">
        <v>5170</v>
      </c>
      <c r="H439" s="14" t="s">
        <v>8373</v>
      </c>
      <c r="I439" s="14" t="s">
        <v>6895</v>
      </c>
      <c r="K439" s="14" t="s">
        <v>6832</v>
      </c>
      <c r="L439" s="14" t="s">
        <v>1697</v>
      </c>
      <c r="M439" s="14" t="s">
        <v>7179</v>
      </c>
      <c r="N439" s="14" t="s">
        <v>6833</v>
      </c>
      <c r="O439" s="14">
        <v>1966</v>
      </c>
      <c r="P439" s="16">
        <v>7354.8</v>
      </c>
    </row>
    <row r="440" spans="1:17" x14ac:dyDescent="0.25">
      <c r="A440" s="14" t="s">
        <v>116</v>
      </c>
      <c r="B440" s="14">
        <v>3030</v>
      </c>
      <c r="C440" s="15" t="s">
        <v>5178</v>
      </c>
      <c r="D440" s="4" t="s">
        <v>1203</v>
      </c>
      <c r="E440" s="14" t="s">
        <v>8374</v>
      </c>
      <c r="F440" s="14" t="s">
        <v>8375</v>
      </c>
      <c r="G440" s="14" t="s">
        <v>5176</v>
      </c>
      <c r="H440" s="14" t="s">
        <v>8376</v>
      </c>
      <c r="I440" s="14" t="s">
        <v>6895</v>
      </c>
      <c r="K440" s="14" t="s">
        <v>6832</v>
      </c>
      <c r="L440" s="14" t="s">
        <v>1697</v>
      </c>
      <c r="M440" s="14" t="s">
        <v>7069</v>
      </c>
      <c r="N440" s="14" t="s">
        <v>6833</v>
      </c>
      <c r="O440" s="14">
        <v>2006</v>
      </c>
      <c r="P440" s="16">
        <v>3584.66</v>
      </c>
    </row>
    <row r="441" spans="1:17" x14ac:dyDescent="0.25">
      <c r="A441" s="14" t="s">
        <v>116</v>
      </c>
      <c r="B441" s="14">
        <v>3030</v>
      </c>
      <c r="C441" s="15" t="s">
        <v>5195</v>
      </c>
      <c r="D441" s="4" t="s">
        <v>1208</v>
      </c>
      <c r="E441" s="14" t="s">
        <v>8377</v>
      </c>
      <c r="F441" s="14" t="s">
        <v>8378</v>
      </c>
      <c r="G441" s="14" t="s">
        <v>5193</v>
      </c>
      <c r="H441" s="14" t="s">
        <v>8379</v>
      </c>
      <c r="I441" s="14" t="s">
        <v>6895</v>
      </c>
      <c r="K441" s="14" t="s">
        <v>6832</v>
      </c>
      <c r="L441" s="14" t="s">
        <v>1697</v>
      </c>
      <c r="M441" s="14" t="s">
        <v>6896</v>
      </c>
      <c r="N441" s="14" t="s">
        <v>6833</v>
      </c>
      <c r="O441" s="14">
        <v>1913</v>
      </c>
      <c r="P441" s="16">
        <v>2534.5</v>
      </c>
      <c r="Q441" s="14" t="s">
        <v>8380</v>
      </c>
    </row>
    <row r="442" spans="1:17" x14ac:dyDescent="0.25">
      <c r="A442" s="14" t="s">
        <v>116</v>
      </c>
      <c r="B442" s="14">
        <v>3030</v>
      </c>
      <c r="C442" s="15" t="s">
        <v>5201</v>
      </c>
      <c r="D442" s="4" t="s">
        <v>1210</v>
      </c>
      <c r="E442" s="14" t="s">
        <v>8381</v>
      </c>
      <c r="F442" s="14" t="s">
        <v>8382</v>
      </c>
      <c r="G442" s="14" t="s">
        <v>5199</v>
      </c>
      <c r="H442" s="14" t="s">
        <v>8383</v>
      </c>
      <c r="I442" s="14" t="s">
        <v>6895</v>
      </c>
      <c r="K442" s="14" t="s">
        <v>6832</v>
      </c>
      <c r="L442" s="14" t="s">
        <v>1697</v>
      </c>
      <c r="M442" s="14" t="s">
        <v>6896</v>
      </c>
      <c r="N442" s="14" t="s">
        <v>6833</v>
      </c>
      <c r="O442" s="14">
        <v>1980</v>
      </c>
      <c r="P442" s="16">
        <v>4285.75</v>
      </c>
    </row>
    <row r="443" spans="1:17" x14ac:dyDescent="0.25">
      <c r="A443" s="14" t="s">
        <v>116</v>
      </c>
      <c r="B443" s="14">
        <v>3030</v>
      </c>
      <c r="C443" s="15" t="s">
        <v>5242</v>
      </c>
      <c r="D443" s="4" t="s">
        <v>1223</v>
      </c>
      <c r="E443" s="14" t="s">
        <v>8384</v>
      </c>
      <c r="F443" s="14" t="s">
        <v>8385</v>
      </c>
      <c r="G443" s="14" t="s">
        <v>5240</v>
      </c>
      <c r="H443" s="14" t="s">
        <v>8386</v>
      </c>
      <c r="I443" s="14" t="s">
        <v>6895</v>
      </c>
      <c r="K443" s="14" t="s">
        <v>6832</v>
      </c>
      <c r="L443" s="14" t="s">
        <v>1697</v>
      </c>
      <c r="M443" s="14" t="s">
        <v>6896</v>
      </c>
      <c r="N443" s="14" t="s">
        <v>6916</v>
      </c>
      <c r="O443" s="14">
        <v>1950</v>
      </c>
      <c r="P443" s="16">
        <v>2756.2</v>
      </c>
      <c r="Q443" s="14" t="s">
        <v>8387</v>
      </c>
    </row>
    <row r="444" spans="1:17" x14ac:dyDescent="0.25">
      <c r="A444" s="14" t="s">
        <v>116</v>
      </c>
      <c r="B444" s="14">
        <v>3030</v>
      </c>
      <c r="C444" s="15" t="s">
        <v>5245</v>
      </c>
      <c r="D444" s="4" t="s">
        <v>1224</v>
      </c>
      <c r="E444" s="14" t="s">
        <v>8388</v>
      </c>
      <c r="F444" s="14" t="s">
        <v>8389</v>
      </c>
      <c r="G444" s="14" t="s">
        <v>5243</v>
      </c>
      <c r="H444" s="14" t="s">
        <v>8390</v>
      </c>
      <c r="I444" s="14" t="s">
        <v>6895</v>
      </c>
      <c r="K444" s="14" t="s">
        <v>6832</v>
      </c>
      <c r="L444" s="14" t="s">
        <v>1697</v>
      </c>
      <c r="M444" s="14" t="s">
        <v>6797</v>
      </c>
      <c r="N444" s="14" t="s">
        <v>6833</v>
      </c>
      <c r="O444" s="14">
        <v>1930</v>
      </c>
      <c r="P444" s="16">
        <v>4011.6</v>
      </c>
      <c r="Q444" s="14" t="s">
        <v>8391</v>
      </c>
    </row>
    <row r="445" spans="1:17" x14ac:dyDescent="0.25">
      <c r="A445" s="14" t="s">
        <v>116</v>
      </c>
      <c r="B445" s="14">
        <v>3030</v>
      </c>
      <c r="C445" s="15" t="s">
        <v>5278</v>
      </c>
      <c r="D445" s="4" t="s">
        <v>1233</v>
      </c>
      <c r="E445" s="14" t="s">
        <v>8392</v>
      </c>
      <c r="F445" s="14" t="s">
        <v>8393</v>
      </c>
      <c r="G445" s="14" t="s">
        <v>5276</v>
      </c>
      <c r="H445" s="14" t="s">
        <v>8394</v>
      </c>
      <c r="I445" s="14" t="s">
        <v>6895</v>
      </c>
      <c r="K445" s="14" t="s">
        <v>6832</v>
      </c>
      <c r="L445" s="14" t="s">
        <v>1697</v>
      </c>
      <c r="M445" s="14" t="s">
        <v>6896</v>
      </c>
      <c r="N445" s="14" t="s">
        <v>6833</v>
      </c>
      <c r="O445" s="14">
        <v>1995</v>
      </c>
      <c r="P445" s="16">
        <v>4309.8980000000001</v>
      </c>
    </row>
    <row r="446" spans="1:17" x14ac:dyDescent="0.25">
      <c r="A446" s="14" t="s">
        <v>116</v>
      </c>
      <c r="B446" s="14">
        <v>3030</v>
      </c>
      <c r="C446" s="15" t="s">
        <v>8395</v>
      </c>
      <c r="D446" s="4" t="e">
        <v>#N/A</v>
      </c>
      <c r="E446" s="14" t="s">
        <v>8396</v>
      </c>
      <c r="F446" s="14" t="s">
        <v>8397</v>
      </c>
      <c r="G446" s="14" t="s">
        <v>8398</v>
      </c>
      <c r="H446" s="14" t="s">
        <v>8399</v>
      </c>
      <c r="I446" s="14" t="s">
        <v>6895</v>
      </c>
      <c r="J446" s="14" t="s">
        <v>7023</v>
      </c>
      <c r="K446" s="14" t="s">
        <v>6832</v>
      </c>
      <c r="L446" s="14" t="s">
        <v>1697</v>
      </c>
      <c r="M446" s="14" t="s">
        <v>6896</v>
      </c>
      <c r="N446" s="14" t="s">
        <v>6833</v>
      </c>
      <c r="O446" s="14">
        <v>1913</v>
      </c>
      <c r="P446" s="16">
        <v>520</v>
      </c>
      <c r="Q446" s="14" t="s">
        <v>7769</v>
      </c>
    </row>
    <row r="447" spans="1:17" x14ac:dyDescent="0.25">
      <c r="A447" s="14" t="s">
        <v>116</v>
      </c>
      <c r="B447" s="14">
        <v>3030</v>
      </c>
      <c r="C447" s="15" t="s">
        <v>5299</v>
      </c>
      <c r="D447" s="4" t="s">
        <v>13811</v>
      </c>
      <c r="E447" s="14" t="s">
        <v>8400</v>
      </c>
      <c r="F447" s="14" t="s">
        <v>8401</v>
      </c>
      <c r="G447" s="14" t="s">
        <v>5297</v>
      </c>
      <c r="H447" s="14" t="s">
        <v>8402</v>
      </c>
      <c r="I447" s="14" t="s">
        <v>6895</v>
      </c>
      <c r="K447" s="14" t="s">
        <v>6832</v>
      </c>
      <c r="L447" s="14" t="s">
        <v>1697</v>
      </c>
      <c r="M447" s="14" t="s">
        <v>6792</v>
      </c>
      <c r="N447" s="14" t="s">
        <v>6833</v>
      </c>
      <c r="O447" s="14">
        <v>2013</v>
      </c>
      <c r="P447" s="16">
        <v>13476.44</v>
      </c>
    </row>
    <row r="448" spans="1:17" x14ac:dyDescent="0.25">
      <c r="A448" s="14" t="s">
        <v>116</v>
      </c>
      <c r="B448" s="14">
        <v>3030</v>
      </c>
      <c r="C448" s="15" t="s">
        <v>5306</v>
      </c>
      <c r="D448" s="4" t="s">
        <v>1241</v>
      </c>
      <c r="E448" s="14" t="s">
        <v>8403</v>
      </c>
      <c r="F448" s="14" t="s">
        <v>8404</v>
      </c>
      <c r="G448" s="14" t="s">
        <v>5304</v>
      </c>
      <c r="H448" s="14" t="s">
        <v>8405</v>
      </c>
      <c r="I448" s="14" t="s">
        <v>6895</v>
      </c>
      <c r="K448" s="14" t="s">
        <v>6832</v>
      </c>
      <c r="L448" s="14" t="s">
        <v>1697</v>
      </c>
      <c r="M448" s="14" t="s">
        <v>6826</v>
      </c>
      <c r="N448" s="14" t="s">
        <v>6833</v>
      </c>
      <c r="O448" s="14">
        <v>1974</v>
      </c>
      <c r="P448" s="16">
        <v>4572.82</v>
      </c>
    </row>
    <row r="449" spans="1:17" x14ac:dyDescent="0.25">
      <c r="A449" s="14" t="s">
        <v>116</v>
      </c>
      <c r="B449" s="14">
        <v>3030</v>
      </c>
      <c r="C449" s="15" t="s">
        <v>5325</v>
      </c>
      <c r="D449" s="4" t="s">
        <v>1247</v>
      </c>
      <c r="E449" s="14" t="s">
        <v>8406</v>
      </c>
      <c r="F449" s="14" t="s">
        <v>8407</v>
      </c>
      <c r="G449" s="14" t="s">
        <v>5323</v>
      </c>
      <c r="H449" s="14" t="s">
        <v>8408</v>
      </c>
      <c r="I449" s="14" t="s">
        <v>6895</v>
      </c>
      <c r="K449" s="14" t="s">
        <v>6832</v>
      </c>
      <c r="L449" s="14" t="s">
        <v>1697</v>
      </c>
      <c r="M449" s="14" t="s">
        <v>7069</v>
      </c>
      <c r="N449" s="14" t="s">
        <v>6833</v>
      </c>
      <c r="O449" s="14">
        <v>1976</v>
      </c>
      <c r="P449" s="16">
        <v>2896.2</v>
      </c>
    </row>
    <row r="450" spans="1:17" x14ac:dyDescent="0.25">
      <c r="A450" s="14" t="s">
        <v>116</v>
      </c>
      <c r="B450" s="14">
        <v>3030</v>
      </c>
      <c r="C450" s="15" t="s">
        <v>5335</v>
      </c>
      <c r="D450" s="4" t="s">
        <v>1250</v>
      </c>
      <c r="E450" s="14" t="s">
        <v>8409</v>
      </c>
      <c r="F450" s="14" t="s">
        <v>8410</v>
      </c>
      <c r="G450" s="14" t="s">
        <v>5333</v>
      </c>
      <c r="H450" s="14" t="s">
        <v>8411</v>
      </c>
      <c r="I450" s="14" t="s">
        <v>6895</v>
      </c>
      <c r="K450" s="14" t="s">
        <v>6832</v>
      </c>
      <c r="L450" s="14" t="s">
        <v>1697</v>
      </c>
      <c r="M450" s="14" t="s">
        <v>7069</v>
      </c>
      <c r="N450" s="14" t="s">
        <v>6833</v>
      </c>
      <c r="O450" s="14">
        <v>2017</v>
      </c>
      <c r="P450" s="16">
        <v>4809.88</v>
      </c>
      <c r="Q450" s="14" t="s">
        <v>8412</v>
      </c>
    </row>
    <row r="451" spans="1:17" x14ac:dyDescent="0.25">
      <c r="A451" s="14" t="s">
        <v>116</v>
      </c>
      <c r="B451" s="14">
        <v>3030</v>
      </c>
      <c r="C451" s="15" t="s">
        <v>5344</v>
      </c>
      <c r="D451" s="4" t="s">
        <v>1253</v>
      </c>
      <c r="E451" s="14" t="s">
        <v>8413</v>
      </c>
      <c r="F451" s="14" t="s">
        <v>8414</v>
      </c>
      <c r="G451" s="14" t="s">
        <v>5342</v>
      </c>
      <c r="H451" s="14" t="s">
        <v>8415</v>
      </c>
      <c r="I451" s="14" t="s">
        <v>6895</v>
      </c>
      <c r="K451" s="14" t="s">
        <v>6832</v>
      </c>
      <c r="L451" s="14" t="s">
        <v>1697</v>
      </c>
      <c r="M451" s="14" t="s">
        <v>6797</v>
      </c>
      <c r="N451" s="14" t="s">
        <v>6916</v>
      </c>
      <c r="O451" s="14">
        <v>1955</v>
      </c>
      <c r="P451" s="16">
        <v>2334.7600000000002</v>
      </c>
    </row>
    <row r="452" spans="1:17" x14ac:dyDescent="0.25">
      <c r="A452" s="14" t="s">
        <v>116</v>
      </c>
      <c r="B452" s="14">
        <v>3030</v>
      </c>
      <c r="C452" s="15" t="s">
        <v>5351</v>
      </c>
      <c r="D452" s="4" t="s">
        <v>1255</v>
      </c>
      <c r="E452" s="14" t="s">
        <v>8416</v>
      </c>
      <c r="F452" s="14" t="s">
        <v>8417</v>
      </c>
      <c r="G452" s="14" t="s">
        <v>5349</v>
      </c>
      <c r="H452" s="14" t="s">
        <v>8418</v>
      </c>
      <c r="I452" s="14" t="s">
        <v>6895</v>
      </c>
      <c r="K452" s="14" t="s">
        <v>6832</v>
      </c>
      <c r="L452" s="14" t="s">
        <v>1697</v>
      </c>
      <c r="M452" s="14" t="s">
        <v>6896</v>
      </c>
      <c r="N452" s="14" t="s">
        <v>6916</v>
      </c>
      <c r="O452" s="14">
        <v>1959</v>
      </c>
      <c r="P452" s="16">
        <v>2333.4</v>
      </c>
    </row>
    <row r="453" spans="1:17" x14ac:dyDescent="0.25">
      <c r="A453" s="14" t="s">
        <v>116</v>
      </c>
      <c r="B453" s="14">
        <v>3030</v>
      </c>
      <c r="C453" s="15" t="s">
        <v>8419</v>
      </c>
      <c r="D453" s="4" t="s">
        <v>13823</v>
      </c>
      <c r="E453" s="14" t="s">
        <v>8420</v>
      </c>
      <c r="F453" s="14" t="s">
        <v>8421</v>
      </c>
      <c r="G453" s="14" t="s">
        <v>6810</v>
      </c>
      <c r="H453" s="14" t="s">
        <v>6811</v>
      </c>
      <c r="I453" s="14" t="s">
        <v>6895</v>
      </c>
      <c r="J453" s="14" t="s">
        <v>7023</v>
      </c>
      <c r="K453" s="14" t="s">
        <v>6832</v>
      </c>
      <c r="L453" s="14" t="s">
        <v>1697</v>
      </c>
      <c r="M453" s="14" t="s">
        <v>6896</v>
      </c>
      <c r="N453" s="14" t="s">
        <v>6916</v>
      </c>
      <c r="O453" s="14">
        <v>1960</v>
      </c>
      <c r="P453" s="16">
        <v>3330.1</v>
      </c>
      <c r="Q453" s="14" t="s">
        <v>8422</v>
      </c>
    </row>
    <row r="454" spans="1:17" x14ac:dyDescent="0.25">
      <c r="A454" s="14" t="s">
        <v>116</v>
      </c>
      <c r="B454" s="14">
        <v>3030</v>
      </c>
      <c r="C454" s="15" t="s">
        <v>5376</v>
      </c>
      <c r="D454" s="4" t="s">
        <v>1263</v>
      </c>
      <c r="E454" s="14" t="s">
        <v>8423</v>
      </c>
      <c r="F454" s="14" t="s">
        <v>8424</v>
      </c>
      <c r="G454" s="14" t="s">
        <v>5374</v>
      </c>
      <c r="H454" s="14" t="s">
        <v>8425</v>
      </c>
      <c r="I454" s="14" t="s">
        <v>6895</v>
      </c>
      <c r="K454" s="14" t="s">
        <v>6832</v>
      </c>
      <c r="L454" s="14" t="s">
        <v>1697</v>
      </c>
      <c r="M454" s="14" t="s">
        <v>6806</v>
      </c>
      <c r="N454" s="14" t="s">
        <v>6833</v>
      </c>
      <c r="O454" s="14">
        <v>2010</v>
      </c>
      <c r="P454" s="16">
        <v>4393.2</v>
      </c>
      <c r="Q454" s="14" t="s">
        <v>7142</v>
      </c>
    </row>
    <row r="455" spans="1:17" x14ac:dyDescent="0.25">
      <c r="A455" s="14" t="s">
        <v>116</v>
      </c>
      <c r="B455" s="14">
        <v>3030</v>
      </c>
      <c r="C455" s="15" t="s">
        <v>5382</v>
      </c>
      <c r="D455" s="4" t="s">
        <v>1265</v>
      </c>
      <c r="E455" s="14" t="s">
        <v>8426</v>
      </c>
      <c r="F455" s="14" t="s">
        <v>8427</v>
      </c>
      <c r="G455" s="14" t="s">
        <v>5380</v>
      </c>
      <c r="H455" s="14" t="s">
        <v>8428</v>
      </c>
      <c r="I455" s="14" t="s">
        <v>6895</v>
      </c>
      <c r="K455" s="14" t="s">
        <v>6832</v>
      </c>
      <c r="L455" s="14" t="s">
        <v>1697</v>
      </c>
      <c r="M455" s="14" t="s">
        <v>6896</v>
      </c>
      <c r="N455" s="14" t="s">
        <v>6833</v>
      </c>
      <c r="O455" s="14">
        <v>1978</v>
      </c>
      <c r="P455" s="16">
        <v>3975.8</v>
      </c>
    </row>
    <row r="456" spans="1:17" x14ac:dyDescent="0.25">
      <c r="A456" s="14" t="s">
        <v>116</v>
      </c>
      <c r="B456" s="14">
        <v>3030</v>
      </c>
      <c r="C456" s="15" t="s">
        <v>5406</v>
      </c>
      <c r="D456" s="4" t="s">
        <v>1273</v>
      </c>
      <c r="E456" s="14" t="s">
        <v>8429</v>
      </c>
      <c r="F456" s="14" t="s">
        <v>8430</v>
      </c>
      <c r="G456" s="14" t="s">
        <v>5404</v>
      </c>
      <c r="H456" s="14" t="s">
        <v>8431</v>
      </c>
      <c r="I456" s="14" t="s">
        <v>6895</v>
      </c>
      <c r="K456" s="14" t="s">
        <v>6832</v>
      </c>
      <c r="L456" s="14" t="s">
        <v>1697</v>
      </c>
      <c r="M456" s="14" t="s">
        <v>6779</v>
      </c>
      <c r="N456" s="14" t="s">
        <v>6833</v>
      </c>
      <c r="O456" s="14">
        <v>2010</v>
      </c>
      <c r="P456" s="16">
        <v>4616.16</v>
      </c>
      <c r="Q456" s="14" t="s">
        <v>7142</v>
      </c>
    </row>
    <row r="457" spans="1:17" x14ac:dyDescent="0.25">
      <c r="A457" s="14" t="s">
        <v>116</v>
      </c>
      <c r="B457" s="14">
        <v>3030</v>
      </c>
      <c r="C457" s="15" t="s">
        <v>5418</v>
      </c>
      <c r="D457" s="4" t="s">
        <v>1277</v>
      </c>
      <c r="E457" s="14" t="s">
        <v>8432</v>
      </c>
      <c r="F457" s="14" t="s">
        <v>8433</v>
      </c>
      <c r="G457" s="14" t="s">
        <v>5416</v>
      </c>
      <c r="H457" s="14" t="s">
        <v>8434</v>
      </c>
      <c r="I457" s="14" t="s">
        <v>6895</v>
      </c>
      <c r="K457" s="14" t="s">
        <v>6832</v>
      </c>
      <c r="L457" s="14" t="s">
        <v>1697</v>
      </c>
      <c r="M457" s="14" t="s">
        <v>6779</v>
      </c>
      <c r="N457" s="14" t="s">
        <v>6833</v>
      </c>
      <c r="O457" s="14">
        <v>1972</v>
      </c>
      <c r="P457" s="16">
        <v>4215.8999999999996</v>
      </c>
      <c r="Q457" s="14" t="s">
        <v>8435</v>
      </c>
    </row>
    <row r="458" spans="1:17" x14ac:dyDescent="0.25">
      <c r="A458" s="14" t="s">
        <v>116</v>
      </c>
      <c r="B458" s="14">
        <v>3030</v>
      </c>
      <c r="C458" s="15" t="s">
        <v>5421</v>
      </c>
      <c r="D458" s="4" t="s">
        <v>1278</v>
      </c>
      <c r="E458" s="14" t="s">
        <v>8436</v>
      </c>
      <c r="F458" s="14" t="s">
        <v>8437</v>
      </c>
      <c r="G458" s="14" t="s">
        <v>5419</v>
      </c>
      <c r="H458" s="14" t="s">
        <v>8438</v>
      </c>
      <c r="I458" s="14" t="s">
        <v>6895</v>
      </c>
      <c r="K458" s="14" t="s">
        <v>6832</v>
      </c>
      <c r="L458" s="14" t="s">
        <v>1697</v>
      </c>
      <c r="M458" s="14" t="s">
        <v>7179</v>
      </c>
      <c r="N458" s="14" t="s">
        <v>6833</v>
      </c>
      <c r="O458" s="14">
        <v>2009</v>
      </c>
      <c r="P458" s="16">
        <v>8227.42</v>
      </c>
    </row>
    <row r="459" spans="1:17" x14ac:dyDescent="0.25">
      <c r="A459" s="14" t="s">
        <v>116</v>
      </c>
      <c r="B459" s="14">
        <v>3030</v>
      </c>
      <c r="C459" s="15" t="s">
        <v>8439</v>
      </c>
      <c r="D459" s="4" t="s">
        <v>1284</v>
      </c>
      <c r="E459" s="14" t="s">
        <v>8440</v>
      </c>
      <c r="F459" s="14" t="s">
        <v>8441</v>
      </c>
      <c r="G459" s="14" t="s">
        <v>5439</v>
      </c>
      <c r="H459" s="14" t="s">
        <v>8442</v>
      </c>
      <c r="I459" s="14" t="s">
        <v>6895</v>
      </c>
      <c r="K459" s="14" t="s">
        <v>6832</v>
      </c>
      <c r="L459" s="14" t="s">
        <v>1697</v>
      </c>
      <c r="M459" s="14" t="s">
        <v>6779</v>
      </c>
      <c r="N459" s="14" t="s">
        <v>6916</v>
      </c>
      <c r="O459" s="14">
        <v>2005</v>
      </c>
      <c r="P459" s="16">
        <v>1392.01</v>
      </c>
      <c r="Q459" s="14" t="s">
        <v>8443</v>
      </c>
    </row>
    <row r="460" spans="1:17" x14ac:dyDescent="0.25">
      <c r="A460" s="14" t="s">
        <v>116</v>
      </c>
      <c r="B460" s="14">
        <v>3030</v>
      </c>
      <c r="C460" s="15" t="s">
        <v>5460</v>
      </c>
      <c r="D460" s="4" t="s">
        <v>1290</v>
      </c>
      <c r="E460" s="14" t="s">
        <v>8444</v>
      </c>
      <c r="F460" s="14" t="s">
        <v>8445</v>
      </c>
      <c r="G460" s="14" t="s">
        <v>5458</v>
      </c>
      <c r="H460" s="14" t="s">
        <v>8446</v>
      </c>
      <c r="I460" s="14" t="s">
        <v>6895</v>
      </c>
      <c r="K460" s="14" t="s">
        <v>6832</v>
      </c>
      <c r="L460" s="14" t="s">
        <v>1697</v>
      </c>
      <c r="M460" s="14" t="s">
        <v>6826</v>
      </c>
      <c r="N460" s="14" t="s">
        <v>6833</v>
      </c>
      <c r="O460" s="14">
        <v>1961</v>
      </c>
      <c r="P460" s="16">
        <v>7989.3</v>
      </c>
    </row>
    <row r="461" spans="1:17" x14ac:dyDescent="0.25">
      <c r="A461" s="14" t="s">
        <v>116</v>
      </c>
      <c r="B461" s="14">
        <v>3030</v>
      </c>
      <c r="C461" s="15" t="s">
        <v>5482</v>
      </c>
      <c r="D461" s="4" t="s">
        <v>1297</v>
      </c>
      <c r="E461" s="14" t="s">
        <v>8447</v>
      </c>
      <c r="F461" s="14" t="s">
        <v>8448</v>
      </c>
      <c r="G461" s="14" t="s">
        <v>5480</v>
      </c>
      <c r="H461" s="14" t="s">
        <v>8449</v>
      </c>
      <c r="I461" s="14" t="s">
        <v>6895</v>
      </c>
      <c r="K461" s="14" t="s">
        <v>6832</v>
      </c>
      <c r="L461" s="14" t="s">
        <v>1697</v>
      </c>
      <c r="M461" s="14" t="s">
        <v>6784</v>
      </c>
      <c r="N461" s="14" t="s">
        <v>6916</v>
      </c>
      <c r="O461" s="14">
        <v>1956</v>
      </c>
      <c r="P461" s="16">
        <v>8205.7999999999993</v>
      </c>
    </row>
    <row r="462" spans="1:17" x14ac:dyDescent="0.25">
      <c r="A462" s="14" t="s">
        <v>116</v>
      </c>
      <c r="B462" s="14">
        <v>3030</v>
      </c>
      <c r="C462" s="15" t="s">
        <v>5485</v>
      </c>
      <c r="D462" s="4" t="s">
        <v>1298</v>
      </c>
      <c r="E462" s="14" t="s">
        <v>8450</v>
      </c>
      <c r="F462" s="14" t="s">
        <v>8451</v>
      </c>
      <c r="G462" s="14" t="s">
        <v>5483</v>
      </c>
      <c r="H462" s="14" t="s">
        <v>8452</v>
      </c>
      <c r="I462" s="14" t="s">
        <v>6895</v>
      </c>
      <c r="K462" s="14" t="s">
        <v>6832</v>
      </c>
      <c r="L462" s="14" t="s">
        <v>1697</v>
      </c>
      <c r="M462" s="14" t="s">
        <v>6896</v>
      </c>
      <c r="N462" s="14" t="s">
        <v>6833</v>
      </c>
      <c r="O462" s="14">
        <v>2020</v>
      </c>
      <c r="P462" s="16">
        <v>4140</v>
      </c>
      <c r="Q462" s="14" t="s">
        <v>8453</v>
      </c>
    </row>
    <row r="463" spans="1:17" x14ac:dyDescent="0.25">
      <c r="A463" s="14" t="s">
        <v>116</v>
      </c>
      <c r="B463" s="14">
        <v>3030</v>
      </c>
      <c r="C463" s="15" t="s">
        <v>5494</v>
      </c>
      <c r="D463" s="4" t="s">
        <v>1300</v>
      </c>
      <c r="E463" s="14" t="s">
        <v>8454</v>
      </c>
      <c r="F463" s="14" t="s">
        <v>8455</v>
      </c>
      <c r="G463" s="14" t="s">
        <v>5492</v>
      </c>
      <c r="H463" s="14" t="s">
        <v>8456</v>
      </c>
      <c r="I463" s="14" t="s">
        <v>6895</v>
      </c>
      <c r="K463" s="14" t="s">
        <v>6832</v>
      </c>
      <c r="L463" s="14" t="s">
        <v>1697</v>
      </c>
      <c r="M463" s="14" t="s">
        <v>6896</v>
      </c>
      <c r="N463" s="14" t="s">
        <v>6833</v>
      </c>
      <c r="O463" s="14">
        <v>1976</v>
      </c>
      <c r="P463" s="16">
        <v>2808.2</v>
      </c>
    </row>
    <row r="464" spans="1:17" x14ac:dyDescent="0.25">
      <c r="A464" s="14" t="s">
        <v>116</v>
      </c>
      <c r="B464" s="14">
        <v>3030</v>
      </c>
      <c r="C464" s="15" t="s">
        <v>5497</v>
      </c>
      <c r="D464" s="4" t="s">
        <v>1301</v>
      </c>
      <c r="E464" s="14" t="s">
        <v>8457</v>
      </c>
      <c r="F464" s="14" t="s">
        <v>8458</v>
      </c>
      <c r="G464" s="14" t="s">
        <v>5495</v>
      </c>
      <c r="H464" s="14" t="s">
        <v>8459</v>
      </c>
      <c r="I464" s="14" t="s">
        <v>6895</v>
      </c>
      <c r="K464" s="14" t="s">
        <v>6832</v>
      </c>
      <c r="L464" s="14" t="s">
        <v>1697</v>
      </c>
      <c r="M464" s="14" t="s">
        <v>7179</v>
      </c>
      <c r="N464" s="14" t="s">
        <v>6833</v>
      </c>
      <c r="O464" s="14">
        <v>1964</v>
      </c>
      <c r="P464" s="16">
        <v>6052.74</v>
      </c>
    </row>
    <row r="465" spans="1:17" x14ac:dyDescent="0.25">
      <c r="A465" s="14" t="s">
        <v>116</v>
      </c>
      <c r="B465" s="14">
        <v>3030</v>
      </c>
      <c r="C465" s="15" t="s">
        <v>5500</v>
      </c>
      <c r="D465" s="4" t="s">
        <v>1302</v>
      </c>
      <c r="E465" s="14" t="s">
        <v>8460</v>
      </c>
      <c r="F465" s="14" t="s">
        <v>8461</v>
      </c>
      <c r="G465" s="14" t="s">
        <v>5498</v>
      </c>
      <c r="H465" s="14" t="s">
        <v>8462</v>
      </c>
      <c r="I465" s="14" t="s">
        <v>6895</v>
      </c>
      <c r="K465" s="14" t="s">
        <v>6832</v>
      </c>
      <c r="L465" s="14" t="s">
        <v>1697</v>
      </c>
      <c r="M465" s="14" t="s">
        <v>6896</v>
      </c>
      <c r="N465" s="14" t="s">
        <v>6833</v>
      </c>
      <c r="O465" s="14">
        <v>1991</v>
      </c>
      <c r="P465" s="16">
        <v>4812.3</v>
      </c>
    </row>
    <row r="466" spans="1:17" x14ac:dyDescent="0.25">
      <c r="A466" s="14" t="s">
        <v>116</v>
      </c>
      <c r="B466" s="14">
        <v>3030</v>
      </c>
      <c r="C466" s="15" t="s">
        <v>1766</v>
      </c>
      <c r="D466" s="4" t="s">
        <v>13415</v>
      </c>
      <c r="E466" s="14" t="s">
        <v>8463</v>
      </c>
      <c r="F466" s="14" t="s">
        <v>8464</v>
      </c>
      <c r="G466" s="14" t="s">
        <v>1764</v>
      </c>
      <c r="H466" s="14" t="s">
        <v>8465</v>
      </c>
      <c r="I466" s="14" t="s">
        <v>6895</v>
      </c>
      <c r="K466" s="14" t="s">
        <v>6832</v>
      </c>
      <c r="L466" s="14" t="s">
        <v>1697</v>
      </c>
      <c r="M466" s="14" t="s">
        <v>6896</v>
      </c>
      <c r="N466" s="14" t="s">
        <v>6916</v>
      </c>
      <c r="O466" s="14">
        <v>1957</v>
      </c>
      <c r="P466" s="16">
        <v>2131.8000000000002</v>
      </c>
      <c r="Q466" s="14" t="s">
        <v>8466</v>
      </c>
    </row>
    <row r="467" spans="1:17" x14ac:dyDescent="0.25">
      <c r="A467" s="14" t="s">
        <v>116</v>
      </c>
      <c r="B467" s="14">
        <v>3030</v>
      </c>
      <c r="C467" s="15" t="s">
        <v>5509</v>
      </c>
      <c r="D467" s="4" t="s">
        <v>13844</v>
      </c>
      <c r="E467" s="14" t="s">
        <v>8467</v>
      </c>
      <c r="F467" s="14" t="s">
        <v>8468</v>
      </c>
      <c r="G467" s="14" t="s">
        <v>5507</v>
      </c>
      <c r="H467" s="14" t="s">
        <v>8469</v>
      </c>
      <c r="I467" s="14" t="s">
        <v>6895</v>
      </c>
      <c r="K467" s="14" t="s">
        <v>6832</v>
      </c>
      <c r="L467" s="14" t="s">
        <v>1697</v>
      </c>
      <c r="M467" s="14" t="s">
        <v>6826</v>
      </c>
      <c r="N467" s="14" t="s">
        <v>6833</v>
      </c>
      <c r="O467" s="14">
        <v>1966</v>
      </c>
      <c r="P467" s="16">
        <v>7754.54</v>
      </c>
    </row>
    <row r="468" spans="1:17" x14ac:dyDescent="0.25">
      <c r="A468" s="14" t="s">
        <v>116</v>
      </c>
      <c r="B468" s="14">
        <v>3030</v>
      </c>
      <c r="C468" s="15" t="s">
        <v>5512</v>
      </c>
      <c r="D468" s="4" t="s">
        <v>1306</v>
      </c>
      <c r="E468" s="14" t="s">
        <v>8470</v>
      </c>
      <c r="F468" s="14" t="s">
        <v>8471</v>
      </c>
      <c r="G468" s="14" t="s">
        <v>5510</v>
      </c>
      <c r="H468" s="14" t="s">
        <v>8472</v>
      </c>
      <c r="I468" s="14" t="s">
        <v>6895</v>
      </c>
      <c r="K468" s="14" t="s">
        <v>6832</v>
      </c>
      <c r="L468" s="14" t="s">
        <v>1697</v>
      </c>
      <c r="M468" s="14" t="s">
        <v>7179</v>
      </c>
      <c r="N468" s="14" t="s">
        <v>6833</v>
      </c>
      <c r="O468" s="14">
        <v>1965</v>
      </c>
      <c r="P468" s="16">
        <v>5370.46</v>
      </c>
    </row>
    <row r="469" spans="1:17" x14ac:dyDescent="0.25">
      <c r="A469" s="14" t="s">
        <v>116</v>
      </c>
      <c r="B469" s="14">
        <v>3030</v>
      </c>
      <c r="C469" s="15" t="s">
        <v>5518</v>
      </c>
      <c r="D469" s="4" t="s">
        <v>1308</v>
      </c>
      <c r="E469" s="14" t="s">
        <v>8473</v>
      </c>
      <c r="F469" s="14" t="s">
        <v>8474</v>
      </c>
      <c r="G469" s="14" t="s">
        <v>5516</v>
      </c>
      <c r="H469" s="14" t="s">
        <v>8376</v>
      </c>
      <c r="I469" s="14" t="s">
        <v>6895</v>
      </c>
      <c r="K469" s="14" t="s">
        <v>6832</v>
      </c>
      <c r="L469" s="14" t="s">
        <v>1697</v>
      </c>
      <c r="M469" s="14" t="s">
        <v>6826</v>
      </c>
      <c r="N469" s="14" t="s">
        <v>6833</v>
      </c>
      <c r="O469" s="14">
        <v>1966</v>
      </c>
      <c r="P469" s="16">
        <v>5258.3</v>
      </c>
    </row>
    <row r="470" spans="1:17" x14ac:dyDescent="0.25">
      <c r="A470" s="14" t="s">
        <v>116</v>
      </c>
      <c r="B470" s="14">
        <v>3030</v>
      </c>
      <c r="C470" s="15" t="s">
        <v>8475</v>
      </c>
      <c r="D470" s="4" t="e">
        <v>#N/A</v>
      </c>
      <c r="E470" s="14" t="s">
        <v>8476</v>
      </c>
      <c r="F470" s="14" t="s">
        <v>8477</v>
      </c>
      <c r="G470" s="14" t="s">
        <v>6598</v>
      </c>
      <c r="H470" s="14" t="s">
        <v>8478</v>
      </c>
      <c r="I470" s="14" t="s">
        <v>6895</v>
      </c>
      <c r="J470" s="14" t="s">
        <v>7023</v>
      </c>
      <c r="K470" s="14" t="s">
        <v>6832</v>
      </c>
      <c r="L470" s="14" t="s">
        <v>1697</v>
      </c>
      <c r="M470" s="14" t="s">
        <v>6988</v>
      </c>
      <c r="N470" s="14" t="s">
        <v>6833</v>
      </c>
      <c r="O470" s="14">
        <v>1967</v>
      </c>
      <c r="P470" s="16">
        <v>9670.16</v>
      </c>
      <c r="Q470" s="14" t="s">
        <v>8479</v>
      </c>
    </row>
    <row r="471" spans="1:17" x14ac:dyDescent="0.25">
      <c r="A471" s="14" t="s">
        <v>116</v>
      </c>
      <c r="B471" s="14">
        <v>3030</v>
      </c>
      <c r="C471" s="15" t="s">
        <v>5521</v>
      </c>
      <c r="D471" s="4" t="s">
        <v>1309</v>
      </c>
      <c r="E471" s="14" t="s">
        <v>8480</v>
      </c>
      <c r="F471" s="14" t="s">
        <v>8481</v>
      </c>
      <c r="G471" s="14" t="s">
        <v>5519</v>
      </c>
      <c r="H471" s="14" t="s">
        <v>8482</v>
      </c>
      <c r="I471" s="14" t="s">
        <v>6895</v>
      </c>
      <c r="K471" s="14" t="s">
        <v>6832</v>
      </c>
      <c r="L471" s="14" t="s">
        <v>1697</v>
      </c>
      <c r="M471" s="14" t="s">
        <v>6792</v>
      </c>
      <c r="N471" s="14" t="s">
        <v>6833</v>
      </c>
      <c r="O471" s="14">
        <v>1968</v>
      </c>
      <c r="P471" s="16">
        <v>19936.900000000001</v>
      </c>
    </row>
    <row r="472" spans="1:17" x14ac:dyDescent="0.25">
      <c r="A472" s="14" t="s">
        <v>116</v>
      </c>
      <c r="B472" s="14">
        <v>3030</v>
      </c>
      <c r="C472" s="15" t="s">
        <v>5538</v>
      </c>
      <c r="D472" s="4" t="s">
        <v>1315</v>
      </c>
      <c r="E472" s="14" t="s">
        <v>8483</v>
      </c>
      <c r="F472" s="14" t="s">
        <v>8484</v>
      </c>
      <c r="G472" s="14" t="s">
        <v>5536</v>
      </c>
      <c r="H472" s="14" t="s">
        <v>8485</v>
      </c>
      <c r="I472" s="14" t="s">
        <v>6895</v>
      </c>
      <c r="K472" s="14" t="s">
        <v>6832</v>
      </c>
      <c r="L472" s="14" t="s">
        <v>1697</v>
      </c>
      <c r="M472" s="14" t="s">
        <v>7069</v>
      </c>
      <c r="N472" s="14" t="s">
        <v>6833</v>
      </c>
      <c r="O472" s="14">
        <v>2003</v>
      </c>
      <c r="P472" s="16">
        <v>3337.27</v>
      </c>
      <c r="Q472" s="14" t="s">
        <v>8486</v>
      </c>
    </row>
    <row r="473" spans="1:17" x14ac:dyDescent="0.25">
      <c r="A473" s="14" t="s">
        <v>116</v>
      </c>
      <c r="B473" s="14">
        <v>3030</v>
      </c>
      <c r="C473" s="15" t="s">
        <v>8487</v>
      </c>
      <c r="D473" s="4" t="e">
        <v>#N/A</v>
      </c>
      <c r="E473" s="14" t="s">
        <v>8488</v>
      </c>
      <c r="F473" s="14" t="s">
        <v>8489</v>
      </c>
      <c r="G473" s="14" t="s">
        <v>5557</v>
      </c>
      <c r="H473" s="14" t="s">
        <v>6874</v>
      </c>
      <c r="I473" s="14" t="s">
        <v>6895</v>
      </c>
      <c r="J473" s="14" t="s">
        <v>7023</v>
      </c>
      <c r="K473" s="14" t="s">
        <v>6832</v>
      </c>
      <c r="L473" s="14" t="s">
        <v>1697</v>
      </c>
      <c r="M473" s="14" t="s">
        <v>6896</v>
      </c>
      <c r="N473" s="14" t="s">
        <v>6833</v>
      </c>
      <c r="O473" s="14">
        <v>1962</v>
      </c>
      <c r="P473" s="16">
        <v>4192.2</v>
      </c>
      <c r="Q473" s="14" t="s">
        <v>8490</v>
      </c>
    </row>
    <row r="474" spans="1:17" x14ac:dyDescent="0.25">
      <c r="A474" s="14" t="s">
        <v>116</v>
      </c>
      <c r="B474" s="14">
        <v>3030</v>
      </c>
      <c r="C474" s="15" t="s">
        <v>8491</v>
      </c>
      <c r="D474" s="4" t="e">
        <v>#N/A</v>
      </c>
      <c r="E474" s="14" t="s">
        <v>8492</v>
      </c>
      <c r="F474" s="14" t="s">
        <v>8493</v>
      </c>
      <c r="G474" s="14" t="s">
        <v>8494</v>
      </c>
      <c r="H474" s="14" t="s">
        <v>8495</v>
      </c>
      <c r="I474" s="14" t="s">
        <v>6895</v>
      </c>
      <c r="J474" s="14" t="s">
        <v>7023</v>
      </c>
      <c r="K474" s="14" t="s">
        <v>6832</v>
      </c>
      <c r="L474" s="14" t="s">
        <v>1697</v>
      </c>
      <c r="M474" s="14" t="s">
        <v>6896</v>
      </c>
      <c r="N474" s="14" t="s">
        <v>6833</v>
      </c>
      <c r="O474" s="14">
        <v>1963</v>
      </c>
      <c r="P474" s="16">
        <v>2387.6999999999998</v>
      </c>
      <c r="Q474" s="14" t="s">
        <v>8496</v>
      </c>
    </row>
    <row r="475" spans="1:17" x14ac:dyDescent="0.25">
      <c r="A475" s="14" t="s">
        <v>116</v>
      </c>
      <c r="B475" s="14">
        <v>3030</v>
      </c>
      <c r="C475" s="15" t="s">
        <v>6191</v>
      </c>
      <c r="D475" s="4" t="s">
        <v>1514</v>
      </c>
      <c r="E475" s="14" t="s">
        <v>8497</v>
      </c>
      <c r="F475" s="14" t="s">
        <v>8498</v>
      </c>
      <c r="G475" s="14" t="s">
        <v>6189</v>
      </c>
      <c r="H475" s="14" t="s">
        <v>8499</v>
      </c>
      <c r="I475" s="14" t="s">
        <v>6895</v>
      </c>
      <c r="K475" s="14" t="s">
        <v>6832</v>
      </c>
      <c r="L475" s="14" t="s">
        <v>1697</v>
      </c>
      <c r="M475" s="14" t="s">
        <v>6797</v>
      </c>
      <c r="N475" s="14" t="s">
        <v>6833</v>
      </c>
      <c r="O475" s="14">
        <v>1913</v>
      </c>
      <c r="P475" s="16">
        <v>5039.5</v>
      </c>
      <c r="Q475" s="14" t="s">
        <v>8500</v>
      </c>
    </row>
    <row r="476" spans="1:17" x14ac:dyDescent="0.25">
      <c r="A476" s="14" t="s">
        <v>116</v>
      </c>
      <c r="B476" s="14">
        <v>3030</v>
      </c>
      <c r="C476" s="15" t="s">
        <v>6241</v>
      </c>
      <c r="D476" s="4" t="s">
        <v>1530</v>
      </c>
      <c r="E476" s="14" t="s">
        <v>8501</v>
      </c>
      <c r="F476" s="14" t="s">
        <v>8502</v>
      </c>
      <c r="G476" s="14" t="s">
        <v>6239</v>
      </c>
      <c r="H476" s="14" t="s">
        <v>8503</v>
      </c>
      <c r="I476" s="14" t="s">
        <v>6895</v>
      </c>
      <c r="K476" s="14" t="s">
        <v>6832</v>
      </c>
      <c r="L476" s="14" t="s">
        <v>1697</v>
      </c>
      <c r="M476" s="14" t="s">
        <v>6896</v>
      </c>
      <c r="N476" s="14" t="s">
        <v>6833</v>
      </c>
      <c r="O476" s="14">
        <v>1922</v>
      </c>
      <c r="P476" s="16">
        <v>4609.8999999999996</v>
      </c>
      <c r="Q476" s="14" t="s">
        <v>8504</v>
      </c>
    </row>
    <row r="477" spans="1:17" x14ac:dyDescent="0.25">
      <c r="A477" s="14" t="s">
        <v>116</v>
      </c>
      <c r="B477" s="14">
        <v>3030</v>
      </c>
      <c r="C477" s="15" t="s">
        <v>6244</v>
      </c>
      <c r="D477" s="4" t="s">
        <v>1531</v>
      </c>
      <c r="E477" s="14" t="s">
        <v>8505</v>
      </c>
      <c r="F477" s="14" t="s">
        <v>8506</v>
      </c>
      <c r="G477" s="14" t="s">
        <v>6242</v>
      </c>
      <c r="H477" s="14" t="s">
        <v>8507</v>
      </c>
      <c r="I477" s="14" t="s">
        <v>6895</v>
      </c>
      <c r="K477" s="14" t="s">
        <v>6832</v>
      </c>
      <c r="L477" s="14" t="s">
        <v>1697</v>
      </c>
      <c r="M477" s="14" t="s">
        <v>6896</v>
      </c>
      <c r="N477" s="14" t="s">
        <v>6833</v>
      </c>
      <c r="O477" s="14">
        <v>1982</v>
      </c>
      <c r="P477" s="16">
        <v>3903.7339999999999</v>
      </c>
    </row>
    <row r="478" spans="1:17" x14ac:dyDescent="0.25">
      <c r="A478" s="14" t="s">
        <v>116</v>
      </c>
      <c r="B478" s="14">
        <v>3030</v>
      </c>
      <c r="C478" s="15" t="s">
        <v>6253</v>
      </c>
      <c r="D478" s="4" t="s">
        <v>1533</v>
      </c>
      <c r="E478" s="14" t="s">
        <v>8508</v>
      </c>
      <c r="F478" s="14" t="s">
        <v>8509</v>
      </c>
      <c r="G478" s="14" t="s">
        <v>6251</v>
      </c>
      <c r="H478" s="14" t="s">
        <v>8510</v>
      </c>
      <c r="I478" s="14" t="s">
        <v>6895</v>
      </c>
      <c r="K478" s="14" t="s">
        <v>6832</v>
      </c>
      <c r="L478" s="14" t="s">
        <v>1697</v>
      </c>
      <c r="M478" s="14" t="s">
        <v>6896</v>
      </c>
      <c r="N478" s="14" t="s">
        <v>6833</v>
      </c>
      <c r="O478" s="14">
        <v>1919</v>
      </c>
      <c r="P478" s="16">
        <v>2295.1</v>
      </c>
      <c r="Q478" s="14" t="s">
        <v>8511</v>
      </c>
    </row>
    <row r="479" spans="1:17" x14ac:dyDescent="0.25">
      <c r="A479" s="14" t="s">
        <v>116</v>
      </c>
      <c r="B479" s="14">
        <v>3030</v>
      </c>
      <c r="C479" s="15" t="s">
        <v>6292</v>
      </c>
      <c r="D479" s="4" t="s">
        <v>1546</v>
      </c>
      <c r="E479" s="14" t="s">
        <v>8512</v>
      </c>
      <c r="F479" s="14" t="s">
        <v>8513</v>
      </c>
      <c r="G479" s="14" t="s">
        <v>6290</v>
      </c>
      <c r="H479" s="14" t="s">
        <v>8514</v>
      </c>
      <c r="I479" s="14" t="s">
        <v>6895</v>
      </c>
      <c r="K479" s="14" t="s">
        <v>6832</v>
      </c>
      <c r="L479" s="14" t="s">
        <v>1697</v>
      </c>
      <c r="M479" s="14" t="s">
        <v>6779</v>
      </c>
      <c r="N479" s="14" t="s">
        <v>6833</v>
      </c>
      <c r="O479" s="14">
        <v>2009</v>
      </c>
      <c r="P479" s="16">
        <v>5209.5200000000004</v>
      </c>
      <c r="Q479" s="14" t="s">
        <v>8515</v>
      </c>
    </row>
    <row r="480" spans="1:17" x14ac:dyDescent="0.25">
      <c r="A480" s="14" t="s">
        <v>116</v>
      </c>
      <c r="B480" s="14">
        <v>3030</v>
      </c>
      <c r="C480" s="15" t="s">
        <v>6295</v>
      </c>
      <c r="D480" s="4" t="s">
        <v>1547</v>
      </c>
      <c r="E480" s="14" t="s">
        <v>8516</v>
      </c>
      <c r="F480" s="14" t="s">
        <v>8517</v>
      </c>
      <c r="G480" s="14" t="s">
        <v>6293</v>
      </c>
      <c r="H480" s="14" t="s">
        <v>8518</v>
      </c>
      <c r="I480" s="14" t="s">
        <v>6895</v>
      </c>
      <c r="K480" s="14" t="s">
        <v>6832</v>
      </c>
      <c r="L480" s="14" t="s">
        <v>1697</v>
      </c>
      <c r="M480" s="14" t="s">
        <v>7179</v>
      </c>
      <c r="N480" s="14" t="s">
        <v>6833</v>
      </c>
      <c r="O480" s="14">
        <v>2012</v>
      </c>
      <c r="P480" s="16">
        <v>7942.28</v>
      </c>
      <c r="Q480" s="14" t="s">
        <v>7142</v>
      </c>
    </row>
    <row r="481" spans="1:17" x14ac:dyDescent="0.25">
      <c r="A481" s="14" t="s">
        <v>116</v>
      </c>
      <c r="B481" s="14">
        <v>3030</v>
      </c>
      <c r="C481" s="15" t="s">
        <v>6305</v>
      </c>
      <c r="D481" s="4" t="s">
        <v>1550</v>
      </c>
      <c r="E481" s="14" t="s">
        <v>8519</v>
      </c>
      <c r="F481" s="14" t="s">
        <v>8520</v>
      </c>
      <c r="G481" s="14" t="s">
        <v>6303</v>
      </c>
      <c r="H481" s="14" t="s">
        <v>8521</v>
      </c>
      <c r="I481" s="14" t="s">
        <v>6895</v>
      </c>
      <c r="K481" s="14" t="s">
        <v>6832</v>
      </c>
      <c r="L481" s="14" t="s">
        <v>1697</v>
      </c>
      <c r="M481" s="14" t="s">
        <v>6896</v>
      </c>
      <c r="N481" s="14" t="s">
        <v>6916</v>
      </c>
      <c r="O481" s="14">
        <v>1952</v>
      </c>
      <c r="P481" s="16">
        <v>2529.6</v>
      </c>
      <c r="Q481" s="14" t="s">
        <v>8522</v>
      </c>
    </row>
    <row r="482" spans="1:17" x14ac:dyDescent="0.25">
      <c r="A482" s="14" t="s">
        <v>116</v>
      </c>
      <c r="B482" s="14">
        <v>3030</v>
      </c>
      <c r="C482" s="15" t="s">
        <v>6308</v>
      </c>
      <c r="D482" s="4" t="s">
        <v>1551</v>
      </c>
      <c r="E482" s="14" t="s">
        <v>8523</v>
      </c>
      <c r="F482" s="14" t="s">
        <v>8524</v>
      </c>
      <c r="G482" s="14" t="s">
        <v>6306</v>
      </c>
      <c r="H482" s="14" t="s">
        <v>8525</v>
      </c>
      <c r="I482" s="14" t="s">
        <v>6895</v>
      </c>
      <c r="K482" s="14" t="s">
        <v>6832</v>
      </c>
      <c r="L482" s="14" t="s">
        <v>1697</v>
      </c>
      <c r="M482" s="14" t="s">
        <v>6812</v>
      </c>
      <c r="N482" s="14" t="s">
        <v>6833</v>
      </c>
      <c r="O482" s="14">
        <v>1994</v>
      </c>
      <c r="P482" s="16">
        <v>6505</v>
      </c>
    </row>
    <row r="483" spans="1:17" x14ac:dyDescent="0.25">
      <c r="A483" s="14" t="s">
        <v>116</v>
      </c>
      <c r="B483" s="14">
        <v>3030</v>
      </c>
      <c r="C483" s="15" t="s">
        <v>8526</v>
      </c>
      <c r="D483" s="4" t="s">
        <v>1554</v>
      </c>
      <c r="E483" s="14" t="s">
        <v>8527</v>
      </c>
      <c r="F483" s="14" t="s">
        <v>8528</v>
      </c>
      <c r="G483" s="14" t="s">
        <v>6313</v>
      </c>
      <c r="H483" s="14" t="s">
        <v>8529</v>
      </c>
      <c r="I483" s="14" t="s">
        <v>6895</v>
      </c>
      <c r="K483" s="14" t="s">
        <v>6832</v>
      </c>
      <c r="L483" s="14" t="s">
        <v>1697</v>
      </c>
      <c r="M483" s="14" t="s">
        <v>6779</v>
      </c>
      <c r="N483" s="14" t="s">
        <v>6916</v>
      </c>
      <c r="O483" s="14">
        <v>1999</v>
      </c>
      <c r="P483" s="16">
        <v>1951.2</v>
      </c>
    </row>
    <row r="484" spans="1:17" x14ac:dyDescent="0.25">
      <c r="A484" s="14" t="s">
        <v>116</v>
      </c>
      <c r="B484" s="14">
        <v>3030</v>
      </c>
      <c r="C484" s="15" t="s">
        <v>2558</v>
      </c>
      <c r="D484" s="4" t="s">
        <v>404</v>
      </c>
      <c r="E484" s="14" t="s">
        <v>8530</v>
      </c>
      <c r="F484" s="14" t="s">
        <v>8531</v>
      </c>
      <c r="G484" s="14" t="s">
        <v>2556</v>
      </c>
      <c r="H484" s="14" t="s">
        <v>8532</v>
      </c>
      <c r="I484" s="14" t="s">
        <v>6895</v>
      </c>
      <c r="K484" s="14" t="s">
        <v>6832</v>
      </c>
      <c r="L484" s="14" t="s">
        <v>1697</v>
      </c>
      <c r="M484" s="14" t="s">
        <v>8533</v>
      </c>
      <c r="N484" s="14" t="s">
        <v>6916</v>
      </c>
      <c r="O484" s="14">
        <v>1955</v>
      </c>
      <c r="P484" s="16">
        <v>2735.7</v>
      </c>
      <c r="Q484" s="14" t="s">
        <v>8534</v>
      </c>
    </row>
    <row r="485" spans="1:17" x14ac:dyDescent="0.25">
      <c r="A485" s="14" t="s">
        <v>116</v>
      </c>
      <c r="B485" s="14">
        <v>3030</v>
      </c>
      <c r="C485" s="15" t="s">
        <v>6330</v>
      </c>
      <c r="D485" s="4" t="s">
        <v>13927</v>
      </c>
      <c r="E485" s="14" t="s">
        <v>8535</v>
      </c>
      <c r="F485" s="14" t="s">
        <v>8536</v>
      </c>
      <c r="G485" s="14" t="s">
        <v>6328</v>
      </c>
      <c r="H485" s="14" t="s">
        <v>8537</v>
      </c>
      <c r="I485" s="14" t="s">
        <v>6895</v>
      </c>
      <c r="K485" s="14" t="s">
        <v>6832</v>
      </c>
      <c r="L485" s="14" t="s">
        <v>1697</v>
      </c>
      <c r="M485" s="14" t="s">
        <v>6826</v>
      </c>
      <c r="N485" s="14" t="s">
        <v>6833</v>
      </c>
      <c r="O485" s="14">
        <v>1967</v>
      </c>
      <c r="P485" s="16">
        <v>6187.5</v>
      </c>
    </row>
    <row r="486" spans="1:17" x14ac:dyDescent="0.25">
      <c r="A486" s="14" t="s">
        <v>116</v>
      </c>
      <c r="B486" s="14">
        <v>3030</v>
      </c>
      <c r="C486" s="15" t="s">
        <v>6337</v>
      </c>
      <c r="D486" s="4" t="s">
        <v>1561</v>
      </c>
      <c r="E486" s="14" t="s">
        <v>8538</v>
      </c>
      <c r="F486" s="14" t="s">
        <v>8539</v>
      </c>
      <c r="G486" s="14" t="s">
        <v>6335</v>
      </c>
      <c r="H486" s="14" t="s">
        <v>8540</v>
      </c>
      <c r="I486" s="14" t="s">
        <v>6895</v>
      </c>
      <c r="K486" s="14" t="s">
        <v>6832</v>
      </c>
      <c r="L486" s="14" t="s">
        <v>1697</v>
      </c>
      <c r="M486" s="14" t="s">
        <v>6896</v>
      </c>
      <c r="N486" s="14" t="s">
        <v>6916</v>
      </c>
      <c r="O486" s="14">
        <v>1957</v>
      </c>
      <c r="P486" s="16">
        <v>2178.6</v>
      </c>
    </row>
    <row r="487" spans="1:17" x14ac:dyDescent="0.25">
      <c r="A487" s="14" t="s">
        <v>116</v>
      </c>
      <c r="B487" s="14">
        <v>3030</v>
      </c>
      <c r="C487" s="15" t="s">
        <v>6366</v>
      </c>
      <c r="D487" s="4" t="s">
        <v>1569</v>
      </c>
      <c r="E487" s="14" t="s">
        <v>8541</v>
      </c>
      <c r="F487" s="14" t="s">
        <v>8542</v>
      </c>
      <c r="G487" s="14" t="s">
        <v>6364</v>
      </c>
      <c r="H487" s="14" t="s">
        <v>8543</v>
      </c>
      <c r="I487" s="14" t="s">
        <v>6895</v>
      </c>
      <c r="K487" s="14" t="s">
        <v>6832</v>
      </c>
      <c r="L487" s="14" t="s">
        <v>1697</v>
      </c>
      <c r="M487" s="14" t="s">
        <v>6826</v>
      </c>
      <c r="N487" s="14" t="s">
        <v>6833</v>
      </c>
      <c r="O487" s="14">
        <v>1996</v>
      </c>
      <c r="P487" s="16">
        <v>6363.5</v>
      </c>
    </row>
    <row r="488" spans="1:17" x14ac:dyDescent="0.25">
      <c r="A488" s="14" t="s">
        <v>116</v>
      </c>
      <c r="B488" s="14">
        <v>3030</v>
      </c>
      <c r="C488" s="15" t="s">
        <v>6384</v>
      </c>
      <c r="D488" s="4" t="s">
        <v>1574</v>
      </c>
      <c r="E488" s="14" t="s">
        <v>8544</v>
      </c>
      <c r="F488" s="14" t="s">
        <v>8545</v>
      </c>
      <c r="G488" s="14" t="s">
        <v>6382</v>
      </c>
      <c r="H488" s="14" t="s">
        <v>8546</v>
      </c>
      <c r="I488" s="14" t="s">
        <v>6895</v>
      </c>
      <c r="K488" s="14" t="s">
        <v>6832</v>
      </c>
      <c r="L488" s="14" t="s">
        <v>1697</v>
      </c>
      <c r="M488" s="14" t="s">
        <v>6779</v>
      </c>
      <c r="N488" s="14" t="s">
        <v>6833</v>
      </c>
      <c r="O488" s="14">
        <v>2006</v>
      </c>
      <c r="P488" s="16">
        <v>4829.9799999999996</v>
      </c>
      <c r="Q488" s="14" t="s">
        <v>8547</v>
      </c>
    </row>
    <row r="489" spans="1:17" x14ac:dyDescent="0.25">
      <c r="A489" s="14" t="s">
        <v>116</v>
      </c>
      <c r="B489" s="14">
        <v>3030</v>
      </c>
      <c r="C489" s="15" t="s">
        <v>8548</v>
      </c>
      <c r="D489" s="4" t="e">
        <v>#N/A</v>
      </c>
      <c r="E489" s="14" t="s">
        <v>8549</v>
      </c>
      <c r="F489" s="14" t="s">
        <v>8550</v>
      </c>
      <c r="G489" s="14" t="s">
        <v>8551</v>
      </c>
      <c r="H489" s="14" t="s">
        <v>8552</v>
      </c>
      <c r="I489" s="14" t="s">
        <v>6895</v>
      </c>
      <c r="J489" s="14" t="s">
        <v>7023</v>
      </c>
      <c r="K489" s="14" t="s">
        <v>6832</v>
      </c>
      <c r="L489" s="14" t="s">
        <v>1697</v>
      </c>
      <c r="M489" s="14" t="s">
        <v>6896</v>
      </c>
      <c r="N489" s="14" t="s">
        <v>6833</v>
      </c>
      <c r="O489" s="14">
        <v>1912</v>
      </c>
      <c r="P489" s="16">
        <v>3919.5</v>
      </c>
      <c r="Q489" s="14" t="s">
        <v>8553</v>
      </c>
    </row>
    <row r="490" spans="1:17" x14ac:dyDescent="0.25">
      <c r="A490" s="14" t="s">
        <v>116</v>
      </c>
      <c r="B490" s="14">
        <v>3030</v>
      </c>
      <c r="C490" s="15" t="s">
        <v>6387</v>
      </c>
      <c r="D490" s="4" t="s">
        <v>1575</v>
      </c>
      <c r="E490" s="14" t="s">
        <v>8554</v>
      </c>
      <c r="F490" s="14" t="s">
        <v>8555</v>
      </c>
      <c r="G490" s="14" t="s">
        <v>6385</v>
      </c>
      <c r="H490" s="14" t="s">
        <v>8556</v>
      </c>
      <c r="I490" s="14" t="s">
        <v>6895</v>
      </c>
      <c r="K490" s="14" t="s">
        <v>6832</v>
      </c>
      <c r="L490" s="14" t="s">
        <v>1697</v>
      </c>
      <c r="M490" s="14" t="s">
        <v>7179</v>
      </c>
      <c r="N490" s="14" t="s">
        <v>6833</v>
      </c>
      <c r="O490" s="14">
        <v>2012</v>
      </c>
      <c r="P490" s="16">
        <v>7942.28</v>
      </c>
      <c r="Q490" s="14" t="s">
        <v>7860</v>
      </c>
    </row>
    <row r="491" spans="1:17" x14ac:dyDescent="0.25">
      <c r="A491" s="14" t="s">
        <v>116</v>
      </c>
      <c r="B491" s="14">
        <v>3030</v>
      </c>
      <c r="C491" s="15" t="s">
        <v>6400</v>
      </c>
      <c r="D491" s="4" t="s">
        <v>1579</v>
      </c>
      <c r="E491" s="14" t="s">
        <v>8557</v>
      </c>
      <c r="F491" s="14" t="s">
        <v>8558</v>
      </c>
      <c r="G491" s="14" t="s">
        <v>6398</v>
      </c>
      <c r="H491" s="14" t="s">
        <v>8559</v>
      </c>
      <c r="I491" s="14" t="s">
        <v>6895</v>
      </c>
      <c r="K491" s="14" t="s">
        <v>6832</v>
      </c>
      <c r="L491" s="14" t="s">
        <v>1697</v>
      </c>
      <c r="M491" s="14" t="s">
        <v>6896</v>
      </c>
      <c r="N491" s="14" t="s">
        <v>6833</v>
      </c>
      <c r="O491" s="14">
        <v>1967</v>
      </c>
      <c r="P491" s="16">
        <v>5955.4</v>
      </c>
      <c r="Q491" s="14" t="s">
        <v>8560</v>
      </c>
    </row>
    <row r="492" spans="1:17" x14ac:dyDescent="0.25">
      <c r="A492" s="14" t="s">
        <v>116</v>
      </c>
      <c r="B492" s="14">
        <v>3030</v>
      </c>
      <c r="C492" s="15" t="s">
        <v>6410</v>
      </c>
      <c r="D492" s="4" t="s">
        <v>1582</v>
      </c>
      <c r="E492" s="14" t="s">
        <v>8561</v>
      </c>
      <c r="F492" s="14" t="s">
        <v>8562</v>
      </c>
      <c r="G492" s="14" t="s">
        <v>6408</v>
      </c>
      <c r="H492" s="14" t="s">
        <v>8129</v>
      </c>
      <c r="I492" s="14" t="s">
        <v>6895</v>
      </c>
      <c r="K492" s="14" t="s">
        <v>6832</v>
      </c>
      <c r="L492" s="14" t="s">
        <v>1697</v>
      </c>
      <c r="M492" s="14" t="s">
        <v>6784</v>
      </c>
      <c r="N492" s="14" t="s">
        <v>6833</v>
      </c>
      <c r="O492" s="14">
        <v>2003</v>
      </c>
      <c r="P492" s="16">
        <v>7595.33</v>
      </c>
    </row>
    <row r="493" spans="1:17" x14ac:dyDescent="0.25">
      <c r="A493" s="14" t="s">
        <v>116</v>
      </c>
      <c r="B493" s="14">
        <v>3030</v>
      </c>
      <c r="C493" s="15" t="s">
        <v>6413</v>
      </c>
      <c r="D493" s="4" t="s">
        <v>1583</v>
      </c>
      <c r="E493" s="14" t="s">
        <v>8563</v>
      </c>
      <c r="F493" s="14" t="s">
        <v>8564</v>
      </c>
      <c r="G493" s="14" t="s">
        <v>6411</v>
      </c>
      <c r="H493" s="14" t="s">
        <v>8565</v>
      </c>
      <c r="I493" s="14" t="s">
        <v>6895</v>
      </c>
      <c r="K493" s="14" t="s">
        <v>6832</v>
      </c>
      <c r="L493" s="14" t="s">
        <v>1697</v>
      </c>
      <c r="M493" s="14" t="s">
        <v>7069</v>
      </c>
      <c r="N493" s="14" t="s">
        <v>6833</v>
      </c>
      <c r="O493" s="14">
        <v>1959</v>
      </c>
      <c r="P493" s="16">
        <v>4995.7</v>
      </c>
    </row>
    <row r="494" spans="1:17" x14ac:dyDescent="0.25">
      <c r="A494" s="14" t="s">
        <v>116</v>
      </c>
      <c r="B494" s="14">
        <v>3030</v>
      </c>
      <c r="C494" s="15" t="s">
        <v>6419</v>
      </c>
      <c r="D494" s="4" t="s">
        <v>1585</v>
      </c>
      <c r="E494" s="14" t="s">
        <v>8566</v>
      </c>
      <c r="F494" s="14" t="s">
        <v>8567</v>
      </c>
      <c r="G494" s="14" t="s">
        <v>6417</v>
      </c>
      <c r="H494" s="14" t="s">
        <v>8568</v>
      </c>
      <c r="I494" s="14" t="s">
        <v>6895</v>
      </c>
      <c r="K494" s="14" t="s">
        <v>6832</v>
      </c>
      <c r="L494" s="14" t="s">
        <v>1697</v>
      </c>
      <c r="M494" s="14" t="s">
        <v>6896</v>
      </c>
      <c r="N494" s="14" t="s">
        <v>6833</v>
      </c>
      <c r="O494" s="14">
        <v>1965</v>
      </c>
      <c r="P494" s="16">
        <v>4500.6499999999996</v>
      </c>
      <c r="Q494" s="14" t="s">
        <v>8569</v>
      </c>
    </row>
    <row r="495" spans="1:17" x14ac:dyDescent="0.25">
      <c r="A495" s="14" t="s">
        <v>116</v>
      </c>
      <c r="B495" s="14">
        <v>3030</v>
      </c>
      <c r="C495" s="15" t="s">
        <v>6465</v>
      </c>
      <c r="D495" s="4" t="s">
        <v>1599</v>
      </c>
      <c r="E495" s="14" t="s">
        <v>8570</v>
      </c>
      <c r="F495" s="14" t="s">
        <v>8571</v>
      </c>
      <c r="G495" s="14" t="s">
        <v>6463</v>
      </c>
      <c r="H495" s="14" t="s">
        <v>8572</v>
      </c>
      <c r="I495" s="14" t="s">
        <v>6895</v>
      </c>
      <c r="K495" s="14" t="s">
        <v>6832</v>
      </c>
      <c r="L495" s="14" t="s">
        <v>1697</v>
      </c>
      <c r="M495" s="14" t="s">
        <v>6812</v>
      </c>
      <c r="N495" s="14" t="s">
        <v>6833</v>
      </c>
      <c r="O495" s="14">
        <v>1955</v>
      </c>
      <c r="P495" s="16">
        <v>7866.9</v>
      </c>
    </row>
    <row r="496" spans="1:17" x14ac:dyDescent="0.25">
      <c r="A496" s="14" t="s">
        <v>116</v>
      </c>
      <c r="B496" s="14">
        <v>3030</v>
      </c>
      <c r="C496" s="15" t="s">
        <v>8573</v>
      </c>
      <c r="D496" s="4" t="s">
        <v>13505</v>
      </c>
      <c r="E496" s="14" t="s">
        <v>8574</v>
      </c>
      <c r="F496" s="14" t="s">
        <v>8575</v>
      </c>
      <c r="G496" s="14" t="s">
        <v>8576</v>
      </c>
      <c r="H496" s="14" t="s">
        <v>8577</v>
      </c>
      <c r="I496" s="14" t="s">
        <v>6888</v>
      </c>
      <c r="K496" s="14" t="s">
        <v>6832</v>
      </c>
      <c r="L496" s="14" t="s">
        <v>1697</v>
      </c>
      <c r="M496" s="14" t="s">
        <v>6792</v>
      </c>
      <c r="N496" s="14" t="s">
        <v>6833</v>
      </c>
      <c r="O496" s="14">
        <v>1954</v>
      </c>
      <c r="P496" s="16">
        <v>19676.099999999999</v>
      </c>
      <c r="Q496" s="14" t="s">
        <v>8578</v>
      </c>
    </row>
    <row r="497" spans="1:17" x14ac:dyDescent="0.25">
      <c r="A497" s="14" t="s">
        <v>116</v>
      </c>
      <c r="B497" s="14">
        <v>3030</v>
      </c>
      <c r="C497" s="15" t="s">
        <v>6474</v>
      </c>
      <c r="D497" s="4" t="s">
        <v>1601</v>
      </c>
      <c r="E497" s="14" t="s">
        <v>8579</v>
      </c>
      <c r="F497" s="14" t="s">
        <v>8580</v>
      </c>
      <c r="G497" s="14" t="s">
        <v>6472</v>
      </c>
      <c r="H497" s="14" t="s">
        <v>8581</v>
      </c>
      <c r="I497" s="14" t="s">
        <v>6895</v>
      </c>
      <c r="K497" s="14" t="s">
        <v>6832</v>
      </c>
      <c r="L497" s="14" t="s">
        <v>1697</v>
      </c>
      <c r="M497" s="14" t="s">
        <v>6896</v>
      </c>
      <c r="N497" s="14" t="s">
        <v>6833</v>
      </c>
      <c r="O497" s="14">
        <v>1964</v>
      </c>
      <c r="P497" s="16">
        <v>2008</v>
      </c>
    </row>
    <row r="498" spans="1:17" x14ac:dyDescent="0.25">
      <c r="A498" s="14" t="s">
        <v>116</v>
      </c>
      <c r="B498" s="14">
        <v>3030</v>
      </c>
      <c r="C498" s="15" t="s">
        <v>6493</v>
      </c>
      <c r="D498" s="4" t="s">
        <v>13954</v>
      </c>
      <c r="E498" s="14" t="s">
        <v>8582</v>
      </c>
      <c r="F498" s="14" t="s">
        <v>8583</v>
      </c>
      <c r="G498" s="14" t="s">
        <v>6491</v>
      </c>
      <c r="H498" s="14" t="s">
        <v>8584</v>
      </c>
      <c r="I498" s="14" t="s">
        <v>6895</v>
      </c>
      <c r="K498" s="14" t="s">
        <v>6832</v>
      </c>
      <c r="L498" s="14" t="s">
        <v>1697</v>
      </c>
      <c r="M498" s="14" t="s">
        <v>6896</v>
      </c>
      <c r="N498" s="14" t="s">
        <v>6833</v>
      </c>
      <c r="O498" s="14">
        <v>1977</v>
      </c>
      <c r="P498" s="16">
        <v>4099.3</v>
      </c>
      <c r="Q498" s="14" t="s">
        <v>8585</v>
      </c>
    </row>
    <row r="499" spans="1:17" x14ac:dyDescent="0.25">
      <c r="A499" s="14" t="s">
        <v>116</v>
      </c>
      <c r="B499" s="14">
        <v>3030</v>
      </c>
      <c r="C499" s="15" t="s">
        <v>6542</v>
      </c>
      <c r="D499" s="4" t="s">
        <v>1623</v>
      </c>
      <c r="E499" s="14" t="s">
        <v>8586</v>
      </c>
      <c r="F499" s="14" t="s">
        <v>8587</v>
      </c>
      <c r="G499" s="14" t="s">
        <v>6540</v>
      </c>
      <c r="H499" s="14" t="s">
        <v>8588</v>
      </c>
      <c r="I499" s="14" t="s">
        <v>6895</v>
      </c>
      <c r="K499" s="14" t="s">
        <v>6832</v>
      </c>
      <c r="L499" s="14" t="s">
        <v>1697</v>
      </c>
      <c r="M499" s="14" t="s">
        <v>6896</v>
      </c>
      <c r="N499" s="14" t="s">
        <v>6833</v>
      </c>
      <c r="O499" s="14">
        <v>1976</v>
      </c>
      <c r="P499" s="16">
        <v>3205</v>
      </c>
    </row>
    <row r="500" spans="1:17" x14ac:dyDescent="0.25">
      <c r="A500" s="14" t="s">
        <v>116</v>
      </c>
      <c r="B500" s="14">
        <v>3030</v>
      </c>
      <c r="C500" s="15" t="s">
        <v>6545</v>
      </c>
      <c r="D500" s="4" t="s">
        <v>1624</v>
      </c>
      <c r="E500" s="14" t="s">
        <v>8589</v>
      </c>
      <c r="F500" s="14" t="s">
        <v>8590</v>
      </c>
      <c r="G500" s="14" t="s">
        <v>6543</v>
      </c>
      <c r="H500" s="14" t="s">
        <v>8591</v>
      </c>
      <c r="I500" s="14" t="s">
        <v>6895</v>
      </c>
      <c r="K500" s="14" t="s">
        <v>6832</v>
      </c>
      <c r="L500" s="14" t="s">
        <v>1697</v>
      </c>
      <c r="M500" s="14" t="s">
        <v>6896</v>
      </c>
      <c r="N500" s="14" t="s">
        <v>6833</v>
      </c>
      <c r="O500" s="14">
        <v>1971</v>
      </c>
      <c r="P500" s="16">
        <v>3533</v>
      </c>
    </row>
    <row r="501" spans="1:17" x14ac:dyDescent="0.25">
      <c r="A501" s="14" t="s">
        <v>116</v>
      </c>
      <c r="B501" s="14">
        <v>3030</v>
      </c>
      <c r="C501" s="15" t="s">
        <v>6558</v>
      </c>
      <c r="D501" s="4" t="s">
        <v>1628</v>
      </c>
      <c r="E501" s="14" t="s">
        <v>8592</v>
      </c>
      <c r="F501" s="14" t="s">
        <v>8593</v>
      </c>
      <c r="G501" s="14" t="s">
        <v>6556</v>
      </c>
      <c r="H501" s="14" t="s">
        <v>8594</v>
      </c>
      <c r="I501" s="14" t="s">
        <v>6895</v>
      </c>
      <c r="K501" s="14" t="s">
        <v>6832</v>
      </c>
      <c r="L501" s="14" t="s">
        <v>1697</v>
      </c>
      <c r="M501" s="14" t="s">
        <v>7179</v>
      </c>
      <c r="N501" s="14" t="s">
        <v>6833</v>
      </c>
      <c r="O501" s="14">
        <v>2016</v>
      </c>
      <c r="P501" s="16">
        <v>8248.64</v>
      </c>
    </row>
    <row r="502" spans="1:17" x14ac:dyDescent="0.25">
      <c r="A502" s="14" t="s">
        <v>116</v>
      </c>
      <c r="B502" s="14">
        <v>3030</v>
      </c>
      <c r="C502" s="15" t="s">
        <v>6561</v>
      </c>
      <c r="D502" s="4" t="s">
        <v>1629</v>
      </c>
      <c r="E502" s="14" t="s">
        <v>8595</v>
      </c>
      <c r="F502" s="14" t="s">
        <v>8596</v>
      </c>
      <c r="G502" s="14" t="s">
        <v>6559</v>
      </c>
      <c r="H502" s="14" t="s">
        <v>8597</v>
      </c>
      <c r="I502" s="14" t="s">
        <v>6895</v>
      </c>
      <c r="K502" s="14" t="s">
        <v>6832</v>
      </c>
      <c r="L502" s="14" t="s">
        <v>1697</v>
      </c>
      <c r="M502" s="14" t="s">
        <v>6779</v>
      </c>
      <c r="N502" s="14" t="s">
        <v>6833</v>
      </c>
      <c r="O502" s="14">
        <v>2010</v>
      </c>
      <c r="P502" s="16">
        <v>4616.16</v>
      </c>
      <c r="Q502" s="14" t="s">
        <v>7142</v>
      </c>
    </row>
    <row r="503" spans="1:17" x14ac:dyDescent="0.25">
      <c r="A503" s="14" t="s">
        <v>116</v>
      </c>
      <c r="B503" s="14">
        <v>3030</v>
      </c>
      <c r="C503" s="15" t="s">
        <v>6573</v>
      </c>
      <c r="D503" s="4" t="s">
        <v>1632</v>
      </c>
      <c r="E503" s="14" t="s">
        <v>8598</v>
      </c>
      <c r="F503" s="14" t="s">
        <v>8599</v>
      </c>
      <c r="G503" s="14" t="s">
        <v>6571</v>
      </c>
      <c r="H503" s="14" t="s">
        <v>8600</v>
      </c>
      <c r="I503" s="14" t="s">
        <v>6895</v>
      </c>
      <c r="K503" s="14" t="s">
        <v>6832</v>
      </c>
      <c r="L503" s="14" t="s">
        <v>1697</v>
      </c>
      <c r="M503" s="14" t="s">
        <v>6792</v>
      </c>
      <c r="N503" s="14" t="s">
        <v>6833</v>
      </c>
      <c r="O503" s="14">
        <v>1928</v>
      </c>
      <c r="P503" s="16">
        <v>23695.599999999999</v>
      </c>
    </row>
    <row r="504" spans="1:17" x14ac:dyDescent="0.25">
      <c r="A504" s="14" t="s">
        <v>116</v>
      </c>
      <c r="B504" s="14">
        <v>3030</v>
      </c>
      <c r="C504" s="15" t="s">
        <v>6576</v>
      </c>
      <c r="D504" s="4" t="s">
        <v>1633</v>
      </c>
      <c r="E504" s="14" t="s">
        <v>8601</v>
      </c>
      <c r="F504" s="14" t="s">
        <v>8602</v>
      </c>
      <c r="G504" s="14" t="s">
        <v>6574</v>
      </c>
      <c r="H504" s="14" t="s">
        <v>8603</v>
      </c>
      <c r="I504" s="14" t="s">
        <v>6895</v>
      </c>
      <c r="K504" s="14" t="s">
        <v>6832</v>
      </c>
      <c r="L504" s="14" t="s">
        <v>1697</v>
      </c>
      <c r="M504" s="14" t="s">
        <v>6896</v>
      </c>
      <c r="N504" s="14" t="s">
        <v>6916</v>
      </c>
      <c r="O504" s="14">
        <v>1960</v>
      </c>
      <c r="P504" s="16">
        <v>5481.7</v>
      </c>
      <c r="Q504" s="14" t="s">
        <v>8604</v>
      </c>
    </row>
    <row r="505" spans="1:17" x14ac:dyDescent="0.25">
      <c r="A505" s="14" t="s">
        <v>116</v>
      </c>
      <c r="B505" s="14">
        <v>3030</v>
      </c>
      <c r="C505" s="15" t="s">
        <v>6643</v>
      </c>
      <c r="D505" s="4" t="s">
        <v>1651</v>
      </c>
      <c r="E505" s="14" t="s">
        <v>8605</v>
      </c>
      <c r="F505" s="14" t="s">
        <v>8606</v>
      </c>
      <c r="G505" s="14" t="s">
        <v>6641</v>
      </c>
      <c r="H505" s="14" t="s">
        <v>8607</v>
      </c>
      <c r="I505" s="14" t="s">
        <v>6895</v>
      </c>
      <c r="K505" s="14" t="s">
        <v>6832</v>
      </c>
      <c r="L505" s="14" t="s">
        <v>1697</v>
      </c>
      <c r="M505" s="14" t="s">
        <v>6896</v>
      </c>
      <c r="N505" s="14" t="s">
        <v>6916</v>
      </c>
      <c r="O505" s="14">
        <v>1956</v>
      </c>
      <c r="P505" s="16">
        <v>4338.8</v>
      </c>
    </row>
    <row r="506" spans="1:17" x14ac:dyDescent="0.25">
      <c r="A506" s="14" t="s">
        <v>116</v>
      </c>
      <c r="B506" s="14">
        <v>3030</v>
      </c>
      <c r="C506" s="15" t="s">
        <v>6650</v>
      </c>
      <c r="D506" s="4" t="s">
        <v>1652</v>
      </c>
      <c r="E506" s="14" t="s">
        <v>8608</v>
      </c>
      <c r="F506" s="14" t="s">
        <v>8609</v>
      </c>
      <c r="G506" s="14" t="s">
        <v>6648</v>
      </c>
      <c r="H506" s="14" t="s">
        <v>8610</v>
      </c>
      <c r="I506" s="14" t="s">
        <v>6895</v>
      </c>
      <c r="K506" s="14" t="s">
        <v>6832</v>
      </c>
      <c r="L506" s="14" t="s">
        <v>1697</v>
      </c>
      <c r="M506" s="14" t="s">
        <v>6792</v>
      </c>
      <c r="N506" s="14" t="s">
        <v>6833</v>
      </c>
      <c r="O506" s="14">
        <v>1957</v>
      </c>
      <c r="P506" s="16">
        <v>17684.599999999999</v>
      </c>
    </row>
    <row r="507" spans="1:17" x14ac:dyDescent="0.25">
      <c r="A507" s="14" t="s">
        <v>116</v>
      </c>
      <c r="B507" s="14">
        <v>3030</v>
      </c>
      <c r="C507" s="15" t="s">
        <v>6656</v>
      </c>
      <c r="D507" s="4" t="s">
        <v>1654</v>
      </c>
      <c r="E507" s="14" t="s">
        <v>8611</v>
      </c>
      <c r="F507" s="14" t="s">
        <v>8612</v>
      </c>
      <c r="G507" s="14" t="s">
        <v>6654</v>
      </c>
      <c r="H507" s="14" t="s">
        <v>8613</v>
      </c>
      <c r="I507" s="14" t="s">
        <v>6895</v>
      </c>
      <c r="K507" s="14" t="s">
        <v>6832</v>
      </c>
      <c r="L507" s="14" t="s">
        <v>1697</v>
      </c>
      <c r="M507" s="14" t="s">
        <v>6784</v>
      </c>
      <c r="N507" s="14" t="s">
        <v>6833</v>
      </c>
      <c r="O507" s="14">
        <v>2016</v>
      </c>
      <c r="P507" s="16">
        <v>7225.64</v>
      </c>
    </row>
    <row r="508" spans="1:17" x14ac:dyDescent="0.25">
      <c r="A508" s="14" t="s">
        <v>116</v>
      </c>
      <c r="B508" s="14">
        <v>3030</v>
      </c>
      <c r="C508" s="15" t="s">
        <v>6662</v>
      </c>
      <c r="D508" s="4" t="s">
        <v>1656</v>
      </c>
      <c r="E508" s="14" t="s">
        <v>8614</v>
      </c>
      <c r="F508" s="14" t="s">
        <v>8615</v>
      </c>
      <c r="G508" s="14" t="s">
        <v>6660</v>
      </c>
      <c r="H508" s="14" t="s">
        <v>8616</v>
      </c>
      <c r="I508" s="14" t="s">
        <v>6895</v>
      </c>
      <c r="K508" s="14" t="s">
        <v>6832</v>
      </c>
      <c r="L508" s="14" t="s">
        <v>1697</v>
      </c>
      <c r="M508" s="14" t="s">
        <v>6779</v>
      </c>
      <c r="N508" s="14" t="s">
        <v>6916</v>
      </c>
      <c r="O508" s="14">
        <v>1954</v>
      </c>
      <c r="P508" s="16">
        <v>2301.7199999999998</v>
      </c>
    </row>
    <row r="509" spans="1:17" x14ac:dyDescent="0.25">
      <c r="A509" s="14" t="s">
        <v>116</v>
      </c>
      <c r="B509" s="14">
        <v>3030</v>
      </c>
      <c r="C509" s="15" t="s">
        <v>6668</v>
      </c>
      <c r="D509" s="4" t="s">
        <v>1658</v>
      </c>
      <c r="E509" s="14" t="s">
        <v>8617</v>
      </c>
      <c r="F509" s="14" t="s">
        <v>8618</v>
      </c>
      <c r="G509" s="14" t="s">
        <v>6666</v>
      </c>
      <c r="H509" s="14" t="s">
        <v>8619</v>
      </c>
      <c r="I509" s="14" t="s">
        <v>6895</v>
      </c>
      <c r="K509" s="14" t="s">
        <v>6832</v>
      </c>
      <c r="L509" s="14" t="s">
        <v>1697</v>
      </c>
      <c r="M509" s="14" t="s">
        <v>7179</v>
      </c>
      <c r="N509" s="14" t="s">
        <v>6833</v>
      </c>
      <c r="O509" s="14">
        <v>1965</v>
      </c>
      <c r="P509" s="16">
        <v>6359.86</v>
      </c>
    </row>
    <row r="510" spans="1:17" x14ac:dyDescent="0.25">
      <c r="A510" s="14" t="s">
        <v>116</v>
      </c>
      <c r="B510" s="14">
        <v>3030</v>
      </c>
      <c r="C510" s="15" t="s">
        <v>6674</v>
      </c>
      <c r="D510" s="4" t="s">
        <v>1659</v>
      </c>
      <c r="E510" s="14" t="s">
        <v>8620</v>
      </c>
      <c r="F510" s="14" t="s">
        <v>8621</v>
      </c>
      <c r="G510" s="14" t="s">
        <v>6672</v>
      </c>
      <c r="H510" s="14" t="s">
        <v>8622</v>
      </c>
      <c r="I510" s="14" t="s">
        <v>6895</v>
      </c>
      <c r="K510" s="14" t="s">
        <v>6832</v>
      </c>
      <c r="L510" s="14" t="s">
        <v>1697</v>
      </c>
      <c r="M510" s="14" t="s">
        <v>7179</v>
      </c>
      <c r="N510" s="14" t="s">
        <v>6833</v>
      </c>
      <c r="O510" s="14">
        <v>1983</v>
      </c>
      <c r="P510" s="16">
        <v>6785.11</v>
      </c>
    </row>
    <row r="511" spans="1:17" x14ac:dyDescent="0.25">
      <c r="A511" s="14" t="s">
        <v>116</v>
      </c>
      <c r="B511" s="14">
        <v>3030</v>
      </c>
      <c r="C511" s="15" t="s">
        <v>8623</v>
      </c>
      <c r="D511" s="4" t="e">
        <v>#N/A</v>
      </c>
      <c r="E511" s="14" t="s">
        <v>8624</v>
      </c>
      <c r="F511" s="14" t="s">
        <v>8625</v>
      </c>
      <c r="G511" s="14" t="s">
        <v>8626</v>
      </c>
      <c r="H511" s="14" t="s">
        <v>8627</v>
      </c>
      <c r="I511" s="14" t="s">
        <v>6895</v>
      </c>
      <c r="J511" s="14" t="s">
        <v>7023</v>
      </c>
      <c r="K511" s="14" t="s">
        <v>6832</v>
      </c>
      <c r="L511" s="14" t="s">
        <v>1697</v>
      </c>
      <c r="M511" s="14" t="s">
        <v>6896</v>
      </c>
      <c r="N511" s="14" t="s">
        <v>6833</v>
      </c>
      <c r="O511" s="14">
        <v>1956</v>
      </c>
      <c r="P511" s="16">
        <v>1849.1</v>
      </c>
      <c r="Q511" s="14" t="s">
        <v>8628</v>
      </c>
    </row>
    <row r="512" spans="1:17" x14ac:dyDescent="0.25">
      <c r="A512" s="14" t="s">
        <v>116</v>
      </c>
      <c r="B512" s="14">
        <v>3030</v>
      </c>
      <c r="C512" s="15" t="s">
        <v>6704</v>
      </c>
      <c r="D512" s="4" t="s">
        <v>1670</v>
      </c>
      <c r="E512" s="14" t="s">
        <v>8629</v>
      </c>
      <c r="F512" s="14" t="s">
        <v>8630</v>
      </c>
      <c r="G512" s="14" t="s">
        <v>6702</v>
      </c>
      <c r="H512" s="14" t="s">
        <v>8631</v>
      </c>
      <c r="I512" s="14" t="s">
        <v>6895</v>
      </c>
      <c r="K512" s="14" t="s">
        <v>6832</v>
      </c>
      <c r="L512" s="14" t="s">
        <v>1697</v>
      </c>
      <c r="M512" s="14" t="s">
        <v>6896</v>
      </c>
      <c r="N512" s="14" t="s">
        <v>6833</v>
      </c>
      <c r="O512" s="14">
        <v>1981</v>
      </c>
      <c r="P512" s="16">
        <v>3825.6</v>
      </c>
    </row>
    <row r="513" spans="1:17" x14ac:dyDescent="0.25">
      <c r="A513" s="14" t="s">
        <v>116</v>
      </c>
      <c r="B513" s="14">
        <v>3030</v>
      </c>
      <c r="C513" s="15" t="s">
        <v>6713</v>
      </c>
      <c r="D513" s="4" t="s">
        <v>1673</v>
      </c>
      <c r="E513" s="14" t="s">
        <v>8632</v>
      </c>
      <c r="F513" s="14" t="s">
        <v>8633</v>
      </c>
      <c r="G513" s="14" t="s">
        <v>6711</v>
      </c>
      <c r="H513" s="14" t="s">
        <v>8634</v>
      </c>
      <c r="I513" s="14" t="s">
        <v>6895</v>
      </c>
      <c r="K513" s="14" t="s">
        <v>6832</v>
      </c>
      <c r="L513" s="14" t="s">
        <v>1697</v>
      </c>
      <c r="M513" s="14" t="s">
        <v>6896</v>
      </c>
      <c r="N513" s="14" t="s">
        <v>6833</v>
      </c>
      <c r="O513" s="14">
        <v>1980</v>
      </c>
      <c r="P513" s="16">
        <v>3457.55</v>
      </c>
    </row>
    <row r="514" spans="1:17" x14ac:dyDescent="0.25">
      <c r="A514" s="14" t="s">
        <v>116</v>
      </c>
      <c r="B514" s="14">
        <v>3030</v>
      </c>
      <c r="C514" s="15" t="s">
        <v>6716</v>
      </c>
      <c r="D514" s="4" t="s">
        <v>1674</v>
      </c>
      <c r="E514" s="14" t="s">
        <v>8635</v>
      </c>
      <c r="F514" s="14" t="s">
        <v>8636</v>
      </c>
      <c r="G514" s="14" t="s">
        <v>6714</v>
      </c>
      <c r="H514" s="14" t="s">
        <v>8637</v>
      </c>
      <c r="I514" s="14" t="s">
        <v>6895</v>
      </c>
      <c r="K514" s="14" t="s">
        <v>6832</v>
      </c>
      <c r="L514" s="14" t="s">
        <v>1697</v>
      </c>
      <c r="M514" s="14" t="s">
        <v>7179</v>
      </c>
      <c r="N514" s="14" t="s">
        <v>6833</v>
      </c>
      <c r="O514" s="14">
        <v>1960</v>
      </c>
      <c r="P514" s="16">
        <v>8743.6</v>
      </c>
    </row>
    <row r="515" spans="1:17" x14ac:dyDescent="0.25">
      <c r="A515" s="14" t="s">
        <v>118</v>
      </c>
      <c r="B515" s="14">
        <v>3065</v>
      </c>
      <c r="C515" s="15" t="s">
        <v>1929</v>
      </c>
      <c r="D515" s="4" t="s">
        <v>214</v>
      </c>
      <c r="E515" s="14" t="s">
        <v>8638</v>
      </c>
      <c r="F515" s="14" t="s">
        <v>8639</v>
      </c>
      <c r="G515" s="14" t="s">
        <v>1927</v>
      </c>
      <c r="H515" s="14" t="s">
        <v>8640</v>
      </c>
      <c r="I515" s="14" t="s">
        <v>6895</v>
      </c>
      <c r="K515" s="14" t="s">
        <v>6832</v>
      </c>
      <c r="L515" s="14" t="s">
        <v>1930</v>
      </c>
      <c r="M515" s="14" t="s">
        <v>6934</v>
      </c>
      <c r="N515" s="14" t="s">
        <v>6833</v>
      </c>
      <c r="O515" s="14">
        <v>1962</v>
      </c>
      <c r="P515" s="16">
        <v>4047.95</v>
      </c>
    </row>
    <row r="516" spans="1:17" x14ac:dyDescent="0.25">
      <c r="A516" s="14" t="s">
        <v>118</v>
      </c>
      <c r="B516" s="14">
        <v>3065</v>
      </c>
      <c r="C516" s="15" t="s">
        <v>1933</v>
      </c>
      <c r="D516" s="4" t="s">
        <v>216</v>
      </c>
      <c r="E516" s="14" t="s">
        <v>8641</v>
      </c>
      <c r="F516" s="14" t="s">
        <v>8642</v>
      </c>
      <c r="G516" s="14" t="s">
        <v>1931</v>
      </c>
      <c r="H516" s="14" t="s">
        <v>8643</v>
      </c>
      <c r="I516" s="14" t="s">
        <v>6895</v>
      </c>
      <c r="K516" s="14" t="s">
        <v>6832</v>
      </c>
      <c r="L516" s="14" t="s">
        <v>1930</v>
      </c>
      <c r="M516" s="14" t="s">
        <v>6896</v>
      </c>
      <c r="N516" s="14" t="s">
        <v>6833</v>
      </c>
      <c r="O516" s="14">
        <v>2017</v>
      </c>
      <c r="P516" s="16">
        <v>4909</v>
      </c>
      <c r="Q516" s="14" t="s">
        <v>8644</v>
      </c>
    </row>
    <row r="517" spans="1:17" x14ac:dyDescent="0.25">
      <c r="A517" s="14" t="s">
        <v>118</v>
      </c>
      <c r="B517" s="14">
        <v>3065</v>
      </c>
      <c r="C517" s="15" t="s">
        <v>8645</v>
      </c>
      <c r="D517" s="4" t="s">
        <v>13483</v>
      </c>
      <c r="E517" s="14" t="s">
        <v>8646</v>
      </c>
      <c r="F517" s="14" t="s">
        <v>8647</v>
      </c>
      <c r="G517" s="14" t="s">
        <v>2321</v>
      </c>
      <c r="H517" s="14" t="s">
        <v>8648</v>
      </c>
      <c r="I517" s="14" t="s">
        <v>6888</v>
      </c>
      <c r="K517" s="14" t="s">
        <v>6791</v>
      </c>
      <c r="L517" s="14" t="s">
        <v>2324</v>
      </c>
      <c r="M517" s="14" t="s">
        <v>8649</v>
      </c>
      <c r="N517" s="14" t="s">
        <v>6916</v>
      </c>
      <c r="O517" s="14">
        <v>1999</v>
      </c>
      <c r="P517" s="16">
        <v>170.73</v>
      </c>
      <c r="Q517" s="14" t="s">
        <v>7958</v>
      </c>
    </row>
    <row r="518" spans="1:17" x14ac:dyDescent="0.25">
      <c r="A518" s="14" t="s">
        <v>118</v>
      </c>
      <c r="B518" s="14">
        <v>3065</v>
      </c>
      <c r="C518" s="15" t="s">
        <v>2323</v>
      </c>
      <c r="D518" s="4" t="s">
        <v>333</v>
      </c>
      <c r="E518" s="14" t="s">
        <v>8650</v>
      </c>
      <c r="F518" s="14" t="s">
        <v>8651</v>
      </c>
      <c r="G518" s="14" t="s">
        <v>2321</v>
      </c>
      <c r="H518" s="14" t="s">
        <v>8648</v>
      </c>
      <c r="I518" s="14" t="s">
        <v>6895</v>
      </c>
      <c r="K518" s="14" t="s">
        <v>6832</v>
      </c>
      <c r="L518" s="14" t="s">
        <v>2324</v>
      </c>
      <c r="M518" s="14" t="s">
        <v>6844</v>
      </c>
      <c r="N518" s="14" t="s">
        <v>6916</v>
      </c>
      <c r="O518" s="14">
        <v>1994</v>
      </c>
      <c r="P518" s="16">
        <v>10162.94</v>
      </c>
    </row>
    <row r="519" spans="1:17" x14ac:dyDescent="0.25">
      <c r="A519" s="14" t="s">
        <v>118</v>
      </c>
      <c r="B519" s="14">
        <v>3065</v>
      </c>
      <c r="C519" s="15" t="s">
        <v>3293</v>
      </c>
      <c r="D519" s="4" t="s">
        <v>627</v>
      </c>
      <c r="E519" s="14" t="s">
        <v>8652</v>
      </c>
      <c r="F519" s="14" t="s">
        <v>8653</v>
      </c>
      <c r="G519" s="14" t="s">
        <v>3291</v>
      </c>
      <c r="H519" s="14" t="s">
        <v>8654</v>
      </c>
      <c r="I519" s="14" t="s">
        <v>6895</v>
      </c>
      <c r="K519" s="14" t="s">
        <v>6832</v>
      </c>
      <c r="L519" s="14" t="s">
        <v>2324</v>
      </c>
      <c r="M519" s="14" t="s">
        <v>6806</v>
      </c>
      <c r="N519" s="14" t="s">
        <v>6833</v>
      </c>
      <c r="O519" s="14">
        <v>1990</v>
      </c>
      <c r="P519" s="16">
        <v>4834.8040000000001</v>
      </c>
    </row>
    <row r="520" spans="1:17" x14ac:dyDescent="0.25">
      <c r="A520" s="14" t="s">
        <v>118</v>
      </c>
      <c r="B520" s="14">
        <v>3065</v>
      </c>
      <c r="C520" s="15" t="s">
        <v>3385</v>
      </c>
      <c r="D520" s="4" t="s">
        <v>654</v>
      </c>
      <c r="E520" s="14" t="s">
        <v>8655</v>
      </c>
      <c r="F520" s="14" t="s">
        <v>8656</v>
      </c>
      <c r="G520" s="14" t="s">
        <v>3383</v>
      </c>
      <c r="H520" s="14" t="s">
        <v>8657</v>
      </c>
      <c r="I520" s="14" t="s">
        <v>6895</v>
      </c>
      <c r="K520" s="14" t="s">
        <v>6832</v>
      </c>
      <c r="L520" s="14" t="s">
        <v>3386</v>
      </c>
      <c r="M520" s="14" t="s">
        <v>7134</v>
      </c>
      <c r="N520" s="14" t="s">
        <v>6833</v>
      </c>
      <c r="O520" s="14">
        <v>1961</v>
      </c>
      <c r="P520" s="16">
        <v>2583.13</v>
      </c>
    </row>
    <row r="521" spans="1:17" x14ac:dyDescent="0.25">
      <c r="A521" s="14" t="s">
        <v>118</v>
      </c>
      <c r="B521" s="14">
        <v>3065</v>
      </c>
      <c r="C521" s="15" t="s">
        <v>4363</v>
      </c>
      <c r="D521" s="4" t="s">
        <v>947</v>
      </c>
      <c r="E521" s="14" t="s">
        <v>8658</v>
      </c>
      <c r="F521" s="14" t="s">
        <v>8659</v>
      </c>
      <c r="G521" s="14" t="s">
        <v>4361</v>
      </c>
      <c r="H521" s="14" t="s">
        <v>8660</v>
      </c>
      <c r="I521" s="14" t="s">
        <v>6895</v>
      </c>
      <c r="K521" s="14" t="s">
        <v>6832</v>
      </c>
      <c r="L521" s="14" t="s">
        <v>2324</v>
      </c>
      <c r="M521" s="14" t="s">
        <v>8256</v>
      </c>
      <c r="N521" s="14" t="s">
        <v>6833</v>
      </c>
      <c r="O521" s="14">
        <v>2008</v>
      </c>
      <c r="P521" s="16">
        <v>5090.84</v>
      </c>
    </row>
    <row r="522" spans="1:17" x14ac:dyDescent="0.25">
      <c r="A522" s="14" t="s">
        <v>120</v>
      </c>
      <c r="B522" s="14">
        <v>53</v>
      </c>
      <c r="C522" s="15" t="s">
        <v>1985</v>
      </c>
      <c r="D522" s="4" t="s">
        <v>237</v>
      </c>
      <c r="E522" s="14" t="s">
        <v>8661</v>
      </c>
      <c r="F522" s="14" t="s">
        <v>8662</v>
      </c>
      <c r="G522" s="14" t="s">
        <v>1983</v>
      </c>
      <c r="H522" s="14" t="s">
        <v>8663</v>
      </c>
      <c r="I522" s="14" t="s">
        <v>6895</v>
      </c>
      <c r="K522" s="14" t="s">
        <v>6832</v>
      </c>
      <c r="L522" s="14" t="s">
        <v>1986</v>
      </c>
      <c r="M522" s="14" t="s">
        <v>6896</v>
      </c>
      <c r="N522" s="14" t="s">
        <v>6833</v>
      </c>
      <c r="O522" s="14">
        <v>2016</v>
      </c>
      <c r="P522" s="16">
        <v>3938.2</v>
      </c>
    </row>
    <row r="523" spans="1:17" x14ac:dyDescent="0.25">
      <c r="A523" s="14" t="s">
        <v>120</v>
      </c>
      <c r="B523" s="14">
        <v>53</v>
      </c>
      <c r="C523" s="15" t="s">
        <v>2157</v>
      </c>
      <c r="D523" s="4" t="s">
        <v>287</v>
      </c>
      <c r="E523" s="14" t="s">
        <v>8664</v>
      </c>
      <c r="F523" s="14" t="s">
        <v>8665</v>
      </c>
      <c r="G523" s="14" t="s">
        <v>2155</v>
      </c>
      <c r="H523" s="14" t="s">
        <v>8666</v>
      </c>
      <c r="I523" s="14" t="s">
        <v>6895</v>
      </c>
      <c r="K523" s="14" t="s">
        <v>6832</v>
      </c>
      <c r="L523" s="14" t="s">
        <v>2158</v>
      </c>
      <c r="M523" s="14" t="s">
        <v>6773</v>
      </c>
      <c r="N523" s="14" t="s">
        <v>6833</v>
      </c>
      <c r="O523" s="14">
        <v>1956</v>
      </c>
      <c r="P523" s="16">
        <v>4693.41</v>
      </c>
      <c r="Q523" s="14" t="s">
        <v>8667</v>
      </c>
    </row>
    <row r="524" spans="1:17" x14ac:dyDescent="0.25">
      <c r="A524" s="14" t="s">
        <v>120</v>
      </c>
      <c r="B524" s="14">
        <v>53</v>
      </c>
      <c r="C524" s="15" t="s">
        <v>2271</v>
      </c>
      <c r="D524" s="4" t="s">
        <v>318</v>
      </c>
      <c r="E524" s="14" t="s">
        <v>8668</v>
      </c>
      <c r="F524" s="14" t="s">
        <v>8669</v>
      </c>
      <c r="G524" s="14" t="s">
        <v>2269</v>
      </c>
      <c r="H524" s="14" t="s">
        <v>8670</v>
      </c>
      <c r="I524" s="14" t="s">
        <v>6895</v>
      </c>
      <c r="K524" s="14" t="s">
        <v>6832</v>
      </c>
      <c r="L524" s="14" t="s">
        <v>1986</v>
      </c>
      <c r="M524" s="14" t="s">
        <v>6896</v>
      </c>
      <c r="N524" s="14" t="s">
        <v>6833</v>
      </c>
      <c r="O524" s="14">
        <v>1979</v>
      </c>
      <c r="P524" s="16">
        <v>3602.02</v>
      </c>
      <c r="Q524" s="14" t="s">
        <v>8671</v>
      </c>
    </row>
    <row r="525" spans="1:17" x14ac:dyDescent="0.25">
      <c r="A525" s="14" t="s">
        <v>120</v>
      </c>
      <c r="B525" s="14">
        <v>53</v>
      </c>
      <c r="C525" s="15" t="s">
        <v>2371</v>
      </c>
      <c r="D525" s="4" t="s">
        <v>347</v>
      </c>
      <c r="E525" s="14" t="s">
        <v>8672</v>
      </c>
      <c r="F525" s="14" t="s">
        <v>8673</v>
      </c>
      <c r="G525" s="14" t="s">
        <v>2369</v>
      </c>
      <c r="H525" s="14" t="s">
        <v>8674</v>
      </c>
      <c r="I525" s="14" t="s">
        <v>6895</v>
      </c>
      <c r="K525" s="14" t="s">
        <v>6832</v>
      </c>
      <c r="L525" s="14" t="s">
        <v>2372</v>
      </c>
      <c r="M525" s="14" t="s">
        <v>8156</v>
      </c>
      <c r="N525" s="14" t="s">
        <v>6833</v>
      </c>
      <c r="O525" s="14">
        <v>2009</v>
      </c>
      <c r="P525" s="16">
        <v>3736.46</v>
      </c>
    </row>
    <row r="526" spans="1:17" x14ac:dyDescent="0.25">
      <c r="A526" s="14" t="s">
        <v>120</v>
      </c>
      <c r="B526" s="14">
        <v>53</v>
      </c>
      <c r="C526" s="15" t="s">
        <v>8675</v>
      </c>
      <c r="D526" s="4" t="s">
        <v>13504</v>
      </c>
      <c r="E526" s="14" t="s">
        <v>8676</v>
      </c>
      <c r="F526" s="14" t="s">
        <v>8677</v>
      </c>
      <c r="G526" s="14" t="s">
        <v>8678</v>
      </c>
      <c r="H526" s="14" t="s">
        <v>8679</v>
      </c>
      <c r="I526" s="14" t="s">
        <v>6895</v>
      </c>
      <c r="K526" s="14" t="s">
        <v>6832</v>
      </c>
      <c r="L526" s="14" t="s">
        <v>3051</v>
      </c>
      <c r="M526" s="14" t="s">
        <v>6896</v>
      </c>
      <c r="N526" s="14" t="s">
        <v>6833</v>
      </c>
      <c r="O526" s="14">
        <v>1995</v>
      </c>
      <c r="P526" s="16">
        <v>508</v>
      </c>
      <c r="Q526" s="14" t="s">
        <v>8680</v>
      </c>
    </row>
    <row r="527" spans="1:17" x14ac:dyDescent="0.25">
      <c r="A527" s="14" t="s">
        <v>120</v>
      </c>
      <c r="B527" s="14">
        <v>53</v>
      </c>
      <c r="C527" s="15" t="s">
        <v>2622</v>
      </c>
      <c r="D527" s="4" t="s">
        <v>422</v>
      </c>
      <c r="E527" s="14" t="s">
        <v>8681</v>
      </c>
      <c r="F527" s="14" t="s">
        <v>8682</v>
      </c>
      <c r="G527" s="14" t="s">
        <v>2620</v>
      </c>
      <c r="H527" s="14" t="s">
        <v>8683</v>
      </c>
      <c r="I527" s="14" t="s">
        <v>6895</v>
      </c>
      <c r="K527" s="14" t="s">
        <v>6832</v>
      </c>
      <c r="L527" s="14" t="s">
        <v>2623</v>
      </c>
      <c r="M527" s="14" t="s">
        <v>6773</v>
      </c>
      <c r="N527" s="14" t="s">
        <v>6833</v>
      </c>
      <c r="O527" s="14">
        <v>1956</v>
      </c>
      <c r="P527" s="16">
        <v>6115.5</v>
      </c>
      <c r="Q527" s="14" t="s">
        <v>8684</v>
      </c>
    </row>
    <row r="528" spans="1:17" x14ac:dyDescent="0.25">
      <c r="A528" s="14" t="s">
        <v>120</v>
      </c>
      <c r="B528" s="14">
        <v>53</v>
      </c>
      <c r="C528" s="15" t="s">
        <v>2707</v>
      </c>
      <c r="D528" s="4" t="s">
        <v>444</v>
      </c>
      <c r="E528" s="14" t="s">
        <v>8685</v>
      </c>
      <c r="F528" s="14" t="s">
        <v>8686</v>
      </c>
      <c r="G528" s="14" t="s">
        <v>2705</v>
      </c>
      <c r="H528" s="14" t="s">
        <v>8687</v>
      </c>
      <c r="I528" s="14" t="s">
        <v>6895</v>
      </c>
      <c r="K528" s="14" t="s">
        <v>6832</v>
      </c>
      <c r="L528" s="14" t="s">
        <v>2708</v>
      </c>
      <c r="M528" s="14" t="s">
        <v>6773</v>
      </c>
      <c r="N528" s="14" t="s">
        <v>6833</v>
      </c>
      <c r="O528" s="14">
        <v>1956</v>
      </c>
      <c r="P528" s="16">
        <v>6086.4</v>
      </c>
    </row>
    <row r="529" spans="1:17" x14ac:dyDescent="0.25">
      <c r="A529" s="14" t="s">
        <v>120</v>
      </c>
      <c r="B529" s="14">
        <v>53</v>
      </c>
      <c r="C529" s="15" t="s">
        <v>8688</v>
      </c>
      <c r="D529" s="4" t="s">
        <v>13531</v>
      </c>
      <c r="E529" s="14" t="s">
        <v>8689</v>
      </c>
      <c r="F529" s="14" t="s">
        <v>8690</v>
      </c>
      <c r="G529" s="14" t="s">
        <v>2733</v>
      </c>
      <c r="H529" s="14" t="s">
        <v>8691</v>
      </c>
      <c r="I529" s="14" t="s">
        <v>6895</v>
      </c>
      <c r="K529" s="14" t="s">
        <v>6832</v>
      </c>
      <c r="L529" s="14" t="s">
        <v>2736</v>
      </c>
      <c r="M529" s="14" t="s">
        <v>6844</v>
      </c>
      <c r="N529" s="14" t="s">
        <v>6833</v>
      </c>
      <c r="O529" s="14">
        <v>2006</v>
      </c>
      <c r="P529" s="16">
        <v>4125.28</v>
      </c>
      <c r="Q529" s="14" t="s">
        <v>8692</v>
      </c>
    </row>
    <row r="530" spans="1:17" x14ac:dyDescent="0.25">
      <c r="A530" s="14" t="s">
        <v>120</v>
      </c>
      <c r="B530" s="14">
        <v>53</v>
      </c>
      <c r="C530" s="15" t="s">
        <v>3001</v>
      </c>
      <c r="D530" s="4" t="s">
        <v>536</v>
      </c>
      <c r="E530" s="14" t="s">
        <v>8693</v>
      </c>
      <c r="F530" s="14" t="s">
        <v>8694</v>
      </c>
      <c r="G530" s="14" t="s">
        <v>2999</v>
      </c>
      <c r="H530" s="14" t="s">
        <v>8695</v>
      </c>
      <c r="I530" s="14" t="s">
        <v>6895</v>
      </c>
      <c r="K530" s="14" t="s">
        <v>6832</v>
      </c>
      <c r="L530" s="14" t="s">
        <v>3002</v>
      </c>
      <c r="M530" s="14" t="s">
        <v>6854</v>
      </c>
      <c r="N530" s="14" t="s">
        <v>6833</v>
      </c>
      <c r="O530" s="14">
        <v>1991</v>
      </c>
      <c r="P530" s="16">
        <v>4683.3</v>
      </c>
    </row>
    <row r="531" spans="1:17" x14ac:dyDescent="0.25">
      <c r="A531" s="14" t="s">
        <v>120</v>
      </c>
      <c r="B531" s="14">
        <v>53</v>
      </c>
      <c r="C531" s="15" t="s">
        <v>8696</v>
      </c>
      <c r="D531" s="4" t="s">
        <v>548</v>
      </c>
      <c r="E531" s="14" t="s">
        <v>8697</v>
      </c>
      <c r="F531" s="14" t="s">
        <v>8698</v>
      </c>
      <c r="G531" s="14" t="s">
        <v>3038</v>
      </c>
      <c r="H531" s="14" t="s">
        <v>8699</v>
      </c>
      <c r="I531" s="14" t="s">
        <v>6895</v>
      </c>
      <c r="K531" s="14" t="s">
        <v>6832</v>
      </c>
      <c r="L531" s="14" t="s">
        <v>1986</v>
      </c>
      <c r="M531" s="14" t="s">
        <v>8700</v>
      </c>
      <c r="N531" s="14" t="s">
        <v>6833</v>
      </c>
      <c r="O531" s="14">
        <v>1999</v>
      </c>
      <c r="P531" s="16">
        <v>6555.76</v>
      </c>
      <c r="Q531" s="14" t="s">
        <v>8701</v>
      </c>
    </row>
    <row r="532" spans="1:17" x14ac:dyDescent="0.25">
      <c r="A532" s="14" t="s">
        <v>120</v>
      </c>
      <c r="B532" s="14">
        <v>53</v>
      </c>
      <c r="C532" s="15" t="s">
        <v>3043</v>
      </c>
      <c r="D532" s="4" t="s">
        <v>549</v>
      </c>
      <c r="E532" s="14" t="s">
        <v>8702</v>
      </c>
      <c r="F532" s="14" t="s">
        <v>8703</v>
      </c>
      <c r="G532" s="14" t="s">
        <v>3041</v>
      </c>
      <c r="H532" s="14" t="s">
        <v>8704</v>
      </c>
      <c r="I532" s="14" t="s">
        <v>6895</v>
      </c>
      <c r="K532" s="14" t="s">
        <v>6832</v>
      </c>
      <c r="L532" s="14" t="s">
        <v>1986</v>
      </c>
      <c r="M532" s="14" t="s">
        <v>6844</v>
      </c>
      <c r="N532" s="14" t="s">
        <v>6833</v>
      </c>
      <c r="O532" s="14">
        <v>1957</v>
      </c>
      <c r="P532" s="16">
        <v>7367.6</v>
      </c>
      <c r="Q532" s="14" t="s">
        <v>8705</v>
      </c>
    </row>
    <row r="533" spans="1:17" x14ac:dyDescent="0.25">
      <c r="A533" s="14" t="s">
        <v>120</v>
      </c>
      <c r="B533" s="14">
        <v>53</v>
      </c>
      <c r="C533" s="15" t="s">
        <v>3061</v>
      </c>
      <c r="D533" s="4" t="s">
        <v>554</v>
      </c>
      <c r="E533" s="14" t="s">
        <v>8706</v>
      </c>
      <c r="F533" s="14" t="s">
        <v>8707</v>
      </c>
      <c r="G533" s="14" t="s">
        <v>3059</v>
      </c>
      <c r="H533" s="14" t="s">
        <v>8708</v>
      </c>
      <c r="I533" s="14" t="s">
        <v>6895</v>
      </c>
      <c r="K533" s="14" t="s">
        <v>6832</v>
      </c>
      <c r="L533" s="14" t="s">
        <v>3051</v>
      </c>
      <c r="M533" s="14" t="s">
        <v>6779</v>
      </c>
      <c r="N533" s="14" t="s">
        <v>6833</v>
      </c>
      <c r="O533" s="14">
        <v>1955</v>
      </c>
      <c r="P533" s="16">
        <v>7030.9</v>
      </c>
      <c r="Q533" s="14" t="s">
        <v>8709</v>
      </c>
    </row>
    <row r="534" spans="1:17" x14ac:dyDescent="0.25">
      <c r="A534" s="14" t="s">
        <v>120</v>
      </c>
      <c r="B534" s="14">
        <v>53</v>
      </c>
      <c r="C534" s="15" t="s">
        <v>3144</v>
      </c>
      <c r="D534" s="4" t="s">
        <v>581</v>
      </c>
      <c r="E534" s="14" t="s">
        <v>8710</v>
      </c>
      <c r="F534" s="14" t="s">
        <v>8711</v>
      </c>
      <c r="G534" s="14" t="s">
        <v>3142</v>
      </c>
      <c r="H534" s="14" t="s">
        <v>8712</v>
      </c>
      <c r="I534" s="14" t="s">
        <v>6895</v>
      </c>
      <c r="K534" s="14" t="s">
        <v>6832</v>
      </c>
      <c r="L534" s="14" t="s">
        <v>3002</v>
      </c>
      <c r="M534" s="14" t="s">
        <v>6779</v>
      </c>
      <c r="N534" s="14" t="s">
        <v>6833</v>
      </c>
      <c r="O534" s="14">
        <v>1960</v>
      </c>
      <c r="P534" s="16">
        <v>5005.91</v>
      </c>
      <c r="Q534" s="14" t="s">
        <v>8713</v>
      </c>
    </row>
    <row r="535" spans="1:17" x14ac:dyDescent="0.25">
      <c r="A535" s="14" t="s">
        <v>120</v>
      </c>
      <c r="B535" s="14">
        <v>53</v>
      </c>
      <c r="C535" s="15" t="s">
        <v>8714</v>
      </c>
      <c r="D535" s="4" t="s">
        <v>13749</v>
      </c>
      <c r="E535" s="14" t="s">
        <v>8715</v>
      </c>
      <c r="F535" s="14" t="s">
        <v>8716</v>
      </c>
      <c r="G535" s="14" t="s">
        <v>3145</v>
      </c>
      <c r="H535" s="14" t="s">
        <v>8717</v>
      </c>
      <c r="I535" s="14" t="s">
        <v>6895</v>
      </c>
      <c r="K535" s="14" t="s">
        <v>6832</v>
      </c>
      <c r="L535" s="14" t="s">
        <v>3002</v>
      </c>
      <c r="M535" s="14" t="s">
        <v>6844</v>
      </c>
      <c r="N535" s="14" t="s">
        <v>6833</v>
      </c>
      <c r="O535" s="14">
        <v>2010</v>
      </c>
      <c r="P535" s="16">
        <v>7258.92</v>
      </c>
      <c r="Q535" s="14" t="s">
        <v>8718</v>
      </c>
    </row>
    <row r="536" spans="1:17" x14ac:dyDescent="0.25">
      <c r="A536" s="14" t="s">
        <v>120</v>
      </c>
      <c r="B536" s="14">
        <v>53</v>
      </c>
      <c r="C536" s="15" t="s">
        <v>3231</v>
      </c>
      <c r="D536" s="4" t="s">
        <v>608</v>
      </c>
      <c r="E536" s="14" t="s">
        <v>8719</v>
      </c>
      <c r="F536" s="14" t="s">
        <v>8720</v>
      </c>
      <c r="G536" s="14" t="s">
        <v>3229</v>
      </c>
      <c r="H536" s="14" t="s">
        <v>8721</v>
      </c>
      <c r="I536" s="14" t="s">
        <v>6895</v>
      </c>
      <c r="K536" s="14" t="s">
        <v>6832</v>
      </c>
      <c r="L536" s="14" t="s">
        <v>1986</v>
      </c>
      <c r="M536" s="14" t="s">
        <v>6896</v>
      </c>
      <c r="N536" s="14" t="s">
        <v>6833</v>
      </c>
      <c r="O536" s="14">
        <v>1988</v>
      </c>
      <c r="P536" s="16">
        <v>3733.64</v>
      </c>
      <c r="Q536" s="14" t="s">
        <v>8722</v>
      </c>
    </row>
    <row r="537" spans="1:17" x14ac:dyDescent="0.25">
      <c r="A537" s="14" t="s">
        <v>120</v>
      </c>
      <c r="B537" s="14">
        <v>53</v>
      </c>
      <c r="C537" s="15" t="s">
        <v>3322</v>
      </c>
      <c r="D537" s="4" t="s">
        <v>635</v>
      </c>
      <c r="E537" s="14" t="s">
        <v>8723</v>
      </c>
      <c r="F537" s="14" t="s">
        <v>8724</v>
      </c>
      <c r="G537" s="14" t="s">
        <v>3320</v>
      </c>
      <c r="H537" s="14" t="s">
        <v>8725</v>
      </c>
      <c r="I537" s="14" t="s">
        <v>6895</v>
      </c>
      <c r="K537" s="14" t="s">
        <v>6832</v>
      </c>
      <c r="L537" s="14" t="s">
        <v>3323</v>
      </c>
      <c r="M537" s="14" t="s">
        <v>7134</v>
      </c>
      <c r="N537" s="14" t="s">
        <v>6833</v>
      </c>
      <c r="O537" s="14">
        <v>1929</v>
      </c>
      <c r="P537" s="16">
        <v>1528.2</v>
      </c>
      <c r="Q537" s="14" t="s">
        <v>8726</v>
      </c>
    </row>
    <row r="538" spans="1:17" x14ac:dyDescent="0.25">
      <c r="A538" s="14" t="s">
        <v>120</v>
      </c>
      <c r="B538" s="14">
        <v>53</v>
      </c>
      <c r="C538" s="15" t="s">
        <v>8727</v>
      </c>
      <c r="D538" s="4" t="s">
        <v>13770</v>
      </c>
      <c r="E538" s="14" t="s">
        <v>8728</v>
      </c>
      <c r="F538" s="14" t="s">
        <v>8729</v>
      </c>
      <c r="G538" s="14" t="s">
        <v>8730</v>
      </c>
      <c r="H538" s="14" t="s">
        <v>8731</v>
      </c>
      <c r="I538" s="14" t="s">
        <v>6888</v>
      </c>
      <c r="K538" s="14" t="s">
        <v>6791</v>
      </c>
      <c r="L538" s="14" t="s">
        <v>8732</v>
      </c>
      <c r="M538" s="14" t="s">
        <v>6792</v>
      </c>
      <c r="N538" s="14" t="s">
        <v>6774</v>
      </c>
      <c r="O538" s="14">
        <v>2016</v>
      </c>
      <c r="P538" s="16">
        <v>791.8</v>
      </c>
      <c r="Q538" s="14" t="s">
        <v>8733</v>
      </c>
    </row>
    <row r="539" spans="1:17" x14ac:dyDescent="0.25">
      <c r="A539" s="14" t="s">
        <v>120</v>
      </c>
      <c r="B539" s="14">
        <v>53</v>
      </c>
      <c r="C539" s="15" t="s">
        <v>4012</v>
      </c>
      <c r="D539" s="4" t="s">
        <v>840</v>
      </c>
      <c r="E539" s="14" t="s">
        <v>8734</v>
      </c>
      <c r="F539" s="14" t="s">
        <v>8735</v>
      </c>
      <c r="G539" s="14" t="s">
        <v>4010</v>
      </c>
      <c r="H539" s="14" t="s">
        <v>8712</v>
      </c>
      <c r="I539" s="14" t="s">
        <v>8736</v>
      </c>
      <c r="K539" s="14" t="s">
        <v>6832</v>
      </c>
      <c r="L539" s="14" t="s">
        <v>3002</v>
      </c>
      <c r="M539" s="14" t="s">
        <v>7042</v>
      </c>
      <c r="N539" s="14" t="s">
        <v>6833</v>
      </c>
      <c r="O539" s="14">
        <v>2016</v>
      </c>
      <c r="P539" s="16">
        <v>1276.56</v>
      </c>
    </row>
    <row r="540" spans="1:17" x14ac:dyDescent="0.25">
      <c r="A540" s="14" t="s">
        <v>120</v>
      </c>
      <c r="B540" s="14">
        <v>53</v>
      </c>
      <c r="C540" s="15" t="s">
        <v>8688</v>
      </c>
      <c r="D540" s="4" t="s">
        <v>13531</v>
      </c>
      <c r="E540" s="14" t="s">
        <v>8737</v>
      </c>
      <c r="F540" s="14" t="s">
        <v>8738</v>
      </c>
      <c r="G540" s="14" t="s">
        <v>4019</v>
      </c>
      <c r="H540" s="14" t="s">
        <v>8739</v>
      </c>
      <c r="I540" s="14" t="s">
        <v>6895</v>
      </c>
      <c r="K540" s="14" t="s">
        <v>6832</v>
      </c>
      <c r="L540" s="14" t="s">
        <v>2372</v>
      </c>
      <c r="M540" s="14" t="s">
        <v>8740</v>
      </c>
      <c r="N540" s="14" t="s">
        <v>6833</v>
      </c>
      <c r="O540" s="14">
        <v>1953</v>
      </c>
      <c r="P540" s="16">
        <v>6867.3</v>
      </c>
      <c r="Q540" s="14" t="s">
        <v>8741</v>
      </c>
    </row>
    <row r="541" spans="1:17" x14ac:dyDescent="0.25">
      <c r="A541" s="14" t="s">
        <v>120</v>
      </c>
      <c r="B541" s="14">
        <v>53</v>
      </c>
      <c r="C541" s="15" t="s">
        <v>4061</v>
      </c>
      <c r="D541" s="4" t="s">
        <v>855</v>
      </c>
      <c r="E541" s="14" t="s">
        <v>8742</v>
      </c>
      <c r="F541" s="14" t="s">
        <v>8743</v>
      </c>
      <c r="G541" s="14" t="s">
        <v>4059</v>
      </c>
      <c r="H541" s="14" t="s">
        <v>8744</v>
      </c>
      <c r="I541" s="14" t="s">
        <v>6895</v>
      </c>
      <c r="K541" s="14" t="s">
        <v>6832</v>
      </c>
      <c r="L541" s="14" t="s">
        <v>3051</v>
      </c>
      <c r="M541" s="14" t="s">
        <v>6844</v>
      </c>
      <c r="N541" s="14" t="s">
        <v>6833</v>
      </c>
      <c r="O541" s="14">
        <v>1958</v>
      </c>
      <c r="P541" s="16">
        <v>9415.7900000000009</v>
      </c>
      <c r="Q541" s="14" t="s">
        <v>8745</v>
      </c>
    </row>
    <row r="542" spans="1:17" x14ac:dyDescent="0.25">
      <c r="A542" s="14" t="s">
        <v>120</v>
      </c>
      <c r="B542" s="14">
        <v>53</v>
      </c>
      <c r="C542" s="15" t="s">
        <v>3050</v>
      </c>
      <c r="D542" s="4" t="s">
        <v>551</v>
      </c>
      <c r="E542" s="14" t="s">
        <v>8746</v>
      </c>
      <c r="F542" s="14" t="s">
        <v>8747</v>
      </c>
      <c r="G542" s="14" t="s">
        <v>3048</v>
      </c>
      <c r="H542" s="14" t="s">
        <v>8748</v>
      </c>
      <c r="I542" s="14" t="s">
        <v>6895</v>
      </c>
      <c r="K542" s="14" t="s">
        <v>6832</v>
      </c>
      <c r="L542" s="14" t="s">
        <v>3051</v>
      </c>
      <c r="M542" s="14" t="s">
        <v>6854</v>
      </c>
      <c r="N542" s="14" t="s">
        <v>6833</v>
      </c>
      <c r="O542" s="14">
        <v>2003</v>
      </c>
      <c r="P542" s="16">
        <v>4953.26</v>
      </c>
    </row>
    <row r="543" spans="1:17" x14ac:dyDescent="0.25">
      <c r="A543" s="14" t="s">
        <v>120</v>
      </c>
      <c r="B543" s="14">
        <v>53</v>
      </c>
      <c r="C543" s="15" t="s">
        <v>4181</v>
      </c>
      <c r="D543" s="4" t="s">
        <v>891</v>
      </c>
      <c r="E543" s="14" t="s">
        <v>8749</v>
      </c>
      <c r="F543" s="14" t="s">
        <v>8750</v>
      </c>
      <c r="G543" s="14" t="s">
        <v>4179</v>
      </c>
      <c r="H543" s="14" t="s">
        <v>8751</v>
      </c>
      <c r="I543" s="14" t="s">
        <v>6895</v>
      </c>
      <c r="K543" s="14" t="s">
        <v>6832</v>
      </c>
      <c r="L543" s="14" t="s">
        <v>4182</v>
      </c>
      <c r="M543" s="14" t="s">
        <v>8156</v>
      </c>
      <c r="N543" s="14" t="s">
        <v>6833</v>
      </c>
      <c r="O543" s="14">
        <v>1984</v>
      </c>
      <c r="P543" s="16">
        <v>2861.02</v>
      </c>
      <c r="Q543" s="14" t="s">
        <v>8752</v>
      </c>
    </row>
    <row r="544" spans="1:17" x14ac:dyDescent="0.25">
      <c r="A544" s="14" t="s">
        <v>120</v>
      </c>
      <c r="B544" s="14">
        <v>53</v>
      </c>
      <c r="C544" s="15" t="s">
        <v>8753</v>
      </c>
      <c r="D544" s="4" t="s">
        <v>13746</v>
      </c>
      <c r="E544" s="14" t="s">
        <v>8754</v>
      </c>
      <c r="F544" s="14" t="s">
        <v>8755</v>
      </c>
      <c r="G544" s="14" t="s">
        <v>8756</v>
      </c>
      <c r="H544" s="14" t="s">
        <v>8757</v>
      </c>
      <c r="I544" s="14" t="s">
        <v>6888</v>
      </c>
      <c r="K544" s="14" t="s">
        <v>6791</v>
      </c>
      <c r="L544" s="14" t="s">
        <v>3002</v>
      </c>
      <c r="M544" s="14" t="s">
        <v>7084</v>
      </c>
      <c r="N544" s="14" t="s">
        <v>6774</v>
      </c>
      <c r="O544" s="14">
        <v>2016</v>
      </c>
      <c r="P544" s="16">
        <v>317.26</v>
      </c>
    </row>
    <row r="545" spans="1:17" x14ac:dyDescent="0.25">
      <c r="A545" s="14" t="s">
        <v>120</v>
      </c>
      <c r="B545" s="14">
        <v>53</v>
      </c>
      <c r="C545" s="15" t="s">
        <v>4908</v>
      </c>
      <c r="D545" s="4" t="s">
        <v>1119</v>
      </c>
      <c r="E545" s="14" t="s">
        <v>8758</v>
      </c>
      <c r="F545" s="14" t="s">
        <v>8759</v>
      </c>
      <c r="G545" s="14" t="s">
        <v>4906</v>
      </c>
      <c r="H545" s="14" t="s">
        <v>8760</v>
      </c>
      <c r="I545" s="14" t="s">
        <v>6895</v>
      </c>
      <c r="K545" s="14" t="s">
        <v>6791</v>
      </c>
      <c r="L545" s="14" t="s">
        <v>3002</v>
      </c>
      <c r="M545" s="14" t="s">
        <v>6773</v>
      </c>
      <c r="N545" s="14" t="s">
        <v>6774</v>
      </c>
      <c r="O545" s="14">
        <v>2005</v>
      </c>
      <c r="P545" s="16">
        <v>3873</v>
      </c>
      <c r="Q545" s="14" t="s">
        <v>8761</v>
      </c>
    </row>
    <row r="546" spans="1:17" x14ac:dyDescent="0.25">
      <c r="A546" s="14" t="s">
        <v>120</v>
      </c>
      <c r="B546" s="14">
        <v>53</v>
      </c>
      <c r="C546" s="15" t="s">
        <v>5060</v>
      </c>
      <c r="D546" s="4" t="s">
        <v>1167</v>
      </c>
      <c r="E546" s="14" t="s">
        <v>8762</v>
      </c>
      <c r="F546" s="14" t="s">
        <v>8763</v>
      </c>
      <c r="G546" s="14" t="s">
        <v>5058</v>
      </c>
      <c r="H546" s="14" t="s">
        <v>8764</v>
      </c>
      <c r="I546" s="14" t="s">
        <v>6895</v>
      </c>
      <c r="K546" s="14" t="s">
        <v>6832</v>
      </c>
      <c r="L546" s="14" t="s">
        <v>4182</v>
      </c>
      <c r="M546" s="14" t="s">
        <v>7897</v>
      </c>
      <c r="N546" s="14" t="s">
        <v>6833</v>
      </c>
      <c r="O546" s="14">
        <v>2014</v>
      </c>
      <c r="P546" s="16">
        <v>5147.96</v>
      </c>
      <c r="Q546" s="14" t="s">
        <v>7860</v>
      </c>
    </row>
    <row r="547" spans="1:17" x14ac:dyDescent="0.25">
      <c r="A547" s="14" t="s">
        <v>120</v>
      </c>
      <c r="B547" s="14">
        <v>53</v>
      </c>
      <c r="C547" s="15" t="s">
        <v>5063</v>
      </c>
      <c r="D547" s="4" t="s">
        <v>1168</v>
      </c>
      <c r="E547" s="14" t="s">
        <v>8765</v>
      </c>
      <c r="F547" s="14" t="s">
        <v>8766</v>
      </c>
      <c r="G547" s="14" t="s">
        <v>5061</v>
      </c>
      <c r="H547" s="14" t="s">
        <v>8767</v>
      </c>
      <c r="I547" s="14" t="s">
        <v>6895</v>
      </c>
      <c r="K547" s="14" t="s">
        <v>6832</v>
      </c>
      <c r="L547" s="14" t="s">
        <v>4182</v>
      </c>
      <c r="M547" s="14" t="s">
        <v>8768</v>
      </c>
      <c r="N547" s="14" t="s">
        <v>6833</v>
      </c>
      <c r="O547" s="14">
        <v>1961</v>
      </c>
      <c r="P547" s="16">
        <v>2463.58</v>
      </c>
    </row>
    <row r="548" spans="1:17" x14ac:dyDescent="0.25">
      <c r="A548" s="14" t="s">
        <v>120</v>
      </c>
      <c r="B548" s="14">
        <v>53</v>
      </c>
      <c r="C548" s="15" t="s">
        <v>5110</v>
      </c>
      <c r="D548" s="4" t="s">
        <v>1183</v>
      </c>
      <c r="E548" s="14" t="s">
        <v>8769</v>
      </c>
      <c r="F548" s="14" t="s">
        <v>8770</v>
      </c>
      <c r="G548" s="14" t="s">
        <v>5108</v>
      </c>
      <c r="H548" s="14" t="s">
        <v>8771</v>
      </c>
      <c r="I548" s="14" t="s">
        <v>6895</v>
      </c>
      <c r="K548" s="14" t="s">
        <v>6832</v>
      </c>
      <c r="L548" s="14" t="s">
        <v>1815</v>
      </c>
      <c r="M548" s="14" t="s">
        <v>6896</v>
      </c>
      <c r="N548" s="14" t="s">
        <v>6833</v>
      </c>
      <c r="O548" s="14">
        <v>1981</v>
      </c>
      <c r="P548" s="16">
        <v>2455.14</v>
      </c>
    </row>
    <row r="549" spans="1:17" x14ac:dyDescent="0.25">
      <c r="A549" s="14" t="s">
        <v>120</v>
      </c>
      <c r="B549" s="14">
        <v>53</v>
      </c>
      <c r="C549" s="15" t="s">
        <v>5222</v>
      </c>
      <c r="D549" s="4" t="s">
        <v>1217</v>
      </c>
      <c r="E549" s="14" t="s">
        <v>8772</v>
      </c>
      <c r="F549" s="14" t="s">
        <v>8773</v>
      </c>
      <c r="G549" s="14" t="s">
        <v>5220</v>
      </c>
      <c r="H549" s="14" t="s">
        <v>8774</v>
      </c>
      <c r="I549" s="14" t="s">
        <v>6895</v>
      </c>
      <c r="K549" s="14" t="s">
        <v>6832</v>
      </c>
      <c r="L549" s="14" t="s">
        <v>3002</v>
      </c>
      <c r="M549" s="14" t="s">
        <v>6896</v>
      </c>
      <c r="N549" s="14" t="s">
        <v>6833</v>
      </c>
      <c r="O549" s="14">
        <v>1960</v>
      </c>
      <c r="P549" s="16">
        <v>982.96</v>
      </c>
    </row>
    <row r="550" spans="1:17" x14ac:dyDescent="0.25">
      <c r="A550" s="14" t="s">
        <v>120</v>
      </c>
      <c r="B550" s="14">
        <v>53</v>
      </c>
      <c r="C550" s="15" t="s">
        <v>5274</v>
      </c>
      <c r="D550" s="4" t="s">
        <v>1232</v>
      </c>
      <c r="E550" s="14" t="s">
        <v>8775</v>
      </c>
      <c r="F550" s="14" t="s">
        <v>8776</v>
      </c>
      <c r="G550" s="14" t="s">
        <v>5272</v>
      </c>
      <c r="H550" s="14" t="s">
        <v>8777</v>
      </c>
      <c r="I550" s="14" t="s">
        <v>6895</v>
      </c>
      <c r="K550" s="14" t="s">
        <v>6832</v>
      </c>
      <c r="L550" s="14" t="s">
        <v>5275</v>
      </c>
      <c r="M550" s="14" t="s">
        <v>7134</v>
      </c>
      <c r="N550" s="14" t="s">
        <v>6833</v>
      </c>
      <c r="O550" s="14">
        <v>1958</v>
      </c>
      <c r="P550" s="16">
        <v>6807.36</v>
      </c>
      <c r="Q550" s="14" t="s">
        <v>8778</v>
      </c>
    </row>
    <row r="551" spans="1:17" x14ac:dyDescent="0.25">
      <c r="A551" s="14" t="s">
        <v>120</v>
      </c>
      <c r="B551" s="14">
        <v>53</v>
      </c>
      <c r="C551" s="15" t="s">
        <v>5354</v>
      </c>
      <c r="D551" s="4" t="s">
        <v>1256</v>
      </c>
      <c r="E551" s="14" t="s">
        <v>8779</v>
      </c>
      <c r="F551" s="14" t="s">
        <v>8780</v>
      </c>
      <c r="G551" s="14" t="s">
        <v>5352</v>
      </c>
      <c r="H551" s="14" t="s">
        <v>8781</v>
      </c>
      <c r="I551" s="14" t="s">
        <v>6895</v>
      </c>
      <c r="K551" s="14" t="s">
        <v>6832</v>
      </c>
      <c r="L551" s="14" t="s">
        <v>2736</v>
      </c>
      <c r="M551" s="14" t="s">
        <v>6779</v>
      </c>
      <c r="N551" s="14" t="s">
        <v>6833</v>
      </c>
      <c r="O551" s="14">
        <v>1963</v>
      </c>
      <c r="P551" s="16">
        <v>4031.21</v>
      </c>
      <c r="Q551" s="14" t="s">
        <v>8782</v>
      </c>
    </row>
    <row r="552" spans="1:17" x14ac:dyDescent="0.25">
      <c r="A552" s="14" t="s">
        <v>120</v>
      </c>
      <c r="B552" s="14">
        <v>53</v>
      </c>
      <c r="C552" s="15" t="s">
        <v>5597</v>
      </c>
      <c r="D552" s="4" t="s">
        <v>1334</v>
      </c>
      <c r="E552" s="14" t="s">
        <v>8783</v>
      </c>
      <c r="F552" s="14" t="s">
        <v>8784</v>
      </c>
      <c r="G552" s="14" t="s">
        <v>5595</v>
      </c>
      <c r="H552" s="14" t="s">
        <v>8785</v>
      </c>
      <c r="I552" s="14" t="s">
        <v>6895</v>
      </c>
      <c r="K552" s="14" t="s">
        <v>6832</v>
      </c>
      <c r="L552" s="14" t="s">
        <v>5598</v>
      </c>
      <c r="M552" s="14" t="s">
        <v>6773</v>
      </c>
      <c r="N552" s="14" t="s">
        <v>6833</v>
      </c>
      <c r="O552" s="14">
        <v>1958</v>
      </c>
      <c r="P552" s="16">
        <v>3603.68</v>
      </c>
      <c r="Q552" s="14" t="s">
        <v>8786</v>
      </c>
    </row>
    <row r="553" spans="1:17" x14ac:dyDescent="0.25">
      <c r="A553" s="14" t="s">
        <v>120</v>
      </c>
      <c r="B553" s="14">
        <v>53</v>
      </c>
      <c r="C553" s="15" t="s">
        <v>6247</v>
      </c>
      <c r="D553" s="4" t="s">
        <v>1532</v>
      </c>
      <c r="E553" s="14" t="s">
        <v>8787</v>
      </c>
      <c r="F553" s="14" t="s">
        <v>8788</v>
      </c>
      <c r="G553" s="14" t="s">
        <v>6245</v>
      </c>
      <c r="H553" s="14" t="s">
        <v>8789</v>
      </c>
      <c r="I553" s="14" t="s">
        <v>6895</v>
      </c>
      <c r="K553" s="14" t="s">
        <v>6832</v>
      </c>
      <c r="L553" s="14" t="s">
        <v>5275</v>
      </c>
      <c r="M553" s="14" t="s">
        <v>6844</v>
      </c>
      <c r="N553" s="14" t="s">
        <v>6833</v>
      </c>
      <c r="O553" s="14">
        <v>1983</v>
      </c>
      <c r="P553" s="16">
        <v>4419.3999999999996</v>
      </c>
    </row>
    <row r="554" spans="1:17" x14ac:dyDescent="0.25">
      <c r="A554" s="14" t="s">
        <v>120</v>
      </c>
      <c r="B554" s="14">
        <v>53</v>
      </c>
      <c r="C554" s="15" t="s">
        <v>8790</v>
      </c>
      <c r="D554" s="4" t="s">
        <v>13911</v>
      </c>
      <c r="E554" s="14" t="s">
        <v>8791</v>
      </c>
      <c r="F554" s="14" t="s">
        <v>8792</v>
      </c>
      <c r="G554" s="14" t="s">
        <v>8793</v>
      </c>
      <c r="H554" s="14" t="s">
        <v>8794</v>
      </c>
      <c r="I554" s="14" t="s">
        <v>6888</v>
      </c>
      <c r="K554" s="14" t="s">
        <v>6832</v>
      </c>
      <c r="L554" s="14" t="s">
        <v>5275</v>
      </c>
      <c r="M554" s="14" t="s">
        <v>6792</v>
      </c>
      <c r="N554" s="14" t="s">
        <v>6916</v>
      </c>
      <c r="O554" s="14">
        <v>1999</v>
      </c>
      <c r="P554" s="16">
        <v>184.4</v>
      </c>
      <c r="Q554" s="14" t="s">
        <v>8795</v>
      </c>
    </row>
    <row r="555" spans="1:17" x14ac:dyDescent="0.25">
      <c r="A555" s="14" t="s">
        <v>120</v>
      </c>
      <c r="B555" s="14">
        <v>53</v>
      </c>
      <c r="C555" s="15" t="s">
        <v>6579</v>
      </c>
      <c r="D555" s="4" t="s">
        <v>1634</v>
      </c>
      <c r="E555" s="14" t="s">
        <v>8796</v>
      </c>
      <c r="F555" s="14" t="s">
        <v>8797</v>
      </c>
      <c r="G555" s="14" t="s">
        <v>6577</v>
      </c>
      <c r="H555" s="14" t="s">
        <v>8798</v>
      </c>
      <c r="I555" s="14" t="s">
        <v>6895</v>
      </c>
      <c r="K555" s="14" t="s">
        <v>6832</v>
      </c>
      <c r="L555" s="14" t="s">
        <v>2736</v>
      </c>
      <c r="M555" s="14" t="s">
        <v>6854</v>
      </c>
      <c r="N555" s="14" t="s">
        <v>6833</v>
      </c>
      <c r="O555" s="14">
        <v>1986</v>
      </c>
      <c r="P555" s="16">
        <v>4145.6000000000004</v>
      </c>
    </row>
    <row r="556" spans="1:17" x14ac:dyDescent="0.25">
      <c r="A556" s="14" t="s">
        <v>8799</v>
      </c>
      <c r="B556" s="14">
        <v>4208</v>
      </c>
      <c r="C556" s="15" t="s">
        <v>1878</v>
      </c>
      <c r="D556" s="4" t="s">
        <v>182</v>
      </c>
      <c r="E556" s="14" t="s">
        <v>8800</v>
      </c>
      <c r="F556" s="14" t="s">
        <v>8801</v>
      </c>
      <c r="G556" s="14" t="s">
        <v>1876</v>
      </c>
      <c r="H556" s="14" t="s">
        <v>8802</v>
      </c>
      <c r="I556" s="14" t="s">
        <v>6895</v>
      </c>
      <c r="K556" s="14" t="s">
        <v>6832</v>
      </c>
      <c r="L556" s="14" t="s">
        <v>1879</v>
      </c>
      <c r="M556" s="14" t="s">
        <v>6896</v>
      </c>
      <c r="N556" s="14" t="s">
        <v>6916</v>
      </c>
      <c r="O556" s="14">
        <v>1956</v>
      </c>
      <c r="P556" s="16">
        <v>1189.67</v>
      </c>
    </row>
    <row r="557" spans="1:17" x14ac:dyDescent="0.25">
      <c r="A557" s="14" t="s">
        <v>8799</v>
      </c>
      <c r="B557" s="14">
        <v>4208</v>
      </c>
      <c r="C557" s="15" t="s">
        <v>2473</v>
      </c>
      <c r="D557" s="4" t="s">
        <v>376</v>
      </c>
      <c r="E557" s="14" t="s">
        <v>8803</v>
      </c>
      <c r="F557" s="14" t="s">
        <v>8804</v>
      </c>
      <c r="G557" s="14" t="s">
        <v>2471</v>
      </c>
      <c r="H557" s="14" t="s">
        <v>8805</v>
      </c>
      <c r="I557" s="14" t="s">
        <v>6895</v>
      </c>
      <c r="K557" s="14" t="s">
        <v>6832</v>
      </c>
      <c r="L557" s="14" t="s">
        <v>2213</v>
      </c>
      <c r="M557" s="14" t="s">
        <v>6890</v>
      </c>
      <c r="N557" s="14" t="s">
        <v>6833</v>
      </c>
      <c r="O557" s="14">
        <v>1924</v>
      </c>
      <c r="P557" s="16">
        <v>8411.2099999999991</v>
      </c>
      <c r="Q557" s="14" t="s">
        <v>8806</v>
      </c>
    </row>
    <row r="558" spans="1:17" x14ac:dyDescent="0.25">
      <c r="A558" s="14" t="s">
        <v>8799</v>
      </c>
      <c r="B558" s="14">
        <v>4208</v>
      </c>
      <c r="C558" s="15" t="s">
        <v>3677</v>
      </c>
      <c r="D558" s="4" t="s">
        <v>745</v>
      </c>
      <c r="E558" s="14" t="s">
        <v>7323</v>
      </c>
      <c r="F558" s="14" t="s">
        <v>8807</v>
      </c>
      <c r="G558" s="14" t="s">
        <v>3675</v>
      </c>
      <c r="H558" s="14" t="s">
        <v>8808</v>
      </c>
      <c r="I558" s="14" t="s">
        <v>6895</v>
      </c>
      <c r="K558" s="14" t="s">
        <v>6832</v>
      </c>
      <c r="L558" s="14" t="s">
        <v>2060</v>
      </c>
      <c r="M558" s="14" t="s">
        <v>6896</v>
      </c>
      <c r="N558" s="14" t="s">
        <v>6833</v>
      </c>
      <c r="O558" s="14">
        <v>1990</v>
      </c>
      <c r="P558" s="16">
        <v>6200.01</v>
      </c>
    </row>
    <row r="559" spans="1:17" x14ac:dyDescent="0.25">
      <c r="A559" s="14" t="s">
        <v>8799</v>
      </c>
      <c r="B559" s="14">
        <v>4208</v>
      </c>
      <c r="C559" s="15" t="s">
        <v>3938</v>
      </c>
      <c r="D559" s="4" t="s">
        <v>823</v>
      </c>
      <c r="E559" s="14" t="s">
        <v>8809</v>
      </c>
      <c r="F559" s="14" t="s">
        <v>8810</v>
      </c>
      <c r="G559" s="14" t="s">
        <v>3936</v>
      </c>
      <c r="H559" s="14" t="s">
        <v>8811</v>
      </c>
      <c r="I559" s="14" t="s">
        <v>6895</v>
      </c>
      <c r="K559" s="14" t="s">
        <v>6832</v>
      </c>
      <c r="L559" s="14" t="s">
        <v>2213</v>
      </c>
      <c r="M559" s="14" t="s">
        <v>6779</v>
      </c>
      <c r="N559" s="14" t="s">
        <v>6833</v>
      </c>
      <c r="O559" s="14">
        <v>1962</v>
      </c>
      <c r="P559" s="16">
        <v>3514.68</v>
      </c>
      <c r="Q559" s="14" t="s">
        <v>8812</v>
      </c>
    </row>
    <row r="560" spans="1:17" x14ac:dyDescent="0.25">
      <c r="A560" s="14" t="s">
        <v>8799</v>
      </c>
      <c r="B560" s="14">
        <v>4208</v>
      </c>
      <c r="C560" s="15" t="s">
        <v>3972</v>
      </c>
      <c r="D560" s="4" t="s">
        <v>831</v>
      </c>
      <c r="E560" s="14" t="s">
        <v>8813</v>
      </c>
      <c r="F560" s="14" t="s">
        <v>8814</v>
      </c>
      <c r="G560" s="14" t="s">
        <v>3970</v>
      </c>
      <c r="H560" s="14" t="s">
        <v>8815</v>
      </c>
      <c r="I560" s="14" t="s">
        <v>6895</v>
      </c>
      <c r="K560" s="14" t="s">
        <v>6832</v>
      </c>
      <c r="L560" s="14" t="s">
        <v>3197</v>
      </c>
      <c r="M560" s="14" t="s">
        <v>6896</v>
      </c>
      <c r="N560" s="14" t="s">
        <v>6833</v>
      </c>
      <c r="O560" s="14">
        <v>2003</v>
      </c>
      <c r="P560" s="16">
        <v>4137.87</v>
      </c>
    </row>
    <row r="561" spans="1:17" x14ac:dyDescent="0.25">
      <c r="A561" s="14" t="s">
        <v>8799</v>
      </c>
      <c r="B561" s="14">
        <v>4208</v>
      </c>
      <c r="C561" s="15" t="s">
        <v>3985</v>
      </c>
      <c r="D561" s="4" t="s">
        <v>833</v>
      </c>
      <c r="E561" s="14" t="s">
        <v>8816</v>
      </c>
      <c r="F561" s="14" t="s">
        <v>8817</v>
      </c>
      <c r="G561" s="14" t="s">
        <v>3983</v>
      </c>
      <c r="H561" s="14" t="s">
        <v>8818</v>
      </c>
      <c r="I561" s="14" t="s">
        <v>6895</v>
      </c>
      <c r="K561" s="14" t="s">
        <v>6832</v>
      </c>
      <c r="L561" s="14" t="s">
        <v>2060</v>
      </c>
      <c r="M561" s="14" t="s">
        <v>6792</v>
      </c>
      <c r="N561" s="14" t="s">
        <v>6833</v>
      </c>
      <c r="O561" s="14">
        <v>2006</v>
      </c>
      <c r="P561" s="16">
        <v>8605.68</v>
      </c>
    </row>
    <row r="562" spans="1:17" x14ac:dyDescent="0.25">
      <c r="A562" s="14" t="s">
        <v>8799</v>
      </c>
      <c r="B562" s="14">
        <v>4208</v>
      </c>
      <c r="C562" s="15" t="s">
        <v>8819</v>
      </c>
      <c r="D562" s="4" t="s">
        <v>1109</v>
      </c>
      <c r="E562" s="14" t="s">
        <v>8820</v>
      </c>
      <c r="F562" s="14" t="s">
        <v>8821</v>
      </c>
      <c r="G562" s="14" t="s">
        <v>4874</v>
      </c>
      <c r="H562" s="14" t="s">
        <v>8822</v>
      </c>
      <c r="I562" s="14" t="s">
        <v>6895</v>
      </c>
      <c r="K562" s="14" t="s">
        <v>6832</v>
      </c>
      <c r="L562" s="14" t="s">
        <v>3197</v>
      </c>
      <c r="M562" s="14" t="s">
        <v>6988</v>
      </c>
      <c r="N562" s="14" t="s">
        <v>6833</v>
      </c>
      <c r="O562" s="14">
        <v>1998</v>
      </c>
      <c r="P562" s="16">
        <v>4577.8900000000003</v>
      </c>
      <c r="Q562" s="14" t="s">
        <v>8823</v>
      </c>
    </row>
    <row r="563" spans="1:17" x14ac:dyDescent="0.25">
      <c r="A563" s="14" t="s">
        <v>8799</v>
      </c>
      <c r="B563" s="14">
        <v>4208</v>
      </c>
      <c r="C563" s="15" t="s">
        <v>8824</v>
      </c>
      <c r="D563" s="4" t="s">
        <v>1141</v>
      </c>
      <c r="E563" s="14" t="s">
        <v>8825</v>
      </c>
      <c r="F563" s="14" t="s">
        <v>8826</v>
      </c>
      <c r="G563" s="14" t="s">
        <v>3133</v>
      </c>
      <c r="H563" s="14" t="s">
        <v>8827</v>
      </c>
      <c r="I563" s="14" t="s">
        <v>6895</v>
      </c>
      <c r="K563" s="14" t="s">
        <v>6832</v>
      </c>
      <c r="L563" s="14" t="s">
        <v>2324</v>
      </c>
      <c r="M563" s="14" t="s">
        <v>6773</v>
      </c>
      <c r="N563" s="14" t="s">
        <v>6833</v>
      </c>
      <c r="O563" s="14">
        <v>2008</v>
      </c>
      <c r="P563" s="16">
        <v>5788.59</v>
      </c>
    </row>
    <row r="564" spans="1:17" x14ac:dyDescent="0.25">
      <c r="A564" s="14" t="s">
        <v>8799</v>
      </c>
      <c r="B564" s="14">
        <v>4208</v>
      </c>
      <c r="C564" s="15" t="s">
        <v>8828</v>
      </c>
      <c r="D564" s="4" t="s">
        <v>1270</v>
      </c>
      <c r="E564" s="14" t="s">
        <v>8829</v>
      </c>
      <c r="F564" s="14" t="s">
        <v>8830</v>
      </c>
      <c r="G564" s="14" t="s">
        <v>3927</v>
      </c>
      <c r="H564" s="14" t="s">
        <v>8831</v>
      </c>
      <c r="I564" s="14" t="s">
        <v>6895</v>
      </c>
      <c r="K564" s="14" t="s">
        <v>6832</v>
      </c>
      <c r="L564" s="14" t="s">
        <v>2658</v>
      </c>
      <c r="M564" s="14" t="s">
        <v>6773</v>
      </c>
      <c r="N564" s="14" t="s">
        <v>6916</v>
      </c>
      <c r="O564" s="14">
        <v>1951</v>
      </c>
      <c r="P564" s="16">
        <v>7802.27</v>
      </c>
      <c r="Q564" s="14" t="s">
        <v>8832</v>
      </c>
    </row>
    <row r="565" spans="1:17" x14ac:dyDescent="0.25">
      <c r="A565" s="14" t="s">
        <v>8799</v>
      </c>
      <c r="B565" s="14">
        <v>4208</v>
      </c>
      <c r="C565" s="15" t="s">
        <v>5640</v>
      </c>
      <c r="D565" s="4" t="s">
        <v>1347</v>
      </c>
      <c r="E565" s="14" t="s">
        <v>8833</v>
      </c>
      <c r="F565" s="14" t="s">
        <v>8834</v>
      </c>
      <c r="G565" s="14" t="s">
        <v>5638</v>
      </c>
      <c r="H565" s="14" t="s">
        <v>8835</v>
      </c>
      <c r="I565" s="14" t="s">
        <v>6895</v>
      </c>
      <c r="K565" s="14" t="s">
        <v>6832</v>
      </c>
      <c r="L565" s="14" t="s">
        <v>2853</v>
      </c>
      <c r="M565" s="14" t="s">
        <v>6773</v>
      </c>
      <c r="N565" s="14" t="s">
        <v>6833</v>
      </c>
      <c r="O565" s="14">
        <v>2012</v>
      </c>
      <c r="P565" s="16">
        <v>5369.62</v>
      </c>
    </row>
    <row r="566" spans="1:17" x14ac:dyDescent="0.25">
      <c r="A566" s="14" t="s">
        <v>8799</v>
      </c>
      <c r="B566" s="14">
        <v>4208</v>
      </c>
      <c r="C566" s="15" t="s">
        <v>5771</v>
      </c>
      <c r="D566" s="4" t="s">
        <v>1386</v>
      </c>
      <c r="E566" s="14" t="s">
        <v>8836</v>
      </c>
      <c r="F566" s="14" t="s">
        <v>8837</v>
      </c>
      <c r="G566" s="14" t="s">
        <v>5769</v>
      </c>
      <c r="H566" s="14" t="s">
        <v>8838</v>
      </c>
      <c r="I566" s="14" t="s">
        <v>6895</v>
      </c>
      <c r="K566" s="14" t="s">
        <v>6832</v>
      </c>
      <c r="L566" s="14" t="s">
        <v>3854</v>
      </c>
      <c r="M566" s="14" t="s">
        <v>7134</v>
      </c>
      <c r="N566" s="14" t="s">
        <v>6833</v>
      </c>
      <c r="O566" s="14">
        <v>2016</v>
      </c>
      <c r="P566" s="16">
        <v>4793.8999999999996</v>
      </c>
    </row>
    <row r="567" spans="1:17" x14ac:dyDescent="0.25">
      <c r="A567" s="14" t="s">
        <v>8799</v>
      </c>
      <c r="B567" s="14">
        <v>4208</v>
      </c>
      <c r="C567" s="15" t="s">
        <v>5855</v>
      </c>
      <c r="D567" s="4" t="s">
        <v>1413</v>
      </c>
      <c r="E567" s="14" t="s">
        <v>8839</v>
      </c>
      <c r="F567" s="14" t="s">
        <v>8840</v>
      </c>
      <c r="G567" s="14" t="s">
        <v>5853</v>
      </c>
      <c r="H567" s="14" t="s">
        <v>8841</v>
      </c>
      <c r="I567" s="14" t="s">
        <v>6895</v>
      </c>
      <c r="K567" s="14" t="s">
        <v>6832</v>
      </c>
      <c r="L567" s="14" t="s">
        <v>2060</v>
      </c>
      <c r="M567" s="14" t="s">
        <v>6812</v>
      </c>
      <c r="N567" s="14" t="s">
        <v>6833</v>
      </c>
      <c r="O567" s="14">
        <v>1993</v>
      </c>
      <c r="P567" s="16">
        <v>7859.79</v>
      </c>
      <c r="Q567" s="14" t="s">
        <v>8842</v>
      </c>
    </row>
    <row r="568" spans="1:17" x14ac:dyDescent="0.25">
      <c r="A568" s="14" t="s">
        <v>8799</v>
      </c>
      <c r="B568" s="14">
        <v>4208</v>
      </c>
      <c r="C568" s="15" t="s">
        <v>8843</v>
      </c>
      <c r="D568" s="4" t="s">
        <v>1460</v>
      </c>
      <c r="E568" s="14" t="s">
        <v>8844</v>
      </c>
      <c r="F568" s="14" t="s">
        <v>8845</v>
      </c>
      <c r="G568" s="14" t="s">
        <v>6006</v>
      </c>
      <c r="H568" s="14" t="s">
        <v>8846</v>
      </c>
      <c r="I568" s="14" t="s">
        <v>6895</v>
      </c>
      <c r="K568" s="14" t="s">
        <v>6832</v>
      </c>
      <c r="L568" s="14" t="s">
        <v>2060</v>
      </c>
      <c r="M568" s="14" t="s">
        <v>6896</v>
      </c>
      <c r="N568" s="14" t="s">
        <v>6833</v>
      </c>
      <c r="O568" s="14">
        <v>1998</v>
      </c>
      <c r="P568" s="16">
        <v>5870.44</v>
      </c>
    </row>
    <row r="569" spans="1:17" x14ac:dyDescent="0.25">
      <c r="A569" s="14" t="s">
        <v>123</v>
      </c>
      <c r="B569" s="14">
        <v>52</v>
      </c>
      <c r="C569" s="15" t="s">
        <v>2063</v>
      </c>
      <c r="D569" s="4" t="s">
        <v>260</v>
      </c>
      <c r="E569" s="14" t="s">
        <v>8847</v>
      </c>
      <c r="F569" s="14" t="s">
        <v>8848</v>
      </c>
      <c r="G569" s="14" t="s">
        <v>2061</v>
      </c>
      <c r="H569" s="14" t="s">
        <v>8849</v>
      </c>
      <c r="I569" s="14" t="s">
        <v>6895</v>
      </c>
      <c r="K569" s="14" t="s">
        <v>6832</v>
      </c>
      <c r="L569" s="14" t="s">
        <v>2064</v>
      </c>
      <c r="M569" s="14" t="s">
        <v>6797</v>
      </c>
      <c r="N569" s="14" t="s">
        <v>6833</v>
      </c>
      <c r="O569" s="14">
        <v>1959</v>
      </c>
      <c r="P569" s="16">
        <v>2016.9</v>
      </c>
    </row>
    <row r="570" spans="1:17" x14ac:dyDescent="0.25">
      <c r="A570" s="14" t="s">
        <v>123</v>
      </c>
      <c r="B570" s="14">
        <v>52</v>
      </c>
      <c r="C570" s="15" t="s">
        <v>2142</v>
      </c>
      <c r="D570" s="4" t="s">
        <v>283</v>
      </c>
      <c r="E570" s="14" t="s">
        <v>8850</v>
      </c>
      <c r="F570" s="14" t="s">
        <v>8851</v>
      </c>
      <c r="G570" s="14" t="s">
        <v>2140</v>
      </c>
      <c r="H570" s="14" t="s">
        <v>8852</v>
      </c>
      <c r="I570" s="14" t="s">
        <v>6895</v>
      </c>
      <c r="K570" s="14" t="s">
        <v>6832</v>
      </c>
      <c r="L570" s="14" t="s">
        <v>2143</v>
      </c>
      <c r="M570" s="14" t="s">
        <v>6896</v>
      </c>
      <c r="N570" s="14" t="s">
        <v>6916</v>
      </c>
      <c r="O570" s="14">
        <v>1949</v>
      </c>
      <c r="P570" s="16">
        <v>963.7</v>
      </c>
    </row>
    <row r="571" spans="1:17" x14ac:dyDescent="0.25">
      <c r="A571" s="14" t="s">
        <v>123</v>
      </c>
      <c r="B571" s="14">
        <v>52</v>
      </c>
      <c r="C571" s="15" t="s">
        <v>2226</v>
      </c>
      <c r="D571" s="4" t="s">
        <v>306</v>
      </c>
      <c r="E571" s="14" t="s">
        <v>8853</v>
      </c>
      <c r="F571" s="14" t="s">
        <v>8854</v>
      </c>
      <c r="G571" s="14" t="s">
        <v>2224</v>
      </c>
      <c r="H571" s="14" t="s">
        <v>8855</v>
      </c>
      <c r="I571" s="14" t="s">
        <v>6895</v>
      </c>
      <c r="K571" s="14" t="s">
        <v>6832</v>
      </c>
      <c r="L571" s="14" t="s">
        <v>2227</v>
      </c>
      <c r="M571" s="14" t="s">
        <v>6797</v>
      </c>
      <c r="N571" s="14" t="s">
        <v>6833</v>
      </c>
      <c r="O571" s="14">
        <v>1957</v>
      </c>
      <c r="P571" s="16">
        <v>1257</v>
      </c>
    </row>
    <row r="572" spans="1:17" x14ac:dyDescent="0.25">
      <c r="A572" s="14" t="s">
        <v>123</v>
      </c>
      <c r="B572" s="14">
        <v>52</v>
      </c>
      <c r="C572" s="15" t="s">
        <v>2255</v>
      </c>
      <c r="D572" s="4" t="s">
        <v>314</v>
      </c>
      <c r="E572" s="14" t="s">
        <v>8856</v>
      </c>
      <c r="F572" s="14" t="s">
        <v>8857</v>
      </c>
      <c r="G572" s="14" t="s">
        <v>2253</v>
      </c>
      <c r="H572" s="14" t="s">
        <v>8858</v>
      </c>
      <c r="I572" s="14" t="s">
        <v>6895</v>
      </c>
      <c r="K572" s="14" t="s">
        <v>6832</v>
      </c>
      <c r="L572" s="14" t="s">
        <v>2256</v>
      </c>
      <c r="M572" s="14" t="s">
        <v>6797</v>
      </c>
      <c r="N572" s="14" t="s">
        <v>6916</v>
      </c>
      <c r="O572" s="14">
        <v>1957</v>
      </c>
      <c r="P572" s="16">
        <v>1467.62</v>
      </c>
    </row>
    <row r="573" spans="1:17" x14ac:dyDescent="0.25">
      <c r="A573" s="14" t="s">
        <v>123</v>
      </c>
      <c r="B573" s="14">
        <v>52</v>
      </c>
      <c r="C573" s="15" t="s">
        <v>2593</v>
      </c>
      <c r="D573" s="4" t="s">
        <v>414</v>
      </c>
      <c r="E573" s="14" t="s">
        <v>8859</v>
      </c>
      <c r="F573" s="14" t="s">
        <v>8860</v>
      </c>
      <c r="G573" s="14" t="s">
        <v>2591</v>
      </c>
      <c r="H573" s="14" t="s">
        <v>8861</v>
      </c>
      <c r="I573" s="14" t="s">
        <v>6895</v>
      </c>
      <c r="K573" s="14" t="s">
        <v>6832</v>
      </c>
      <c r="L573" s="14" t="s">
        <v>2594</v>
      </c>
      <c r="M573" s="14" t="s">
        <v>6773</v>
      </c>
      <c r="N573" s="14" t="s">
        <v>6833</v>
      </c>
      <c r="O573" s="14">
        <v>1955</v>
      </c>
      <c r="P573" s="16">
        <v>4385.6000000000004</v>
      </c>
    </row>
    <row r="574" spans="1:17" x14ac:dyDescent="0.25">
      <c r="A574" s="14" t="s">
        <v>123</v>
      </c>
      <c r="B574" s="14">
        <v>52</v>
      </c>
      <c r="C574" s="15" t="s">
        <v>2758</v>
      </c>
      <c r="D574" s="4" t="s">
        <v>459</v>
      </c>
      <c r="E574" s="14" t="s">
        <v>8862</v>
      </c>
      <c r="F574" s="14" t="s">
        <v>8863</v>
      </c>
      <c r="G574" s="14" t="s">
        <v>2756</v>
      </c>
      <c r="H574" s="14" t="s">
        <v>8864</v>
      </c>
      <c r="I574" s="14" t="s">
        <v>6895</v>
      </c>
      <c r="K574" s="14" t="s">
        <v>6832</v>
      </c>
      <c r="L574" s="14" t="s">
        <v>2759</v>
      </c>
      <c r="M574" s="14" t="s">
        <v>6797</v>
      </c>
      <c r="N574" s="14" t="s">
        <v>6916</v>
      </c>
      <c r="O574" s="14">
        <v>1956</v>
      </c>
      <c r="P574" s="16">
        <v>1466.2</v>
      </c>
    </row>
    <row r="575" spans="1:17" x14ac:dyDescent="0.25">
      <c r="A575" s="14" t="s">
        <v>123</v>
      </c>
      <c r="B575" s="14">
        <v>52</v>
      </c>
      <c r="C575" s="15" t="s">
        <v>3356</v>
      </c>
      <c r="D575" s="4" t="s">
        <v>645</v>
      </c>
      <c r="E575" s="14" t="s">
        <v>8865</v>
      </c>
      <c r="F575" s="14" t="s">
        <v>8866</v>
      </c>
      <c r="G575" s="14" t="s">
        <v>3354</v>
      </c>
      <c r="H575" s="14" t="s">
        <v>8867</v>
      </c>
      <c r="I575" s="14" t="s">
        <v>6895</v>
      </c>
      <c r="K575" s="14" t="s">
        <v>6832</v>
      </c>
      <c r="L575" s="14" t="s">
        <v>3357</v>
      </c>
      <c r="M575" s="14" t="s">
        <v>6797</v>
      </c>
      <c r="N575" s="14" t="s">
        <v>6833</v>
      </c>
      <c r="O575" s="14">
        <v>1958</v>
      </c>
      <c r="P575" s="16">
        <v>2359.5</v>
      </c>
    </row>
    <row r="576" spans="1:17" x14ac:dyDescent="0.25">
      <c r="A576" s="14" t="s">
        <v>123</v>
      </c>
      <c r="B576" s="14">
        <v>52</v>
      </c>
      <c r="C576" s="15" t="s">
        <v>3760</v>
      </c>
      <c r="D576" s="4" t="s">
        <v>769</v>
      </c>
      <c r="E576" s="14" t="s">
        <v>8868</v>
      </c>
      <c r="F576" s="14" t="s">
        <v>8869</v>
      </c>
      <c r="G576" s="14" t="s">
        <v>3758</v>
      </c>
      <c r="H576" s="14" t="s">
        <v>8870</v>
      </c>
      <c r="I576" s="14" t="s">
        <v>6895</v>
      </c>
      <c r="K576" s="14" t="s">
        <v>6832</v>
      </c>
      <c r="L576" s="14" t="s">
        <v>3761</v>
      </c>
      <c r="M576" s="14" t="s">
        <v>6773</v>
      </c>
      <c r="N576" s="14" t="s">
        <v>6833</v>
      </c>
      <c r="O576" s="14">
        <v>2002</v>
      </c>
      <c r="P576" s="16">
        <v>3400.0810000000001</v>
      </c>
    </row>
    <row r="577" spans="1:17" x14ac:dyDescent="0.25">
      <c r="A577" s="14" t="s">
        <v>123</v>
      </c>
      <c r="B577" s="14">
        <v>52</v>
      </c>
      <c r="C577" s="15" t="s">
        <v>6207</v>
      </c>
      <c r="D577" s="4" t="s">
        <v>1519</v>
      </c>
      <c r="E577" s="14" t="s">
        <v>8871</v>
      </c>
      <c r="F577" s="14" t="s">
        <v>8872</v>
      </c>
      <c r="G577" s="14" t="s">
        <v>6205</v>
      </c>
      <c r="H577" s="14" t="s">
        <v>8873</v>
      </c>
      <c r="I577" s="14" t="s">
        <v>6895</v>
      </c>
      <c r="K577" s="14" t="s">
        <v>6832</v>
      </c>
      <c r="L577" s="14" t="s">
        <v>2492</v>
      </c>
      <c r="M577" s="14" t="s">
        <v>6896</v>
      </c>
      <c r="N577" s="14" t="s">
        <v>6833</v>
      </c>
      <c r="O577" s="14">
        <v>1954</v>
      </c>
      <c r="P577" s="16">
        <v>5961.38</v>
      </c>
    </row>
    <row r="578" spans="1:17" x14ac:dyDescent="0.25">
      <c r="A578" s="14" t="s">
        <v>123</v>
      </c>
      <c r="B578" s="14">
        <v>52</v>
      </c>
      <c r="C578" s="15" t="s">
        <v>8874</v>
      </c>
      <c r="D578" s="4" t="s">
        <v>13902</v>
      </c>
      <c r="E578" s="14" t="s">
        <v>8875</v>
      </c>
      <c r="F578" s="14" t="s">
        <v>8876</v>
      </c>
      <c r="G578" s="14" t="s">
        <v>8877</v>
      </c>
      <c r="H578" s="14" t="s">
        <v>8878</v>
      </c>
      <c r="I578" s="14" t="s">
        <v>6895</v>
      </c>
      <c r="K578" s="14" t="s">
        <v>6832</v>
      </c>
      <c r="L578" s="14" t="s">
        <v>2492</v>
      </c>
      <c r="M578" s="14" t="s">
        <v>6797</v>
      </c>
      <c r="N578" s="14" t="s">
        <v>6833</v>
      </c>
      <c r="O578" s="14">
        <v>1969</v>
      </c>
      <c r="P578" s="16">
        <v>4674.54</v>
      </c>
    </row>
    <row r="579" spans="1:17" x14ac:dyDescent="0.25">
      <c r="A579" s="14" t="s">
        <v>123</v>
      </c>
      <c r="B579" s="14">
        <v>52</v>
      </c>
      <c r="C579" s="15" t="s">
        <v>8879</v>
      </c>
      <c r="D579" s="4" t="s">
        <v>13903</v>
      </c>
      <c r="E579" s="14" t="s">
        <v>8880</v>
      </c>
      <c r="F579" s="14" t="s">
        <v>8881</v>
      </c>
      <c r="G579" s="14" t="s">
        <v>8882</v>
      </c>
      <c r="H579" s="14" t="s">
        <v>8883</v>
      </c>
      <c r="I579" s="14" t="s">
        <v>6888</v>
      </c>
      <c r="K579" s="14" t="s">
        <v>6791</v>
      </c>
      <c r="L579" s="14" t="s">
        <v>2492</v>
      </c>
      <c r="M579" s="14" t="s">
        <v>6934</v>
      </c>
      <c r="N579" s="14" t="s">
        <v>6774</v>
      </c>
      <c r="O579" s="14">
        <v>1996</v>
      </c>
      <c r="P579" s="16">
        <v>167.2</v>
      </c>
      <c r="Q579" s="14" t="s">
        <v>7958</v>
      </c>
    </row>
    <row r="580" spans="1:17" x14ac:dyDescent="0.25">
      <c r="A580" s="14" t="s">
        <v>123</v>
      </c>
      <c r="B580" s="14">
        <v>52</v>
      </c>
      <c r="C580" s="15" t="s">
        <v>6659</v>
      </c>
      <c r="D580" s="4" t="s">
        <v>1655</v>
      </c>
      <c r="E580" s="14" t="s">
        <v>8884</v>
      </c>
      <c r="F580" s="14" t="s">
        <v>8885</v>
      </c>
      <c r="G580" s="14" t="s">
        <v>6657</v>
      </c>
      <c r="H580" s="14" t="s">
        <v>8886</v>
      </c>
      <c r="I580" s="14" t="s">
        <v>6895</v>
      </c>
      <c r="K580" s="14" t="s">
        <v>6832</v>
      </c>
      <c r="L580" s="14" t="s">
        <v>2492</v>
      </c>
      <c r="M580" s="14" t="s">
        <v>6988</v>
      </c>
      <c r="N580" s="14" t="s">
        <v>6833</v>
      </c>
      <c r="O580" s="14">
        <v>1961</v>
      </c>
      <c r="P580" s="16">
        <v>10575.3</v>
      </c>
      <c r="Q580" s="14" t="s">
        <v>8887</v>
      </c>
    </row>
    <row r="581" spans="1:17" x14ac:dyDescent="0.25">
      <c r="A581" s="14" t="s">
        <v>125</v>
      </c>
      <c r="B581" s="14">
        <v>4330</v>
      </c>
      <c r="C581" s="15" t="s">
        <v>2111</v>
      </c>
      <c r="D581" s="4" t="s">
        <v>275</v>
      </c>
      <c r="E581" s="14" t="s">
        <v>8888</v>
      </c>
      <c r="F581" s="14" t="s">
        <v>8889</v>
      </c>
      <c r="G581" s="14" t="s">
        <v>2109</v>
      </c>
      <c r="H581" s="14" t="s">
        <v>8890</v>
      </c>
      <c r="I581" s="14" t="s">
        <v>6895</v>
      </c>
      <c r="K581" s="14" t="s">
        <v>6832</v>
      </c>
      <c r="L581" s="14" t="s">
        <v>2112</v>
      </c>
      <c r="M581" s="14" t="s">
        <v>6773</v>
      </c>
      <c r="N581" s="14" t="s">
        <v>6833</v>
      </c>
      <c r="O581" s="14">
        <v>1989</v>
      </c>
      <c r="P581" s="16">
        <v>7551.44</v>
      </c>
      <c r="Q581" s="14" t="s">
        <v>8891</v>
      </c>
    </row>
    <row r="582" spans="1:17" x14ac:dyDescent="0.25">
      <c r="A582" s="14" t="s">
        <v>125</v>
      </c>
      <c r="B582" s="14">
        <v>4330</v>
      </c>
      <c r="C582" s="15" t="s">
        <v>2491</v>
      </c>
      <c r="D582" s="4" t="s">
        <v>382</v>
      </c>
      <c r="E582" s="14" t="s">
        <v>8892</v>
      </c>
      <c r="F582" s="14" t="s">
        <v>8893</v>
      </c>
      <c r="G582" s="14" t="s">
        <v>2489</v>
      </c>
      <c r="H582" s="14" t="s">
        <v>8894</v>
      </c>
      <c r="I582" s="14" t="s">
        <v>6895</v>
      </c>
      <c r="K582" s="14" t="s">
        <v>6832</v>
      </c>
      <c r="L582" s="14" t="s">
        <v>2492</v>
      </c>
      <c r="M582" s="14" t="s">
        <v>6797</v>
      </c>
      <c r="N582" s="14" t="s">
        <v>6916</v>
      </c>
      <c r="O582" s="14">
        <v>1954</v>
      </c>
      <c r="P582" s="16">
        <v>2446.5</v>
      </c>
      <c r="Q582" s="14" t="s">
        <v>8895</v>
      </c>
    </row>
    <row r="583" spans="1:17" x14ac:dyDescent="0.25">
      <c r="A583" s="14" t="s">
        <v>125</v>
      </c>
      <c r="B583" s="14">
        <v>4330</v>
      </c>
      <c r="C583" s="15" t="s">
        <v>8896</v>
      </c>
      <c r="D583" s="4" t="s">
        <v>13720</v>
      </c>
      <c r="E583" s="14" t="s">
        <v>8897</v>
      </c>
      <c r="F583" s="14" t="s">
        <v>8898</v>
      </c>
      <c r="G583" s="14" t="s">
        <v>8899</v>
      </c>
      <c r="H583" s="14" t="s">
        <v>8900</v>
      </c>
      <c r="I583" s="14" t="s">
        <v>6895</v>
      </c>
      <c r="J583" s="14" t="s">
        <v>7023</v>
      </c>
      <c r="K583" s="14" t="s">
        <v>6832</v>
      </c>
      <c r="L583" s="14" t="s">
        <v>8901</v>
      </c>
      <c r="M583" s="14" t="s">
        <v>6797</v>
      </c>
      <c r="N583" s="14" t="s">
        <v>6833</v>
      </c>
      <c r="O583" s="14">
        <v>1957</v>
      </c>
      <c r="P583" s="16">
        <v>1029.7</v>
      </c>
      <c r="Q583" s="14" t="s">
        <v>8902</v>
      </c>
    </row>
    <row r="584" spans="1:17" x14ac:dyDescent="0.25">
      <c r="A584" s="14" t="s">
        <v>125</v>
      </c>
      <c r="B584" s="14">
        <v>4330</v>
      </c>
      <c r="C584" s="15" t="s">
        <v>5834</v>
      </c>
      <c r="D584" s="4" t="s">
        <v>1407</v>
      </c>
      <c r="E584" s="14" t="s">
        <v>8903</v>
      </c>
      <c r="F584" s="14" t="s">
        <v>8904</v>
      </c>
      <c r="G584" s="14" t="s">
        <v>5832</v>
      </c>
      <c r="H584" s="14" t="s">
        <v>8905</v>
      </c>
      <c r="I584" s="14" t="s">
        <v>6895</v>
      </c>
      <c r="K584" s="14" t="s">
        <v>6832</v>
      </c>
      <c r="L584" s="14" t="s">
        <v>4126</v>
      </c>
      <c r="M584" s="14" t="s">
        <v>6773</v>
      </c>
      <c r="N584" s="14" t="s">
        <v>6833</v>
      </c>
      <c r="O584" s="14">
        <v>1962</v>
      </c>
      <c r="P584" s="16">
        <v>5134.12</v>
      </c>
      <c r="Q584" s="14" t="s">
        <v>8906</v>
      </c>
    </row>
    <row r="585" spans="1:17" x14ac:dyDescent="0.25">
      <c r="A585" s="14" t="s">
        <v>125</v>
      </c>
      <c r="B585" s="14">
        <v>4330</v>
      </c>
      <c r="C585" s="15" t="s">
        <v>6146</v>
      </c>
      <c r="D585" s="4" t="s">
        <v>1502</v>
      </c>
      <c r="E585" s="14" t="s">
        <v>7692</v>
      </c>
      <c r="F585" s="14" t="s">
        <v>8907</v>
      </c>
      <c r="G585" s="14" t="s">
        <v>8908</v>
      </c>
      <c r="H585" s="14" t="s">
        <v>8909</v>
      </c>
      <c r="I585" s="14" t="s">
        <v>6895</v>
      </c>
      <c r="K585" s="14" t="s">
        <v>6832</v>
      </c>
      <c r="L585" s="14" t="s">
        <v>5145</v>
      </c>
      <c r="M585" s="14" t="s">
        <v>6773</v>
      </c>
      <c r="N585" s="14" t="s">
        <v>6833</v>
      </c>
      <c r="O585" s="14">
        <v>2022</v>
      </c>
      <c r="P585" s="16">
        <v>3393</v>
      </c>
    </row>
    <row r="586" spans="1:17" x14ac:dyDescent="0.25">
      <c r="A586" s="14" t="s">
        <v>125</v>
      </c>
      <c r="B586" s="14">
        <v>4330</v>
      </c>
      <c r="C586" s="15" t="s">
        <v>6324</v>
      </c>
      <c r="D586" s="4" t="s">
        <v>1557</v>
      </c>
      <c r="E586" s="14" t="s">
        <v>8910</v>
      </c>
      <c r="F586" s="14" t="s">
        <v>8911</v>
      </c>
      <c r="G586" s="14" t="s">
        <v>6322</v>
      </c>
      <c r="H586" s="14" t="s">
        <v>8912</v>
      </c>
      <c r="I586" s="14" t="s">
        <v>6895</v>
      </c>
      <c r="K586" s="14" t="s">
        <v>6832</v>
      </c>
      <c r="L586" s="14" t="s">
        <v>3761</v>
      </c>
      <c r="M586" s="14" t="s">
        <v>6797</v>
      </c>
      <c r="N586" s="14" t="s">
        <v>6916</v>
      </c>
      <c r="O586" s="14">
        <v>1948</v>
      </c>
      <c r="P586" s="16">
        <v>1716.94</v>
      </c>
    </row>
    <row r="587" spans="1:17" x14ac:dyDescent="0.25">
      <c r="A587" s="14" t="s">
        <v>127</v>
      </c>
      <c r="B587" s="14">
        <v>8060</v>
      </c>
      <c r="C587" s="15" t="s">
        <v>2952</v>
      </c>
      <c r="D587" s="4" t="s">
        <v>520</v>
      </c>
      <c r="E587" s="14" t="s">
        <v>8913</v>
      </c>
      <c r="F587" s="14" t="s">
        <v>8914</v>
      </c>
      <c r="G587" s="14" t="s">
        <v>2950</v>
      </c>
      <c r="H587" s="14" t="s">
        <v>8915</v>
      </c>
      <c r="I587" s="14" t="s">
        <v>6895</v>
      </c>
      <c r="K587" s="14" t="s">
        <v>6832</v>
      </c>
      <c r="L587" s="14" t="s">
        <v>8916</v>
      </c>
      <c r="M587" s="14" t="s">
        <v>6773</v>
      </c>
      <c r="N587" s="14" t="s">
        <v>6916</v>
      </c>
      <c r="O587" s="14">
        <v>1992</v>
      </c>
      <c r="P587" s="16">
        <v>3226.24</v>
      </c>
    </row>
    <row r="588" spans="1:17" x14ac:dyDescent="0.25">
      <c r="A588" s="14" t="s">
        <v>127</v>
      </c>
      <c r="B588" s="14">
        <v>8060</v>
      </c>
      <c r="C588" s="15" t="s">
        <v>3005</v>
      </c>
      <c r="D588" s="4" t="s">
        <v>537</v>
      </c>
      <c r="E588" s="14" t="s">
        <v>8917</v>
      </c>
      <c r="F588" s="14" t="s">
        <v>8918</v>
      </c>
      <c r="G588" s="14" t="s">
        <v>3003</v>
      </c>
      <c r="H588" s="14" t="s">
        <v>8919</v>
      </c>
      <c r="I588" s="14" t="s">
        <v>6895</v>
      </c>
      <c r="K588" s="14" t="s">
        <v>6832</v>
      </c>
      <c r="L588" s="14" t="s">
        <v>2139</v>
      </c>
      <c r="M588" s="14" t="s">
        <v>6773</v>
      </c>
      <c r="N588" s="14" t="s">
        <v>6833</v>
      </c>
      <c r="O588" s="14">
        <v>2010</v>
      </c>
      <c r="P588" s="16">
        <v>3949.12</v>
      </c>
    </row>
    <row r="589" spans="1:17" x14ac:dyDescent="0.25">
      <c r="A589" s="14" t="s">
        <v>127</v>
      </c>
      <c r="B589" s="14">
        <v>8060</v>
      </c>
      <c r="C589" s="15" t="s">
        <v>3028</v>
      </c>
      <c r="D589" s="4" t="s">
        <v>544</v>
      </c>
      <c r="E589" s="14" t="s">
        <v>8920</v>
      </c>
      <c r="F589" s="14" t="s">
        <v>8921</v>
      </c>
      <c r="G589" s="14" t="s">
        <v>3026</v>
      </c>
      <c r="H589" s="14" t="s">
        <v>8922</v>
      </c>
      <c r="I589" s="14" t="s">
        <v>6895</v>
      </c>
      <c r="K589" s="14" t="s">
        <v>6832</v>
      </c>
      <c r="L589" s="14" t="s">
        <v>1477</v>
      </c>
      <c r="M589" s="14" t="s">
        <v>6773</v>
      </c>
      <c r="N589" s="14" t="s">
        <v>6833</v>
      </c>
      <c r="O589" s="14">
        <v>2010</v>
      </c>
      <c r="P589" s="16">
        <v>3949.12</v>
      </c>
    </row>
    <row r="590" spans="1:17" x14ac:dyDescent="0.25">
      <c r="A590" s="14" t="s">
        <v>127</v>
      </c>
      <c r="B590" s="14">
        <v>8060</v>
      </c>
      <c r="C590" s="15" t="s">
        <v>3187</v>
      </c>
      <c r="D590" s="4" t="s">
        <v>594</v>
      </c>
      <c r="E590" s="14" t="s">
        <v>8923</v>
      </c>
      <c r="F590" s="14" t="s">
        <v>8924</v>
      </c>
      <c r="G590" s="14" t="s">
        <v>3185</v>
      </c>
      <c r="H590" s="14" t="s">
        <v>8925</v>
      </c>
      <c r="I590" s="14" t="s">
        <v>6895</v>
      </c>
      <c r="K590" s="14" t="s">
        <v>6772</v>
      </c>
      <c r="L590" s="14" t="s">
        <v>1900</v>
      </c>
      <c r="M590" s="14" t="s">
        <v>7069</v>
      </c>
      <c r="N590" s="14" t="s">
        <v>6774</v>
      </c>
      <c r="O590" s="14">
        <v>2014</v>
      </c>
      <c r="P590" s="16">
        <v>2092.6799999999998</v>
      </c>
      <c r="Q590" s="14" t="s">
        <v>8926</v>
      </c>
    </row>
    <row r="591" spans="1:17" x14ac:dyDescent="0.25">
      <c r="A591" s="14" t="s">
        <v>127</v>
      </c>
      <c r="B591" s="14">
        <v>8060</v>
      </c>
      <c r="C591" s="15" t="s">
        <v>3240</v>
      </c>
      <c r="D591" s="4" t="s">
        <v>611</v>
      </c>
      <c r="E591" s="14" t="s">
        <v>8927</v>
      </c>
      <c r="F591" s="14" t="s">
        <v>8928</v>
      </c>
      <c r="G591" s="14" t="s">
        <v>3238</v>
      </c>
      <c r="H591" s="14" t="s">
        <v>8929</v>
      </c>
      <c r="I591" s="14" t="s">
        <v>6895</v>
      </c>
      <c r="K591" s="14" t="s">
        <v>6832</v>
      </c>
      <c r="L591" s="14" t="s">
        <v>1875</v>
      </c>
      <c r="M591" s="14" t="s">
        <v>6773</v>
      </c>
      <c r="N591" s="14" t="s">
        <v>6833</v>
      </c>
      <c r="O591" s="14">
        <v>2004</v>
      </c>
      <c r="P591" s="16">
        <v>4115.6899999999996</v>
      </c>
    </row>
    <row r="592" spans="1:17" x14ac:dyDescent="0.25">
      <c r="A592" s="14" t="s">
        <v>129</v>
      </c>
      <c r="B592" s="14">
        <v>110</v>
      </c>
      <c r="C592" s="15" t="s">
        <v>1805</v>
      </c>
      <c r="D592" s="4" t="s">
        <v>139</v>
      </c>
      <c r="E592" s="14" t="s">
        <v>8930</v>
      </c>
      <c r="F592" s="14" t="s">
        <v>8931</v>
      </c>
      <c r="G592" s="14" t="s">
        <v>1803</v>
      </c>
      <c r="H592" s="14" t="s">
        <v>8932</v>
      </c>
      <c r="I592" s="14" t="s">
        <v>6895</v>
      </c>
      <c r="K592" s="14" t="s">
        <v>6832</v>
      </c>
      <c r="L592" s="14" t="s">
        <v>1689</v>
      </c>
      <c r="M592" s="14" t="s">
        <v>6896</v>
      </c>
      <c r="N592" s="14" t="s">
        <v>6916</v>
      </c>
      <c r="O592" s="14">
        <v>1980</v>
      </c>
      <c r="P592" s="16">
        <v>2810.58</v>
      </c>
    </row>
    <row r="593" spans="1:17" x14ac:dyDescent="0.25">
      <c r="A593" s="14" t="s">
        <v>129</v>
      </c>
      <c r="B593" s="14">
        <v>110</v>
      </c>
      <c r="C593" s="15" t="s">
        <v>1818</v>
      </c>
      <c r="D593" s="4" t="s">
        <v>146</v>
      </c>
      <c r="E593" s="14" t="s">
        <v>8933</v>
      </c>
      <c r="F593" s="14" t="s">
        <v>8934</v>
      </c>
      <c r="G593" s="14" t="s">
        <v>1816</v>
      </c>
      <c r="H593" s="14" t="s">
        <v>8935</v>
      </c>
      <c r="I593" s="14" t="s">
        <v>6895</v>
      </c>
      <c r="K593" s="14" t="s">
        <v>6832</v>
      </c>
      <c r="L593" s="14" t="s">
        <v>1689</v>
      </c>
      <c r="M593" s="14" t="s">
        <v>6896</v>
      </c>
      <c r="N593" s="14" t="s">
        <v>6833</v>
      </c>
      <c r="O593" s="14">
        <v>1966</v>
      </c>
      <c r="P593" s="16">
        <v>2894.3</v>
      </c>
      <c r="Q593" s="14" t="s">
        <v>8936</v>
      </c>
    </row>
    <row r="594" spans="1:17" x14ac:dyDescent="0.25">
      <c r="A594" s="14" t="s">
        <v>129</v>
      </c>
      <c r="B594" s="14">
        <v>110</v>
      </c>
      <c r="C594" s="15" t="s">
        <v>1835</v>
      </c>
      <c r="D594" s="4" t="s">
        <v>156</v>
      </c>
      <c r="E594" s="14" t="s">
        <v>8937</v>
      </c>
      <c r="F594" s="14" t="s">
        <v>8938</v>
      </c>
      <c r="G594" s="14" t="s">
        <v>1833</v>
      </c>
      <c r="H594" s="14" t="s">
        <v>8939</v>
      </c>
      <c r="I594" s="14" t="s">
        <v>6895</v>
      </c>
      <c r="K594" s="14" t="s">
        <v>6832</v>
      </c>
      <c r="L594" s="14" t="s">
        <v>1689</v>
      </c>
      <c r="M594" s="14" t="s">
        <v>7134</v>
      </c>
      <c r="N594" s="14" t="s">
        <v>6833</v>
      </c>
      <c r="O594" s="14">
        <v>2003</v>
      </c>
      <c r="P594" s="16">
        <v>5829.97</v>
      </c>
      <c r="Q594" s="14" t="s">
        <v>8940</v>
      </c>
    </row>
    <row r="595" spans="1:17" x14ac:dyDescent="0.25">
      <c r="A595" s="14" t="s">
        <v>129</v>
      </c>
      <c r="B595" s="14">
        <v>110</v>
      </c>
      <c r="C595" s="15" t="s">
        <v>1838</v>
      </c>
      <c r="D595" s="4" t="s">
        <v>158</v>
      </c>
      <c r="E595" s="14" t="s">
        <v>8941</v>
      </c>
      <c r="F595" s="14" t="s">
        <v>8942</v>
      </c>
      <c r="G595" s="14" t="s">
        <v>1836</v>
      </c>
      <c r="H595" s="14" t="s">
        <v>8943</v>
      </c>
      <c r="I595" s="14" t="s">
        <v>6895</v>
      </c>
      <c r="K595" s="14" t="s">
        <v>6832</v>
      </c>
      <c r="L595" s="14" t="s">
        <v>1689</v>
      </c>
      <c r="M595" s="14" t="s">
        <v>6792</v>
      </c>
      <c r="N595" s="14" t="s">
        <v>6833</v>
      </c>
      <c r="O595" s="14">
        <v>1965</v>
      </c>
      <c r="P595" s="16">
        <v>7994.48</v>
      </c>
    </row>
    <row r="596" spans="1:17" x14ac:dyDescent="0.25">
      <c r="A596" s="14" t="s">
        <v>129</v>
      </c>
      <c r="B596" s="14">
        <v>110</v>
      </c>
      <c r="C596" s="15" t="s">
        <v>1841</v>
      </c>
      <c r="D596" s="4" t="s">
        <v>160</v>
      </c>
      <c r="E596" s="14" t="s">
        <v>8944</v>
      </c>
      <c r="F596" s="14" t="s">
        <v>8945</v>
      </c>
      <c r="G596" s="14" t="s">
        <v>1839</v>
      </c>
      <c r="H596" s="14" t="s">
        <v>8946</v>
      </c>
      <c r="I596" s="14" t="s">
        <v>6895</v>
      </c>
      <c r="K596" s="14" t="s">
        <v>6832</v>
      </c>
      <c r="L596" s="14" t="s">
        <v>1689</v>
      </c>
      <c r="M596" s="14" t="s">
        <v>6792</v>
      </c>
      <c r="N596" s="14" t="s">
        <v>6833</v>
      </c>
      <c r="O596" s="14">
        <v>1959</v>
      </c>
      <c r="P596" s="16">
        <v>15886.63</v>
      </c>
    </row>
    <row r="597" spans="1:17" x14ac:dyDescent="0.25">
      <c r="A597" s="14" t="s">
        <v>129</v>
      </c>
      <c r="B597" s="14">
        <v>110</v>
      </c>
      <c r="C597" s="15" t="s">
        <v>6044</v>
      </c>
      <c r="D597" s="4" t="s">
        <v>1470</v>
      </c>
      <c r="E597" s="14" t="s">
        <v>8947</v>
      </c>
      <c r="F597" s="14" t="s">
        <v>8948</v>
      </c>
      <c r="G597" s="14" t="s">
        <v>6042</v>
      </c>
      <c r="H597" s="14" t="s">
        <v>8949</v>
      </c>
      <c r="I597" s="14" t="s">
        <v>6895</v>
      </c>
      <c r="K597" s="14" t="s">
        <v>6832</v>
      </c>
      <c r="L597" s="14" t="s">
        <v>1689</v>
      </c>
      <c r="M597" s="14" t="s">
        <v>6792</v>
      </c>
      <c r="N597" s="14" t="s">
        <v>6833</v>
      </c>
      <c r="O597" s="14">
        <v>2004</v>
      </c>
      <c r="P597" s="16">
        <v>7332</v>
      </c>
    </row>
    <row r="598" spans="1:17" x14ac:dyDescent="0.25">
      <c r="A598" s="14" t="s">
        <v>129</v>
      </c>
      <c r="B598" s="14">
        <v>110</v>
      </c>
      <c r="C598" s="15" t="s">
        <v>1907</v>
      </c>
      <c r="D598" s="4" t="s">
        <v>200</v>
      </c>
      <c r="E598" s="14" t="s">
        <v>8950</v>
      </c>
      <c r="F598" s="14" t="s">
        <v>8951</v>
      </c>
      <c r="G598" s="14" t="s">
        <v>1905</v>
      </c>
      <c r="H598" s="14" t="s">
        <v>8952</v>
      </c>
      <c r="I598" s="14" t="s">
        <v>6895</v>
      </c>
      <c r="K598" s="14" t="s">
        <v>6832</v>
      </c>
      <c r="L598" s="14" t="s">
        <v>1689</v>
      </c>
      <c r="M598" s="14" t="s">
        <v>6792</v>
      </c>
      <c r="N598" s="14" t="s">
        <v>6833</v>
      </c>
      <c r="O598" s="14">
        <v>1962</v>
      </c>
      <c r="P598" s="16">
        <v>9851.61</v>
      </c>
    </row>
    <row r="599" spans="1:17" x14ac:dyDescent="0.25">
      <c r="A599" s="14" t="s">
        <v>129</v>
      </c>
      <c r="B599" s="14">
        <v>110</v>
      </c>
      <c r="C599" s="15" t="s">
        <v>2032</v>
      </c>
      <c r="D599" s="4" t="s">
        <v>251</v>
      </c>
      <c r="E599" s="14" t="s">
        <v>8953</v>
      </c>
      <c r="F599" s="14" t="s">
        <v>8954</v>
      </c>
      <c r="G599" s="14" t="s">
        <v>8955</v>
      </c>
      <c r="H599" s="14" t="s">
        <v>8956</v>
      </c>
      <c r="I599" s="14" t="s">
        <v>6895</v>
      </c>
      <c r="K599" s="14" t="s">
        <v>6832</v>
      </c>
      <c r="L599" s="14" t="s">
        <v>1689</v>
      </c>
      <c r="M599" s="14" t="s">
        <v>6773</v>
      </c>
      <c r="N599" s="14" t="s">
        <v>6833</v>
      </c>
      <c r="O599" s="14">
        <v>2022</v>
      </c>
      <c r="P599" s="16">
        <v>6937</v>
      </c>
    </row>
    <row r="600" spans="1:17" x14ac:dyDescent="0.25">
      <c r="A600" s="14" t="s">
        <v>129</v>
      </c>
      <c r="B600" s="14">
        <v>110</v>
      </c>
      <c r="C600" s="15" t="s">
        <v>2073</v>
      </c>
      <c r="D600" s="4" t="s">
        <v>263</v>
      </c>
      <c r="E600" s="14" t="s">
        <v>8957</v>
      </c>
      <c r="F600" s="14" t="s">
        <v>8958</v>
      </c>
      <c r="G600" s="14" t="s">
        <v>2071</v>
      </c>
      <c r="H600" s="14" t="s">
        <v>8959</v>
      </c>
      <c r="I600" s="14" t="s">
        <v>6895</v>
      </c>
      <c r="K600" s="14" t="s">
        <v>6832</v>
      </c>
      <c r="L600" s="14" t="s">
        <v>1689</v>
      </c>
      <c r="M600" s="14" t="s">
        <v>6797</v>
      </c>
      <c r="N600" s="14" t="s">
        <v>6833</v>
      </c>
      <c r="O600" s="14">
        <v>2017</v>
      </c>
      <c r="P600" s="16">
        <v>7781.02</v>
      </c>
    </row>
    <row r="601" spans="1:17" x14ac:dyDescent="0.25">
      <c r="A601" s="14" t="s">
        <v>129</v>
      </c>
      <c r="B601" s="14">
        <v>110</v>
      </c>
      <c r="C601" s="15" t="s">
        <v>2076</v>
      </c>
      <c r="D601" s="4" t="s">
        <v>264</v>
      </c>
      <c r="E601" s="14" t="s">
        <v>8960</v>
      </c>
      <c r="F601" s="14" t="s">
        <v>8961</v>
      </c>
      <c r="G601" s="14" t="s">
        <v>2074</v>
      </c>
      <c r="H601" s="14" t="s">
        <v>8962</v>
      </c>
      <c r="I601" s="14" t="s">
        <v>6895</v>
      </c>
      <c r="K601" s="14" t="s">
        <v>6832</v>
      </c>
      <c r="L601" s="14" t="s">
        <v>1689</v>
      </c>
      <c r="M601" s="14" t="s">
        <v>6896</v>
      </c>
      <c r="N601" s="14" t="s">
        <v>6833</v>
      </c>
      <c r="O601" s="14">
        <v>1991</v>
      </c>
      <c r="P601" s="16">
        <v>3768.98</v>
      </c>
    </row>
    <row r="602" spans="1:17" x14ac:dyDescent="0.25">
      <c r="A602" s="14" t="s">
        <v>129</v>
      </c>
      <c r="B602" s="14">
        <v>110</v>
      </c>
      <c r="C602" s="15" t="s">
        <v>2098</v>
      </c>
      <c r="D602" s="4" t="s">
        <v>271</v>
      </c>
      <c r="E602" s="14" t="s">
        <v>8963</v>
      </c>
      <c r="F602" s="14" t="s">
        <v>8964</v>
      </c>
      <c r="G602" s="14" t="s">
        <v>2096</v>
      </c>
      <c r="H602" s="14" t="s">
        <v>8965</v>
      </c>
      <c r="I602" s="14" t="s">
        <v>6895</v>
      </c>
      <c r="K602" s="14" t="s">
        <v>6832</v>
      </c>
      <c r="L602" s="14" t="s">
        <v>1689</v>
      </c>
      <c r="M602" s="14" t="s">
        <v>6896</v>
      </c>
      <c r="N602" s="14" t="s">
        <v>6833</v>
      </c>
      <c r="O602" s="14">
        <v>1977</v>
      </c>
      <c r="P602" s="16">
        <v>4138.1400000000003</v>
      </c>
    </row>
    <row r="603" spans="1:17" x14ac:dyDescent="0.25">
      <c r="A603" s="14" t="s">
        <v>129</v>
      </c>
      <c r="B603" s="14">
        <v>110</v>
      </c>
      <c r="C603" s="15" t="s">
        <v>8966</v>
      </c>
      <c r="D603" s="4" t="s">
        <v>13586</v>
      </c>
      <c r="E603" s="14" t="s">
        <v>8967</v>
      </c>
      <c r="F603" s="14" t="s">
        <v>8968</v>
      </c>
      <c r="G603" s="14" t="s">
        <v>8969</v>
      </c>
      <c r="H603" s="14" t="s">
        <v>8970</v>
      </c>
      <c r="I603" s="14" t="s">
        <v>6888</v>
      </c>
      <c r="K603" s="14" t="s">
        <v>6966</v>
      </c>
      <c r="L603" s="14" t="s">
        <v>1689</v>
      </c>
      <c r="M603" s="14" t="s">
        <v>8649</v>
      </c>
      <c r="N603" s="14" t="s">
        <v>6774</v>
      </c>
      <c r="O603" s="14">
        <v>2014</v>
      </c>
      <c r="P603" s="16">
        <v>2229</v>
      </c>
      <c r="Q603" s="14" t="s">
        <v>8971</v>
      </c>
    </row>
    <row r="604" spans="1:17" x14ac:dyDescent="0.25">
      <c r="A604" s="14" t="s">
        <v>129</v>
      </c>
      <c r="B604" s="14">
        <v>110</v>
      </c>
      <c r="C604" s="15" t="s">
        <v>2350</v>
      </c>
      <c r="D604" s="4" t="s">
        <v>341</v>
      </c>
      <c r="E604" s="14" t="s">
        <v>8972</v>
      </c>
      <c r="F604" s="14" t="s">
        <v>8973</v>
      </c>
      <c r="G604" s="14" t="s">
        <v>2348</v>
      </c>
      <c r="H604" s="14" t="s">
        <v>8974</v>
      </c>
      <c r="I604" s="14" t="s">
        <v>6895</v>
      </c>
      <c r="K604" s="14" t="s">
        <v>6832</v>
      </c>
      <c r="L604" s="14" t="s">
        <v>1689</v>
      </c>
      <c r="M604" s="14" t="s">
        <v>6812</v>
      </c>
      <c r="N604" s="14" t="s">
        <v>6833</v>
      </c>
      <c r="O604" s="14">
        <v>1973</v>
      </c>
      <c r="P604" s="16">
        <v>4402.2</v>
      </c>
    </row>
    <row r="605" spans="1:17" x14ac:dyDescent="0.25">
      <c r="A605" s="14" t="s">
        <v>129</v>
      </c>
      <c r="B605" s="14">
        <v>110</v>
      </c>
      <c r="C605" s="15" t="s">
        <v>2476</v>
      </c>
      <c r="D605" s="4" t="s">
        <v>377</v>
      </c>
      <c r="E605" s="14" t="s">
        <v>7296</v>
      </c>
      <c r="F605" s="14" t="s">
        <v>8975</v>
      </c>
      <c r="G605" s="14" t="s">
        <v>2474</v>
      </c>
      <c r="H605" s="14" t="s">
        <v>8976</v>
      </c>
      <c r="I605" s="14" t="s">
        <v>6895</v>
      </c>
      <c r="K605" s="14" t="s">
        <v>6832</v>
      </c>
      <c r="L605" s="14" t="s">
        <v>1689</v>
      </c>
      <c r="M605" s="14" t="s">
        <v>6797</v>
      </c>
      <c r="N605" s="14" t="s">
        <v>6833</v>
      </c>
      <c r="O605" s="14">
        <v>2017</v>
      </c>
      <c r="P605" s="16">
        <v>7629.6</v>
      </c>
    </row>
    <row r="606" spans="1:17" x14ac:dyDescent="0.25">
      <c r="A606" s="14" t="s">
        <v>129</v>
      </c>
      <c r="B606" s="14">
        <v>110</v>
      </c>
      <c r="C606" s="15" t="s">
        <v>2600</v>
      </c>
      <c r="D606" s="4" t="s">
        <v>415</v>
      </c>
      <c r="E606" s="14" t="s">
        <v>8977</v>
      </c>
      <c r="F606" s="14" t="s">
        <v>8978</v>
      </c>
      <c r="G606" s="14" t="s">
        <v>2598</v>
      </c>
      <c r="H606" s="14" t="s">
        <v>8979</v>
      </c>
      <c r="I606" s="14" t="s">
        <v>6895</v>
      </c>
      <c r="K606" s="14" t="s">
        <v>6832</v>
      </c>
      <c r="L606" s="14" t="s">
        <v>1689</v>
      </c>
      <c r="M606" s="14" t="s">
        <v>6797</v>
      </c>
      <c r="N606" s="14" t="s">
        <v>6833</v>
      </c>
      <c r="O606" s="14">
        <v>2017</v>
      </c>
      <c r="P606" s="16">
        <v>6987</v>
      </c>
      <c r="Q606" s="14" t="s">
        <v>8980</v>
      </c>
    </row>
    <row r="607" spans="1:17" x14ac:dyDescent="0.25">
      <c r="A607" s="14" t="s">
        <v>129</v>
      </c>
      <c r="B607" s="14">
        <v>110</v>
      </c>
      <c r="C607" s="15" t="s">
        <v>2739</v>
      </c>
      <c r="D607" s="4" t="s">
        <v>453</v>
      </c>
      <c r="E607" s="14" t="s">
        <v>8981</v>
      </c>
      <c r="F607" s="14" t="s">
        <v>8982</v>
      </c>
      <c r="G607" s="14" t="s">
        <v>2737</v>
      </c>
      <c r="H607" s="14" t="s">
        <v>8983</v>
      </c>
      <c r="I607" s="14" t="s">
        <v>6895</v>
      </c>
      <c r="K607" s="14" t="s">
        <v>6832</v>
      </c>
      <c r="L607" s="14" t="s">
        <v>1689</v>
      </c>
      <c r="M607" s="14" t="s">
        <v>6896</v>
      </c>
      <c r="N607" s="14" t="s">
        <v>6833</v>
      </c>
      <c r="O607" s="14">
        <v>2020</v>
      </c>
      <c r="P607" s="16">
        <v>4741</v>
      </c>
      <c r="Q607" s="14" t="s">
        <v>8984</v>
      </c>
    </row>
    <row r="608" spans="1:17" x14ac:dyDescent="0.25">
      <c r="A608" s="14" t="s">
        <v>129</v>
      </c>
      <c r="B608" s="14">
        <v>110</v>
      </c>
      <c r="C608" s="15" t="s">
        <v>3445</v>
      </c>
      <c r="D608" s="4" t="s">
        <v>672</v>
      </c>
      <c r="E608" s="14" t="s">
        <v>8985</v>
      </c>
      <c r="F608" s="14" t="s">
        <v>8986</v>
      </c>
      <c r="G608" s="14" t="s">
        <v>3443</v>
      </c>
      <c r="H608" s="14" t="s">
        <v>8987</v>
      </c>
      <c r="I608" s="14" t="s">
        <v>6895</v>
      </c>
      <c r="K608" s="14" t="s">
        <v>6832</v>
      </c>
      <c r="L608" s="14" t="s">
        <v>1689</v>
      </c>
      <c r="M608" s="14" t="s">
        <v>6896</v>
      </c>
      <c r="N608" s="14" t="s">
        <v>6833</v>
      </c>
      <c r="O608" s="14">
        <v>1968</v>
      </c>
      <c r="P608" s="16">
        <v>4154.58</v>
      </c>
      <c r="Q608" s="14" t="s">
        <v>8988</v>
      </c>
    </row>
    <row r="609" spans="1:17" x14ac:dyDescent="0.25">
      <c r="A609" s="14" t="s">
        <v>129</v>
      </c>
      <c r="B609" s="14">
        <v>110</v>
      </c>
      <c r="C609" s="15" t="s">
        <v>3451</v>
      </c>
      <c r="D609" s="4" t="s">
        <v>674</v>
      </c>
      <c r="E609" s="14" t="s">
        <v>8989</v>
      </c>
      <c r="F609" s="14" t="s">
        <v>8990</v>
      </c>
      <c r="G609" s="14" t="s">
        <v>3449</v>
      </c>
      <c r="H609" s="14" t="s">
        <v>8991</v>
      </c>
      <c r="I609" s="14" t="s">
        <v>6895</v>
      </c>
      <c r="K609" s="14" t="s">
        <v>6832</v>
      </c>
      <c r="L609" s="14" t="s">
        <v>1689</v>
      </c>
      <c r="M609" s="14" t="s">
        <v>6797</v>
      </c>
      <c r="N609" s="14" t="s">
        <v>6833</v>
      </c>
      <c r="O609" s="14">
        <v>2017</v>
      </c>
      <c r="P609" s="16">
        <v>7448.26</v>
      </c>
    </row>
    <row r="610" spans="1:17" x14ac:dyDescent="0.25">
      <c r="A610" s="14" t="s">
        <v>129</v>
      </c>
      <c r="B610" s="14">
        <v>110</v>
      </c>
      <c r="C610" s="15" t="s">
        <v>3454</v>
      </c>
      <c r="D610" s="4" t="s">
        <v>675</v>
      </c>
      <c r="E610" s="14" t="s">
        <v>8992</v>
      </c>
      <c r="F610" s="14" t="s">
        <v>8993</v>
      </c>
      <c r="G610" s="14" t="s">
        <v>3452</v>
      </c>
      <c r="H610" s="14" t="s">
        <v>8994</v>
      </c>
      <c r="I610" s="14" t="s">
        <v>6895</v>
      </c>
      <c r="K610" s="14" t="s">
        <v>6832</v>
      </c>
      <c r="L610" s="14" t="s">
        <v>1689</v>
      </c>
      <c r="M610" s="14" t="s">
        <v>6812</v>
      </c>
      <c r="N610" s="14" t="s">
        <v>6833</v>
      </c>
      <c r="O610" s="14">
        <v>2003</v>
      </c>
      <c r="P610" s="16">
        <v>4666.13</v>
      </c>
    </row>
    <row r="611" spans="1:17" x14ac:dyDescent="0.25">
      <c r="A611" s="14" t="s">
        <v>129</v>
      </c>
      <c r="B611" s="14">
        <v>110</v>
      </c>
      <c r="C611" s="15" t="s">
        <v>3554</v>
      </c>
      <c r="D611" s="4" t="s">
        <v>706</v>
      </c>
      <c r="E611" s="14" t="s">
        <v>8995</v>
      </c>
      <c r="F611" s="14" t="s">
        <v>8996</v>
      </c>
      <c r="G611" s="14" t="s">
        <v>3552</v>
      </c>
      <c r="H611" s="14" t="s">
        <v>8997</v>
      </c>
      <c r="I611" s="14" t="s">
        <v>6895</v>
      </c>
      <c r="K611" s="14" t="s">
        <v>6832</v>
      </c>
      <c r="L611" s="14" t="s">
        <v>1689</v>
      </c>
      <c r="M611" s="14" t="s">
        <v>6896</v>
      </c>
      <c r="N611" s="14" t="s">
        <v>6833</v>
      </c>
      <c r="O611" s="14">
        <v>1982</v>
      </c>
      <c r="P611" s="16">
        <v>4102.49</v>
      </c>
      <c r="Q611" s="14" t="s">
        <v>8998</v>
      </c>
    </row>
    <row r="612" spans="1:17" x14ac:dyDescent="0.25">
      <c r="A612" s="14" t="s">
        <v>129</v>
      </c>
      <c r="B612" s="14">
        <v>110</v>
      </c>
      <c r="C612" s="15" t="s">
        <v>8999</v>
      </c>
      <c r="D612" s="4" t="s">
        <v>13587</v>
      </c>
      <c r="E612" s="14" t="s">
        <v>9000</v>
      </c>
      <c r="F612" s="14" t="s">
        <v>9001</v>
      </c>
      <c r="G612" s="14" t="s">
        <v>9002</v>
      </c>
      <c r="H612" s="14" t="s">
        <v>9003</v>
      </c>
      <c r="I612" s="14" t="s">
        <v>6888</v>
      </c>
      <c r="K612" s="14" t="s">
        <v>6791</v>
      </c>
      <c r="L612" s="14" t="s">
        <v>1689</v>
      </c>
      <c r="M612" s="14" t="s">
        <v>6792</v>
      </c>
      <c r="N612" s="14" t="s">
        <v>6774</v>
      </c>
      <c r="O612" s="14">
        <v>2014</v>
      </c>
      <c r="P612" s="16">
        <v>803</v>
      </c>
      <c r="Q612" s="14" t="s">
        <v>6817</v>
      </c>
    </row>
    <row r="613" spans="1:17" x14ac:dyDescent="0.25">
      <c r="A613" s="14" t="s">
        <v>129</v>
      </c>
      <c r="B613" s="14">
        <v>110</v>
      </c>
      <c r="C613" s="15" t="s">
        <v>9004</v>
      </c>
      <c r="D613" s="4" t="s">
        <v>13591</v>
      </c>
      <c r="E613" s="14" t="s">
        <v>9005</v>
      </c>
      <c r="F613" s="14" t="s">
        <v>9006</v>
      </c>
      <c r="G613" s="14" t="s">
        <v>5946</v>
      </c>
      <c r="H613" s="14" t="s">
        <v>9007</v>
      </c>
      <c r="I613" s="14" t="s">
        <v>6888</v>
      </c>
      <c r="K613" s="14" t="s">
        <v>6966</v>
      </c>
      <c r="L613" s="14" t="s">
        <v>1689</v>
      </c>
      <c r="M613" s="14" t="s">
        <v>6792</v>
      </c>
      <c r="N613" s="14" t="s">
        <v>6774</v>
      </c>
      <c r="O613" s="14">
        <v>2013</v>
      </c>
      <c r="P613" s="16">
        <v>895</v>
      </c>
      <c r="Q613" s="14" t="s">
        <v>9008</v>
      </c>
    </row>
    <row r="614" spans="1:17" x14ac:dyDescent="0.25">
      <c r="A614" s="14" t="s">
        <v>129</v>
      </c>
      <c r="B614" s="14">
        <v>110</v>
      </c>
      <c r="C614" s="15" t="s">
        <v>3671</v>
      </c>
      <c r="D614" s="4" t="s">
        <v>743</v>
      </c>
      <c r="E614" s="14" t="s">
        <v>9009</v>
      </c>
      <c r="F614" s="14" t="s">
        <v>9010</v>
      </c>
      <c r="G614" s="14" t="s">
        <v>3669</v>
      </c>
      <c r="H614" s="14" t="s">
        <v>9011</v>
      </c>
      <c r="I614" s="14" t="s">
        <v>6895</v>
      </c>
      <c r="K614" s="14" t="s">
        <v>6832</v>
      </c>
      <c r="L614" s="14" t="s">
        <v>1689</v>
      </c>
      <c r="M614" s="14" t="s">
        <v>6896</v>
      </c>
      <c r="N614" s="14" t="s">
        <v>6833</v>
      </c>
      <c r="O614" s="14">
        <v>1993</v>
      </c>
      <c r="P614" s="16">
        <v>3272.56</v>
      </c>
    </row>
    <row r="615" spans="1:17" x14ac:dyDescent="0.25">
      <c r="A615" s="14" t="s">
        <v>129</v>
      </c>
      <c r="B615" s="14">
        <v>110</v>
      </c>
      <c r="C615" s="15" t="s">
        <v>3788</v>
      </c>
      <c r="D615" s="4" t="s">
        <v>777</v>
      </c>
      <c r="E615" s="14" t="s">
        <v>9012</v>
      </c>
      <c r="F615" s="14" t="s">
        <v>9013</v>
      </c>
      <c r="G615" s="14" t="s">
        <v>3786</v>
      </c>
      <c r="H615" s="14" t="s">
        <v>9014</v>
      </c>
      <c r="I615" s="14" t="s">
        <v>6895</v>
      </c>
      <c r="K615" s="14" t="s">
        <v>6832</v>
      </c>
      <c r="L615" s="14" t="s">
        <v>1689</v>
      </c>
      <c r="M615" s="14" t="s">
        <v>6812</v>
      </c>
      <c r="N615" s="14" t="s">
        <v>6833</v>
      </c>
      <c r="O615" s="14">
        <v>1963</v>
      </c>
      <c r="P615" s="16">
        <v>5604.6</v>
      </c>
    </row>
    <row r="616" spans="1:17" x14ac:dyDescent="0.25">
      <c r="A616" s="14" t="s">
        <v>129</v>
      </c>
      <c r="B616" s="14">
        <v>110</v>
      </c>
      <c r="C616" s="15" t="s">
        <v>3917</v>
      </c>
      <c r="D616" s="4" t="s">
        <v>816</v>
      </c>
      <c r="E616" s="14" t="s">
        <v>9015</v>
      </c>
      <c r="F616" s="14" t="s">
        <v>9016</v>
      </c>
      <c r="G616" s="14" t="s">
        <v>3915</v>
      </c>
      <c r="H616" s="14" t="s">
        <v>9017</v>
      </c>
      <c r="I616" s="14" t="s">
        <v>6895</v>
      </c>
      <c r="K616" s="14" t="s">
        <v>6832</v>
      </c>
      <c r="L616" s="14" t="s">
        <v>1689</v>
      </c>
      <c r="M616" s="14" t="s">
        <v>6896</v>
      </c>
      <c r="N616" s="14" t="s">
        <v>6833</v>
      </c>
      <c r="O616" s="14">
        <v>1914</v>
      </c>
      <c r="P616" s="16">
        <v>4657</v>
      </c>
      <c r="Q616" s="14" t="s">
        <v>9018</v>
      </c>
    </row>
    <row r="617" spans="1:17" x14ac:dyDescent="0.25">
      <c r="A617" s="14" t="s">
        <v>129</v>
      </c>
      <c r="B617" s="14">
        <v>110</v>
      </c>
      <c r="C617" s="15" t="s">
        <v>3923</v>
      </c>
      <c r="D617" s="4" t="s">
        <v>818</v>
      </c>
      <c r="E617" s="14" t="s">
        <v>9019</v>
      </c>
      <c r="F617" s="14" t="s">
        <v>9020</v>
      </c>
      <c r="G617" s="14" t="s">
        <v>3921</v>
      </c>
      <c r="H617" s="14" t="s">
        <v>9021</v>
      </c>
      <c r="I617" s="14" t="s">
        <v>6895</v>
      </c>
      <c r="K617" s="14" t="s">
        <v>6832</v>
      </c>
      <c r="L617" s="14" t="s">
        <v>1689</v>
      </c>
      <c r="M617" s="14" t="s">
        <v>6797</v>
      </c>
      <c r="N617" s="14" t="s">
        <v>6833</v>
      </c>
      <c r="O617" s="14">
        <v>1963</v>
      </c>
      <c r="P617" s="16">
        <v>7164.7</v>
      </c>
      <c r="Q617" s="14" t="s">
        <v>9022</v>
      </c>
    </row>
    <row r="618" spans="1:17" x14ac:dyDescent="0.25">
      <c r="A618" s="14" t="s">
        <v>129</v>
      </c>
      <c r="B618" s="14">
        <v>110</v>
      </c>
      <c r="C618" s="15" t="s">
        <v>3941</v>
      </c>
      <c r="D618" s="4" t="s">
        <v>824</v>
      </c>
      <c r="E618" s="14" t="s">
        <v>9023</v>
      </c>
      <c r="F618" s="14" t="s">
        <v>9024</v>
      </c>
      <c r="G618" s="14" t="s">
        <v>3939</v>
      </c>
      <c r="H618" s="14" t="s">
        <v>9025</v>
      </c>
      <c r="I618" s="14" t="s">
        <v>6895</v>
      </c>
      <c r="K618" s="14" t="s">
        <v>6832</v>
      </c>
      <c r="L618" s="14" t="s">
        <v>1689</v>
      </c>
      <c r="M618" s="14" t="s">
        <v>6797</v>
      </c>
      <c r="N618" s="14" t="s">
        <v>6833</v>
      </c>
      <c r="O618" s="14">
        <v>1980</v>
      </c>
      <c r="P618" s="16">
        <v>5267.6310000000003</v>
      </c>
      <c r="Q618" s="14" t="s">
        <v>9026</v>
      </c>
    </row>
    <row r="619" spans="1:17" x14ac:dyDescent="0.25">
      <c r="A619" s="14" t="s">
        <v>129</v>
      </c>
      <c r="B619" s="14">
        <v>110</v>
      </c>
      <c r="C619" s="15" t="s">
        <v>3991</v>
      </c>
      <c r="D619" s="4" t="s">
        <v>834</v>
      </c>
      <c r="E619" s="14" t="s">
        <v>9027</v>
      </c>
      <c r="F619" s="14" t="s">
        <v>9028</v>
      </c>
      <c r="G619" s="14" t="s">
        <v>3989</v>
      </c>
      <c r="H619" s="14" t="s">
        <v>9029</v>
      </c>
      <c r="I619" s="14" t="s">
        <v>6895</v>
      </c>
      <c r="K619" s="14" t="s">
        <v>6832</v>
      </c>
      <c r="L619" s="14" t="s">
        <v>1689</v>
      </c>
      <c r="M619" s="14" t="s">
        <v>6792</v>
      </c>
      <c r="N619" s="14" t="s">
        <v>6833</v>
      </c>
      <c r="O619" s="14">
        <v>1982</v>
      </c>
      <c r="P619" s="16">
        <v>11681.6</v>
      </c>
    </row>
    <row r="620" spans="1:17" x14ac:dyDescent="0.25">
      <c r="A620" s="14" t="s">
        <v>129</v>
      </c>
      <c r="B620" s="14">
        <v>110</v>
      </c>
      <c r="C620" s="15" t="s">
        <v>4116</v>
      </c>
      <c r="D620" s="4" t="s">
        <v>870</v>
      </c>
      <c r="E620" s="14" t="s">
        <v>9030</v>
      </c>
      <c r="F620" s="14" t="s">
        <v>9031</v>
      </c>
      <c r="G620" s="14" t="s">
        <v>4114</v>
      </c>
      <c r="H620" s="14" t="s">
        <v>9032</v>
      </c>
      <c r="I620" s="14" t="s">
        <v>6895</v>
      </c>
      <c r="K620" s="14" t="s">
        <v>6832</v>
      </c>
      <c r="L620" s="14" t="s">
        <v>1689</v>
      </c>
      <c r="M620" s="14" t="s">
        <v>6773</v>
      </c>
      <c r="N620" s="14" t="s">
        <v>6833</v>
      </c>
      <c r="O620" s="14">
        <v>1954</v>
      </c>
      <c r="P620" s="16">
        <v>9192</v>
      </c>
      <c r="Q620" s="14" t="s">
        <v>9033</v>
      </c>
    </row>
    <row r="621" spans="1:17" x14ac:dyDescent="0.25">
      <c r="A621" s="14" t="s">
        <v>129</v>
      </c>
      <c r="B621" s="14">
        <v>110</v>
      </c>
      <c r="C621" s="15" t="s">
        <v>4119</v>
      </c>
      <c r="D621" s="4" t="s">
        <v>871</v>
      </c>
      <c r="E621" s="14" t="s">
        <v>9034</v>
      </c>
      <c r="F621" s="14" t="s">
        <v>9035</v>
      </c>
      <c r="G621" s="14" t="s">
        <v>4117</v>
      </c>
      <c r="H621" s="14" t="s">
        <v>9036</v>
      </c>
      <c r="I621" s="14" t="s">
        <v>6895</v>
      </c>
      <c r="K621" s="14" t="s">
        <v>6832</v>
      </c>
      <c r="L621" s="14" t="s">
        <v>1689</v>
      </c>
      <c r="M621" s="14" t="s">
        <v>6812</v>
      </c>
      <c r="N621" s="14" t="s">
        <v>6833</v>
      </c>
      <c r="O621" s="14">
        <v>1970</v>
      </c>
      <c r="P621" s="16">
        <v>4771.6000000000004</v>
      </c>
    </row>
    <row r="622" spans="1:17" x14ac:dyDescent="0.25">
      <c r="A622" s="14" t="s">
        <v>129</v>
      </c>
      <c r="B622" s="14">
        <v>110</v>
      </c>
      <c r="C622" s="15" t="s">
        <v>9037</v>
      </c>
      <c r="D622" s="4" t="s">
        <v>13653</v>
      </c>
      <c r="E622" s="14" t="s">
        <v>9038</v>
      </c>
      <c r="F622" s="14" t="s">
        <v>9039</v>
      </c>
      <c r="G622" s="14" t="s">
        <v>6681</v>
      </c>
      <c r="H622" s="14" t="s">
        <v>9040</v>
      </c>
      <c r="I622" s="14" t="s">
        <v>6895</v>
      </c>
      <c r="K622" s="14" t="s">
        <v>6832</v>
      </c>
      <c r="L622" s="14" t="s">
        <v>1689</v>
      </c>
      <c r="M622" s="14" t="s">
        <v>6797</v>
      </c>
      <c r="N622" s="14" t="s">
        <v>6833</v>
      </c>
      <c r="O622" s="14">
        <v>2022</v>
      </c>
      <c r="P622" s="16">
        <v>7587</v>
      </c>
      <c r="Q622" s="14" t="s">
        <v>9041</v>
      </c>
    </row>
    <row r="623" spans="1:17" x14ac:dyDescent="0.25">
      <c r="A623" s="14" t="s">
        <v>129</v>
      </c>
      <c r="B623" s="14">
        <v>110</v>
      </c>
      <c r="C623" s="15" t="s">
        <v>4209</v>
      </c>
      <c r="D623" s="4" t="s">
        <v>13455</v>
      </c>
      <c r="E623" s="14" t="s">
        <v>9042</v>
      </c>
      <c r="F623" s="14" t="s">
        <v>9043</v>
      </c>
      <c r="G623" s="14" t="s">
        <v>4207</v>
      </c>
      <c r="H623" s="14" t="s">
        <v>9044</v>
      </c>
      <c r="I623" s="14" t="s">
        <v>6895</v>
      </c>
      <c r="K623" s="14" t="s">
        <v>6832</v>
      </c>
      <c r="L623" s="14" t="s">
        <v>1689</v>
      </c>
      <c r="M623" s="14" t="s">
        <v>6896</v>
      </c>
      <c r="N623" s="14" t="s">
        <v>6833</v>
      </c>
      <c r="O623" s="14">
        <v>1979</v>
      </c>
      <c r="P623" s="16">
        <v>3080.0320000000002</v>
      </c>
      <c r="Q623" s="14" t="s">
        <v>9045</v>
      </c>
    </row>
    <row r="624" spans="1:17" x14ac:dyDescent="0.25">
      <c r="A624" s="14" t="s">
        <v>129</v>
      </c>
      <c r="B624" s="14">
        <v>110</v>
      </c>
      <c r="C624" s="15" t="s">
        <v>4240</v>
      </c>
      <c r="D624" s="4" t="s">
        <v>910</v>
      </c>
      <c r="E624" s="14" t="s">
        <v>9046</v>
      </c>
      <c r="F624" s="14" t="s">
        <v>9047</v>
      </c>
      <c r="G624" s="14" t="s">
        <v>4238</v>
      </c>
      <c r="H624" s="14" t="s">
        <v>9048</v>
      </c>
      <c r="I624" s="14" t="s">
        <v>6895</v>
      </c>
      <c r="K624" s="14" t="s">
        <v>6832</v>
      </c>
      <c r="L624" s="14" t="s">
        <v>1689</v>
      </c>
      <c r="M624" s="14" t="s">
        <v>6896</v>
      </c>
      <c r="N624" s="14" t="s">
        <v>6833</v>
      </c>
      <c r="O624" s="14">
        <v>1975</v>
      </c>
      <c r="P624" s="16">
        <v>2648.2</v>
      </c>
      <c r="Q624" s="14" t="s">
        <v>9049</v>
      </c>
    </row>
    <row r="625" spans="1:17" x14ac:dyDescent="0.25">
      <c r="A625" s="14" t="s">
        <v>129</v>
      </c>
      <c r="B625" s="14">
        <v>110</v>
      </c>
      <c r="C625" s="15" t="s">
        <v>4452</v>
      </c>
      <c r="D625" s="4" t="s">
        <v>975</v>
      </c>
      <c r="E625" s="14" t="s">
        <v>9050</v>
      </c>
      <c r="F625" s="14" t="s">
        <v>9051</v>
      </c>
      <c r="G625" s="14" t="s">
        <v>4450</v>
      </c>
      <c r="H625" s="14" t="s">
        <v>9052</v>
      </c>
      <c r="I625" s="14" t="s">
        <v>6895</v>
      </c>
      <c r="K625" s="14" t="s">
        <v>6832</v>
      </c>
      <c r="L625" s="14" t="s">
        <v>1689</v>
      </c>
      <c r="M625" s="14" t="s">
        <v>6988</v>
      </c>
      <c r="N625" s="14" t="s">
        <v>6833</v>
      </c>
      <c r="O625" s="14">
        <v>1966</v>
      </c>
      <c r="P625" s="16">
        <v>13555.8</v>
      </c>
      <c r="Q625" s="14" t="s">
        <v>9053</v>
      </c>
    </row>
    <row r="626" spans="1:17" x14ac:dyDescent="0.25">
      <c r="A626" s="14" t="s">
        <v>129</v>
      </c>
      <c r="B626" s="14">
        <v>110</v>
      </c>
      <c r="C626" s="15" t="s">
        <v>4530</v>
      </c>
      <c r="D626" s="4" t="s">
        <v>1001</v>
      </c>
      <c r="E626" s="14" t="s">
        <v>9054</v>
      </c>
      <c r="F626" s="14" t="s">
        <v>9055</v>
      </c>
      <c r="G626" s="14" t="s">
        <v>4528</v>
      </c>
      <c r="H626" s="14" t="s">
        <v>9056</v>
      </c>
      <c r="I626" s="14" t="s">
        <v>6895</v>
      </c>
      <c r="K626" s="14" t="s">
        <v>6832</v>
      </c>
      <c r="L626" s="14" t="s">
        <v>1689</v>
      </c>
      <c r="M626" s="14" t="s">
        <v>6896</v>
      </c>
      <c r="N626" s="14" t="s">
        <v>6833</v>
      </c>
      <c r="O626" s="14">
        <v>1983</v>
      </c>
      <c r="P626" s="16">
        <v>3997.31</v>
      </c>
      <c r="Q626" s="14" t="s">
        <v>9057</v>
      </c>
    </row>
    <row r="627" spans="1:17" x14ac:dyDescent="0.25">
      <c r="A627" s="14" t="s">
        <v>129</v>
      </c>
      <c r="B627" s="14">
        <v>110</v>
      </c>
      <c r="C627" s="15" t="s">
        <v>4677</v>
      </c>
      <c r="D627" s="4" t="s">
        <v>1049</v>
      </c>
      <c r="E627" s="14" t="s">
        <v>9058</v>
      </c>
      <c r="F627" s="14" t="s">
        <v>9059</v>
      </c>
      <c r="G627" s="14" t="s">
        <v>4675</v>
      </c>
      <c r="H627" s="14" t="s">
        <v>9060</v>
      </c>
      <c r="I627" s="14" t="s">
        <v>6895</v>
      </c>
      <c r="K627" s="14" t="s">
        <v>6832</v>
      </c>
      <c r="L627" s="14" t="s">
        <v>1689</v>
      </c>
      <c r="M627" s="14" t="s">
        <v>6797</v>
      </c>
      <c r="N627" s="14" t="s">
        <v>6833</v>
      </c>
      <c r="O627" s="14">
        <v>2010</v>
      </c>
      <c r="P627" s="16">
        <v>5560.2</v>
      </c>
      <c r="Q627" s="14" t="s">
        <v>7860</v>
      </c>
    </row>
    <row r="628" spans="1:17" x14ac:dyDescent="0.25">
      <c r="A628" s="14" t="s">
        <v>129</v>
      </c>
      <c r="B628" s="14">
        <v>110</v>
      </c>
      <c r="C628" s="15" t="s">
        <v>4692</v>
      </c>
      <c r="D628" s="4" t="s">
        <v>1054</v>
      </c>
      <c r="E628" s="14" t="s">
        <v>9061</v>
      </c>
      <c r="F628" s="14" t="s">
        <v>9062</v>
      </c>
      <c r="G628" s="14" t="s">
        <v>4690</v>
      </c>
      <c r="H628" s="14" t="s">
        <v>9063</v>
      </c>
      <c r="I628" s="14" t="s">
        <v>6895</v>
      </c>
      <c r="K628" s="14" t="s">
        <v>6832</v>
      </c>
      <c r="L628" s="14" t="s">
        <v>1689</v>
      </c>
      <c r="M628" s="14" t="s">
        <v>6896</v>
      </c>
      <c r="N628" s="14" t="s">
        <v>6833</v>
      </c>
      <c r="O628" s="14">
        <v>2010</v>
      </c>
      <c r="P628" s="16">
        <v>5398.76</v>
      </c>
      <c r="Q628" s="14" t="s">
        <v>7860</v>
      </c>
    </row>
    <row r="629" spans="1:17" x14ac:dyDescent="0.25">
      <c r="A629" s="14" t="s">
        <v>129</v>
      </c>
      <c r="B629" s="14">
        <v>110</v>
      </c>
      <c r="C629" s="15" t="s">
        <v>4712</v>
      </c>
      <c r="D629" s="4" t="s">
        <v>1060</v>
      </c>
      <c r="E629" s="14" t="s">
        <v>9064</v>
      </c>
      <c r="F629" s="14" t="s">
        <v>9065</v>
      </c>
      <c r="G629" s="14" t="s">
        <v>4710</v>
      </c>
      <c r="H629" s="14" t="s">
        <v>9066</v>
      </c>
      <c r="I629" s="14" t="s">
        <v>6895</v>
      </c>
      <c r="K629" s="14" t="s">
        <v>6832</v>
      </c>
      <c r="L629" s="14" t="s">
        <v>1689</v>
      </c>
      <c r="M629" s="14" t="s">
        <v>6844</v>
      </c>
      <c r="N629" s="14" t="s">
        <v>6833</v>
      </c>
      <c r="O629" s="14">
        <v>2012</v>
      </c>
      <c r="P629" s="16">
        <v>7667.61</v>
      </c>
    </row>
    <row r="630" spans="1:17" x14ac:dyDescent="0.25">
      <c r="A630" s="14" t="s">
        <v>129</v>
      </c>
      <c r="B630" s="14">
        <v>110</v>
      </c>
      <c r="C630" s="15" t="s">
        <v>4945</v>
      </c>
      <c r="D630" s="4" t="s">
        <v>1131</v>
      </c>
      <c r="E630" s="14" t="s">
        <v>9067</v>
      </c>
      <c r="F630" s="14" t="s">
        <v>9068</v>
      </c>
      <c r="G630" s="14" t="s">
        <v>4943</v>
      </c>
      <c r="H630" s="14" t="s">
        <v>9069</v>
      </c>
      <c r="I630" s="14" t="s">
        <v>6895</v>
      </c>
      <c r="K630" s="14" t="s">
        <v>6832</v>
      </c>
      <c r="L630" s="14" t="s">
        <v>1689</v>
      </c>
      <c r="M630" s="14" t="s">
        <v>6797</v>
      </c>
      <c r="N630" s="14" t="s">
        <v>6916</v>
      </c>
      <c r="O630" s="14">
        <v>1925</v>
      </c>
      <c r="P630" s="16">
        <v>5931.8</v>
      </c>
      <c r="Q630" s="14" t="s">
        <v>9070</v>
      </c>
    </row>
    <row r="631" spans="1:17" x14ac:dyDescent="0.25">
      <c r="A631" s="14" t="s">
        <v>129</v>
      </c>
      <c r="B631" s="14">
        <v>110</v>
      </c>
      <c r="C631" s="15" t="s">
        <v>4951</v>
      </c>
      <c r="D631" s="4" t="s">
        <v>1133</v>
      </c>
      <c r="E631" s="14" t="s">
        <v>9071</v>
      </c>
      <c r="F631" s="14" t="s">
        <v>9072</v>
      </c>
      <c r="G631" s="14" t="s">
        <v>4949</v>
      </c>
      <c r="H631" s="14" t="s">
        <v>9073</v>
      </c>
      <c r="I631" s="14" t="s">
        <v>6895</v>
      </c>
      <c r="K631" s="14" t="s">
        <v>6832</v>
      </c>
      <c r="L631" s="14" t="s">
        <v>1689</v>
      </c>
      <c r="M631" s="14" t="s">
        <v>6896</v>
      </c>
      <c r="N631" s="14" t="s">
        <v>6916</v>
      </c>
      <c r="O631" s="14">
        <v>1958</v>
      </c>
      <c r="P631" s="16">
        <v>2737.28</v>
      </c>
    </row>
    <row r="632" spans="1:17" x14ac:dyDescent="0.25">
      <c r="A632" s="14" t="s">
        <v>129</v>
      </c>
      <c r="B632" s="14">
        <v>110</v>
      </c>
      <c r="C632" s="15" t="s">
        <v>4972</v>
      </c>
      <c r="D632" s="4" t="s">
        <v>1139</v>
      </c>
      <c r="E632" s="14" t="s">
        <v>9074</v>
      </c>
      <c r="F632" s="14" t="s">
        <v>9075</v>
      </c>
      <c r="G632" s="14" t="s">
        <v>4970</v>
      </c>
      <c r="H632" s="14" t="s">
        <v>9076</v>
      </c>
      <c r="I632" s="14" t="s">
        <v>6895</v>
      </c>
      <c r="K632" s="14" t="s">
        <v>6832</v>
      </c>
      <c r="L632" s="14" t="s">
        <v>1689</v>
      </c>
      <c r="M632" s="14" t="s">
        <v>6896</v>
      </c>
      <c r="N632" s="14" t="s">
        <v>6833</v>
      </c>
      <c r="O632" s="14">
        <v>1983</v>
      </c>
      <c r="P632" s="16">
        <v>3606.72</v>
      </c>
      <c r="Q632" s="14" t="s">
        <v>9077</v>
      </c>
    </row>
    <row r="633" spans="1:17" x14ac:dyDescent="0.25">
      <c r="A633" s="14" t="s">
        <v>129</v>
      </c>
      <c r="B633" s="14">
        <v>110</v>
      </c>
      <c r="C633" s="15" t="s">
        <v>4983</v>
      </c>
      <c r="D633" s="4" t="s">
        <v>1142</v>
      </c>
      <c r="E633" s="14" t="s">
        <v>9078</v>
      </c>
      <c r="F633" s="14" t="s">
        <v>9079</v>
      </c>
      <c r="G633" s="14" t="s">
        <v>4981</v>
      </c>
      <c r="H633" s="14" t="s">
        <v>9080</v>
      </c>
      <c r="I633" s="14" t="s">
        <v>6895</v>
      </c>
      <c r="K633" s="14" t="s">
        <v>6832</v>
      </c>
      <c r="L633" s="14" t="s">
        <v>1689</v>
      </c>
      <c r="M633" s="14" t="s">
        <v>6896</v>
      </c>
      <c r="N633" s="14" t="s">
        <v>6916</v>
      </c>
      <c r="O633" s="14">
        <v>1959</v>
      </c>
      <c r="P633" s="16">
        <v>2609.8000000000002</v>
      </c>
      <c r="Q633" s="14" t="s">
        <v>9081</v>
      </c>
    </row>
    <row r="634" spans="1:17" x14ac:dyDescent="0.25">
      <c r="A634" s="14" t="s">
        <v>129</v>
      </c>
      <c r="B634" s="14">
        <v>110</v>
      </c>
      <c r="C634" s="15" t="s">
        <v>9082</v>
      </c>
      <c r="D634" s="4" t="s">
        <v>13763</v>
      </c>
      <c r="E634" s="14" t="s">
        <v>9083</v>
      </c>
      <c r="F634" s="14" t="s">
        <v>9084</v>
      </c>
      <c r="G634" s="14" t="s">
        <v>9085</v>
      </c>
      <c r="H634" s="14" t="s">
        <v>9086</v>
      </c>
      <c r="I634" s="14" t="s">
        <v>6888</v>
      </c>
      <c r="K634" s="14" t="s">
        <v>6791</v>
      </c>
      <c r="L634" s="14" t="s">
        <v>1689</v>
      </c>
      <c r="M634" s="14" t="s">
        <v>6792</v>
      </c>
      <c r="N634" s="14" t="s">
        <v>6774</v>
      </c>
      <c r="O634" s="14">
        <v>1996</v>
      </c>
      <c r="P634" s="16">
        <v>225.38</v>
      </c>
      <c r="Q634" s="14" t="s">
        <v>7958</v>
      </c>
    </row>
    <row r="635" spans="1:17" x14ac:dyDescent="0.25">
      <c r="A635" s="14" t="s">
        <v>129</v>
      </c>
      <c r="B635" s="14">
        <v>110</v>
      </c>
      <c r="C635" s="15" t="s">
        <v>5515</v>
      </c>
      <c r="D635" s="4" t="s">
        <v>1307</v>
      </c>
      <c r="E635" s="14" t="s">
        <v>9087</v>
      </c>
      <c r="F635" s="14" t="s">
        <v>9088</v>
      </c>
      <c r="G635" s="14" t="s">
        <v>5513</v>
      </c>
      <c r="H635" s="14" t="s">
        <v>9089</v>
      </c>
      <c r="I635" s="14" t="s">
        <v>6895</v>
      </c>
      <c r="K635" s="14" t="s">
        <v>6832</v>
      </c>
      <c r="L635" s="14" t="s">
        <v>1689</v>
      </c>
      <c r="M635" s="14" t="s">
        <v>6812</v>
      </c>
      <c r="N635" s="14" t="s">
        <v>6833</v>
      </c>
      <c r="O635" s="14">
        <v>1968</v>
      </c>
      <c r="P635" s="16">
        <v>4033.6</v>
      </c>
    </row>
    <row r="636" spans="1:17" x14ac:dyDescent="0.25">
      <c r="A636" s="14" t="s">
        <v>129</v>
      </c>
      <c r="B636" s="14">
        <v>110</v>
      </c>
      <c r="C636" s="15" t="s">
        <v>5527</v>
      </c>
      <c r="D636" s="4" t="s">
        <v>1311</v>
      </c>
      <c r="E636" s="14" t="s">
        <v>9090</v>
      </c>
      <c r="F636" s="14" t="s">
        <v>9091</v>
      </c>
      <c r="G636" s="14" t="s">
        <v>5525</v>
      </c>
      <c r="H636" s="14" t="s">
        <v>9092</v>
      </c>
      <c r="I636" s="14" t="s">
        <v>6895</v>
      </c>
      <c r="K636" s="14" t="s">
        <v>6832</v>
      </c>
      <c r="L636" s="14" t="s">
        <v>1689</v>
      </c>
      <c r="M636" s="14" t="s">
        <v>6797</v>
      </c>
      <c r="N636" s="14" t="s">
        <v>6833</v>
      </c>
      <c r="O636" s="14">
        <v>2010</v>
      </c>
      <c r="P636" s="16">
        <v>5716.26</v>
      </c>
      <c r="Q636" s="14" t="s">
        <v>7142</v>
      </c>
    </row>
    <row r="637" spans="1:17" x14ac:dyDescent="0.25">
      <c r="A637" s="14" t="s">
        <v>129</v>
      </c>
      <c r="B637" s="14">
        <v>110</v>
      </c>
      <c r="C637" s="15" t="s">
        <v>5604</v>
      </c>
      <c r="D637" s="4" t="s">
        <v>1336</v>
      </c>
      <c r="E637" s="14" t="s">
        <v>9093</v>
      </c>
      <c r="F637" s="14" t="s">
        <v>9094</v>
      </c>
      <c r="G637" s="14" t="s">
        <v>5602</v>
      </c>
      <c r="H637" s="14" t="s">
        <v>9095</v>
      </c>
      <c r="I637" s="14" t="s">
        <v>6895</v>
      </c>
      <c r="K637" s="14" t="s">
        <v>6832</v>
      </c>
      <c r="L637" s="14" t="s">
        <v>1689</v>
      </c>
      <c r="M637" s="14" t="s">
        <v>6797</v>
      </c>
      <c r="N637" s="14" t="s">
        <v>6916</v>
      </c>
      <c r="O637" s="14">
        <v>1949</v>
      </c>
      <c r="P637" s="16">
        <v>7426</v>
      </c>
      <c r="Q637" s="14" t="s">
        <v>9096</v>
      </c>
    </row>
    <row r="638" spans="1:17" x14ac:dyDescent="0.25">
      <c r="A638" s="14" t="s">
        <v>129</v>
      </c>
      <c r="B638" s="14">
        <v>110</v>
      </c>
      <c r="C638" s="15" t="s">
        <v>5622</v>
      </c>
      <c r="D638" s="4" t="s">
        <v>1341</v>
      </c>
      <c r="E638" s="14" t="s">
        <v>9097</v>
      </c>
      <c r="F638" s="14" t="s">
        <v>9098</v>
      </c>
      <c r="G638" s="14" t="s">
        <v>5620</v>
      </c>
      <c r="H638" s="14" t="s">
        <v>9099</v>
      </c>
      <c r="I638" s="14" t="s">
        <v>6895</v>
      </c>
      <c r="K638" s="14" t="s">
        <v>6832</v>
      </c>
      <c r="L638" s="14" t="s">
        <v>1689</v>
      </c>
      <c r="M638" s="14" t="s">
        <v>6896</v>
      </c>
      <c r="N638" s="14" t="s">
        <v>6833</v>
      </c>
      <c r="O638" s="14">
        <v>1958</v>
      </c>
      <c r="P638" s="16">
        <v>4848.7</v>
      </c>
      <c r="Q638" s="14" t="s">
        <v>9100</v>
      </c>
    </row>
    <row r="639" spans="1:17" x14ac:dyDescent="0.25">
      <c r="A639" s="14" t="s">
        <v>129</v>
      </c>
      <c r="B639" s="14">
        <v>110</v>
      </c>
      <c r="C639" s="15" t="s">
        <v>5625</v>
      </c>
      <c r="D639" s="4" t="s">
        <v>1342</v>
      </c>
      <c r="E639" s="14" t="s">
        <v>9101</v>
      </c>
      <c r="F639" s="14" t="s">
        <v>9102</v>
      </c>
      <c r="G639" s="14" t="s">
        <v>5623</v>
      </c>
      <c r="H639" s="14" t="s">
        <v>9103</v>
      </c>
      <c r="I639" s="14" t="s">
        <v>6895</v>
      </c>
      <c r="K639" s="14" t="s">
        <v>6832</v>
      </c>
      <c r="L639" s="14" t="s">
        <v>1689</v>
      </c>
      <c r="M639" s="14" t="s">
        <v>6896</v>
      </c>
      <c r="N639" s="14" t="s">
        <v>6833</v>
      </c>
      <c r="O639" s="14">
        <v>1975</v>
      </c>
      <c r="P639" s="16">
        <v>2461.6999999999998</v>
      </c>
      <c r="Q639" s="14" t="s">
        <v>9104</v>
      </c>
    </row>
    <row r="640" spans="1:17" x14ac:dyDescent="0.25">
      <c r="A640" s="14" t="s">
        <v>129</v>
      </c>
      <c r="B640" s="14">
        <v>110</v>
      </c>
      <c r="C640" s="15" t="s">
        <v>5643</v>
      </c>
      <c r="D640" s="4" t="s">
        <v>1348</v>
      </c>
      <c r="E640" s="14" t="s">
        <v>9105</v>
      </c>
      <c r="F640" s="14" t="s">
        <v>9106</v>
      </c>
      <c r="G640" s="14" t="s">
        <v>5641</v>
      </c>
      <c r="H640" s="14" t="s">
        <v>9107</v>
      </c>
      <c r="I640" s="14" t="s">
        <v>6895</v>
      </c>
      <c r="K640" s="14" t="s">
        <v>6832</v>
      </c>
      <c r="L640" s="14" t="s">
        <v>1689</v>
      </c>
      <c r="M640" s="14" t="s">
        <v>6896</v>
      </c>
      <c r="N640" s="14" t="s">
        <v>6833</v>
      </c>
      <c r="O640" s="14">
        <v>1972</v>
      </c>
      <c r="P640" s="16">
        <v>2582.4</v>
      </c>
      <c r="Q640" s="14" t="s">
        <v>9108</v>
      </c>
    </row>
    <row r="641" spans="1:17" x14ac:dyDescent="0.25">
      <c r="A641" s="14" t="s">
        <v>129</v>
      </c>
      <c r="B641" s="14">
        <v>110</v>
      </c>
      <c r="C641" s="15" t="s">
        <v>5657</v>
      </c>
      <c r="D641" s="4" t="s">
        <v>1352</v>
      </c>
      <c r="E641" s="14" t="s">
        <v>9109</v>
      </c>
      <c r="F641" s="14" t="s">
        <v>9110</v>
      </c>
      <c r="G641" s="14" t="s">
        <v>5655</v>
      </c>
      <c r="H641" s="14" t="s">
        <v>9111</v>
      </c>
      <c r="I641" s="14" t="s">
        <v>6895</v>
      </c>
      <c r="K641" s="14" t="s">
        <v>6832</v>
      </c>
      <c r="L641" s="14" t="s">
        <v>1689</v>
      </c>
      <c r="M641" s="14" t="s">
        <v>6797</v>
      </c>
      <c r="N641" s="14" t="s">
        <v>6916</v>
      </c>
      <c r="O641" s="14">
        <v>1952</v>
      </c>
      <c r="P641" s="16">
        <v>7833.4</v>
      </c>
      <c r="Q641" s="14" t="s">
        <v>9112</v>
      </c>
    </row>
    <row r="642" spans="1:17" x14ac:dyDescent="0.25">
      <c r="A642" s="14" t="s">
        <v>129</v>
      </c>
      <c r="B642" s="14">
        <v>110</v>
      </c>
      <c r="C642" s="15" t="s">
        <v>5663</v>
      </c>
      <c r="D642" s="4" t="s">
        <v>1354</v>
      </c>
      <c r="E642" s="14" t="s">
        <v>9113</v>
      </c>
      <c r="F642" s="14" t="s">
        <v>9114</v>
      </c>
      <c r="G642" s="14" t="s">
        <v>5661</v>
      </c>
      <c r="H642" s="14" t="s">
        <v>9115</v>
      </c>
      <c r="I642" s="14" t="s">
        <v>6895</v>
      </c>
      <c r="K642" s="14" t="s">
        <v>6832</v>
      </c>
      <c r="L642" s="14" t="s">
        <v>1689</v>
      </c>
      <c r="M642" s="14" t="s">
        <v>6896</v>
      </c>
      <c r="N642" s="14" t="s">
        <v>6833</v>
      </c>
      <c r="O642" s="14">
        <v>1977</v>
      </c>
      <c r="P642" s="16">
        <v>3334.56</v>
      </c>
    </row>
    <row r="643" spans="1:17" x14ac:dyDescent="0.25">
      <c r="A643" s="14" t="s">
        <v>129</v>
      </c>
      <c r="B643" s="14">
        <v>110</v>
      </c>
      <c r="C643" s="15" t="s">
        <v>5672</v>
      </c>
      <c r="D643" s="4" t="s">
        <v>1356</v>
      </c>
      <c r="E643" s="14" t="s">
        <v>9116</v>
      </c>
      <c r="F643" s="14" t="s">
        <v>9117</v>
      </c>
      <c r="G643" s="14" t="s">
        <v>5670</v>
      </c>
      <c r="H643" s="14" t="s">
        <v>9118</v>
      </c>
      <c r="I643" s="14" t="s">
        <v>6895</v>
      </c>
      <c r="K643" s="14" t="s">
        <v>6832</v>
      </c>
      <c r="L643" s="14" t="s">
        <v>1689</v>
      </c>
      <c r="M643" s="14" t="s">
        <v>6896</v>
      </c>
      <c r="N643" s="14" t="s">
        <v>6916</v>
      </c>
      <c r="O643" s="14">
        <v>1956</v>
      </c>
      <c r="P643" s="16">
        <v>2389.913</v>
      </c>
      <c r="Q643" s="14" t="s">
        <v>9119</v>
      </c>
    </row>
    <row r="644" spans="1:17" x14ac:dyDescent="0.25">
      <c r="A644" s="14" t="s">
        <v>129</v>
      </c>
      <c r="B644" s="14">
        <v>110</v>
      </c>
      <c r="C644" s="15" t="s">
        <v>5678</v>
      </c>
      <c r="D644" s="4" t="s">
        <v>1358</v>
      </c>
      <c r="E644" s="14" t="s">
        <v>9120</v>
      </c>
      <c r="F644" s="14" t="s">
        <v>9121</v>
      </c>
      <c r="G644" s="14" t="s">
        <v>5676</v>
      </c>
      <c r="H644" s="14" t="s">
        <v>9122</v>
      </c>
      <c r="I644" s="14" t="s">
        <v>6895</v>
      </c>
      <c r="K644" s="14" t="s">
        <v>6832</v>
      </c>
      <c r="L644" s="14" t="s">
        <v>1689</v>
      </c>
      <c r="M644" s="14" t="s">
        <v>6896</v>
      </c>
      <c r="N644" s="14" t="s">
        <v>6833</v>
      </c>
      <c r="O644" s="14">
        <v>1979</v>
      </c>
      <c r="P644" s="16">
        <v>3364.8</v>
      </c>
    </row>
    <row r="645" spans="1:17" x14ac:dyDescent="0.25">
      <c r="A645" s="14" t="s">
        <v>129</v>
      </c>
      <c r="B645" s="14">
        <v>110</v>
      </c>
      <c r="C645" s="15" t="s">
        <v>5684</v>
      </c>
      <c r="D645" s="4" t="s">
        <v>1360</v>
      </c>
      <c r="E645" s="14" t="s">
        <v>9123</v>
      </c>
      <c r="F645" s="14" t="s">
        <v>9124</v>
      </c>
      <c r="G645" s="14" t="s">
        <v>5682</v>
      </c>
      <c r="H645" s="14" t="s">
        <v>9125</v>
      </c>
      <c r="I645" s="14" t="s">
        <v>6895</v>
      </c>
      <c r="K645" s="14" t="s">
        <v>6832</v>
      </c>
      <c r="L645" s="14" t="s">
        <v>1689</v>
      </c>
      <c r="M645" s="14" t="s">
        <v>6896</v>
      </c>
      <c r="N645" s="14" t="s">
        <v>6833</v>
      </c>
      <c r="O645" s="14">
        <v>1967</v>
      </c>
      <c r="P645" s="16">
        <v>2756.98</v>
      </c>
      <c r="Q645" s="14" t="s">
        <v>9126</v>
      </c>
    </row>
    <row r="646" spans="1:17" x14ac:dyDescent="0.25">
      <c r="A646" s="14" t="s">
        <v>129</v>
      </c>
      <c r="B646" s="14">
        <v>110</v>
      </c>
      <c r="C646" s="15" t="s">
        <v>5690</v>
      </c>
      <c r="D646" s="4" t="s">
        <v>1362</v>
      </c>
      <c r="E646" s="14" t="s">
        <v>9127</v>
      </c>
      <c r="F646" s="14" t="s">
        <v>9128</v>
      </c>
      <c r="G646" s="14" t="s">
        <v>5688</v>
      </c>
      <c r="H646" s="14" t="s">
        <v>9129</v>
      </c>
      <c r="I646" s="14" t="s">
        <v>6895</v>
      </c>
      <c r="K646" s="14" t="s">
        <v>6832</v>
      </c>
      <c r="L646" s="14" t="s">
        <v>1689</v>
      </c>
      <c r="M646" s="14" t="s">
        <v>6797</v>
      </c>
      <c r="N646" s="14" t="s">
        <v>6833</v>
      </c>
      <c r="O646" s="14">
        <v>2016</v>
      </c>
      <c r="P646" s="16">
        <v>5816</v>
      </c>
      <c r="Q646" s="14" t="s">
        <v>9130</v>
      </c>
    </row>
    <row r="647" spans="1:17" x14ac:dyDescent="0.25">
      <c r="A647" s="14" t="s">
        <v>129</v>
      </c>
      <c r="B647" s="14">
        <v>110</v>
      </c>
      <c r="C647" s="15" t="s">
        <v>5696</v>
      </c>
      <c r="D647" s="4" t="s">
        <v>1364</v>
      </c>
      <c r="E647" s="14" t="s">
        <v>9131</v>
      </c>
      <c r="F647" s="14" t="s">
        <v>9132</v>
      </c>
      <c r="G647" s="14" t="s">
        <v>5694</v>
      </c>
      <c r="H647" s="14" t="s">
        <v>9133</v>
      </c>
      <c r="I647" s="14" t="s">
        <v>6895</v>
      </c>
      <c r="K647" s="14" t="s">
        <v>6832</v>
      </c>
      <c r="L647" s="14" t="s">
        <v>1689</v>
      </c>
      <c r="M647" s="14" t="s">
        <v>6797</v>
      </c>
      <c r="N647" s="14" t="s">
        <v>6833</v>
      </c>
      <c r="O647" s="14">
        <v>1952</v>
      </c>
      <c r="P647" s="16">
        <v>4783.6729999999998</v>
      </c>
      <c r="Q647" s="14" t="s">
        <v>9134</v>
      </c>
    </row>
    <row r="648" spans="1:17" x14ac:dyDescent="0.25">
      <c r="A648" s="14" t="s">
        <v>129</v>
      </c>
      <c r="B648" s="14">
        <v>110</v>
      </c>
      <c r="C648" s="15" t="s">
        <v>5708</v>
      </c>
      <c r="D648" s="4" t="s">
        <v>1368</v>
      </c>
      <c r="E648" s="14" t="s">
        <v>9135</v>
      </c>
      <c r="F648" s="14" t="s">
        <v>9136</v>
      </c>
      <c r="G648" s="14" t="s">
        <v>5706</v>
      </c>
      <c r="H648" s="14" t="s">
        <v>9137</v>
      </c>
      <c r="I648" s="14" t="s">
        <v>6895</v>
      </c>
      <c r="K648" s="14" t="s">
        <v>6832</v>
      </c>
      <c r="L648" s="14" t="s">
        <v>1689</v>
      </c>
      <c r="M648" s="14" t="s">
        <v>6812</v>
      </c>
      <c r="N648" s="14" t="s">
        <v>6833</v>
      </c>
      <c r="O648" s="14">
        <v>1966</v>
      </c>
      <c r="P648" s="16">
        <v>7392.5</v>
      </c>
    </row>
    <row r="649" spans="1:17" x14ac:dyDescent="0.25">
      <c r="A649" s="14" t="s">
        <v>129</v>
      </c>
      <c r="B649" s="14">
        <v>110</v>
      </c>
      <c r="C649" s="15" t="s">
        <v>5714</v>
      </c>
      <c r="D649" s="4" t="s">
        <v>1370</v>
      </c>
      <c r="E649" s="14" t="s">
        <v>9138</v>
      </c>
      <c r="F649" s="14" t="s">
        <v>9139</v>
      </c>
      <c r="G649" s="14" t="s">
        <v>5712</v>
      </c>
      <c r="H649" s="14" t="s">
        <v>9140</v>
      </c>
      <c r="I649" s="14" t="s">
        <v>6895</v>
      </c>
      <c r="K649" s="14" t="s">
        <v>6832</v>
      </c>
      <c r="L649" s="14" t="s">
        <v>1689</v>
      </c>
      <c r="M649" s="14" t="s">
        <v>6896</v>
      </c>
      <c r="N649" s="14" t="s">
        <v>6833</v>
      </c>
      <c r="O649" s="14">
        <v>1982</v>
      </c>
      <c r="P649" s="16">
        <v>2921.4609999999998</v>
      </c>
      <c r="Q649" s="14" t="s">
        <v>9141</v>
      </c>
    </row>
    <row r="650" spans="1:17" x14ac:dyDescent="0.25">
      <c r="A650" s="14" t="s">
        <v>129</v>
      </c>
      <c r="B650" s="14">
        <v>110</v>
      </c>
      <c r="C650" s="15" t="s">
        <v>5720</v>
      </c>
      <c r="D650" s="4" t="s">
        <v>1372</v>
      </c>
      <c r="E650" s="14" t="s">
        <v>9142</v>
      </c>
      <c r="F650" s="14" t="s">
        <v>9143</v>
      </c>
      <c r="G650" s="14" t="s">
        <v>5718</v>
      </c>
      <c r="H650" s="14" t="s">
        <v>9144</v>
      </c>
      <c r="I650" s="14" t="s">
        <v>6895</v>
      </c>
      <c r="K650" s="14" t="s">
        <v>6832</v>
      </c>
      <c r="L650" s="14" t="s">
        <v>1689</v>
      </c>
      <c r="M650" s="14" t="s">
        <v>6797</v>
      </c>
      <c r="N650" s="14" t="s">
        <v>6833</v>
      </c>
      <c r="O650" s="14">
        <v>1976</v>
      </c>
      <c r="P650" s="16">
        <v>4515.62</v>
      </c>
      <c r="Q650" s="14" t="s">
        <v>9145</v>
      </c>
    </row>
    <row r="651" spans="1:17" x14ac:dyDescent="0.25">
      <c r="A651" s="14" t="s">
        <v>129</v>
      </c>
      <c r="B651" s="14">
        <v>110</v>
      </c>
      <c r="C651" s="15" t="s">
        <v>5732</v>
      </c>
      <c r="D651" s="4" t="s">
        <v>1376</v>
      </c>
      <c r="E651" s="14" t="s">
        <v>9146</v>
      </c>
      <c r="F651" s="14" t="s">
        <v>9147</v>
      </c>
      <c r="G651" s="14" t="s">
        <v>5730</v>
      </c>
      <c r="H651" s="14" t="s">
        <v>9148</v>
      </c>
      <c r="I651" s="14" t="s">
        <v>6895</v>
      </c>
      <c r="K651" s="14" t="s">
        <v>6832</v>
      </c>
      <c r="L651" s="14" t="s">
        <v>1689</v>
      </c>
      <c r="M651" s="14" t="s">
        <v>6896</v>
      </c>
      <c r="N651" s="14" t="s">
        <v>6833</v>
      </c>
      <c r="O651" s="14">
        <v>1968</v>
      </c>
      <c r="P651" s="16">
        <v>4120.32</v>
      </c>
      <c r="Q651" s="14" t="s">
        <v>9149</v>
      </c>
    </row>
    <row r="652" spans="1:17" x14ac:dyDescent="0.25">
      <c r="A652" s="14" t="s">
        <v>129</v>
      </c>
      <c r="B652" s="14">
        <v>110</v>
      </c>
      <c r="C652" s="15" t="s">
        <v>5744</v>
      </c>
      <c r="D652" s="4" t="s">
        <v>1379</v>
      </c>
      <c r="E652" s="14" t="s">
        <v>9150</v>
      </c>
      <c r="F652" s="14" t="s">
        <v>9151</v>
      </c>
      <c r="G652" s="14" t="s">
        <v>5742</v>
      </c>
      <c r="H652" s="14" t="s">
        <v>9152</v>
      </c>
      <c r="I652" s="14" t="s">
        <v>6895</v>
      </c>
      <c r="K652" s="14" t="s">
        <v>6832</v>
      </c>
      <c r="L652" s="14" t="s">
        <v>1689</v>
      </c>
      <c r="M652" s="14" t="s">
        <v>6797</v>
      </c>
      <c r="N652" s="14" t="s">
        <v>6833</v>
      </c>
      <c r="O652" s="14">
        <v>1956</v>
      </c>
      <c r="P652" s="16">
        <v>8103.43</v>
      </c>
    </row>
    <row r="653" spans="1:17" x14ac:dyDescent="0.25">
      <c r="A653" s="14" t="s">
        <v>129</v>
      </c>
      <c r="B653" s="14">
        <v>110</v>
      </c>
      <c r="C653" s="15" t="s">
        <v>5747</v>
      </c>
      <c r="D653" s="4" t="s">
        <v>1380</v>
      </c>
      <c r="E653" s="14" t="s">
        <v>9153</v>
      </c>
      <c r="F653" s="14" t="s">
        <v>9154</v>
      </c>
      <c r="G653" s="14" t="s">
        <v>5745</v>
      </c>
      <c r="H653" s="14" t="s">
        <v>9155</v>
      </c>
      <c r="I653" s="14" t="s">
        <v>6895</v>
      </c>
      <c r="K653" s="14" t="s">
        <v>6832</v>
      </c>
      <c r="L653" s="14" t="s">
        <v>1689</v>
      </c>
      <c r="M653" s="14" t="s">
        <v>6896</v>
      </c>
      <c r="N653" s="14" t="s">
        <v>6833</v>
      </c>
      <c r="O653" s="14">
        <v>1975</v>
      </c>
      <c r="P653" s="16">
        <v>2950.1</v>
      </c>
      <c r="Q653" s="14" t="s">
        <v>9156</v>
      </c>
    </row>
    <row r="654" spans="1:17" x14ac:dyDescent="0.25">
      <c r="A654" s="14" t="s">
        <v>129</v>
      </c>
      <c r="B654" s="14">
        <v>110</v>
      </c>
      <c r="C654" s="15" t="s">
        <v>5750</v>
      </c>
      <c r="D654" s="4" t="s">
        <v>1381</v>
      </c>
      <c r="E654" s="14" t="s">
        <v>7523</v>
      </c>
      <c r="F654" s="14" t="s">
        <v>9157</v>
      </c>
      <c r="G654" s="14" t="s">
        <v>5748</v>
      </c>
      <c r="H654" s="14" t="s">
        <v>9158</v>
      </c>
      <c r="I654" s="14" t="s">
        <v>6895</v>
      </c>
      <c r="K654" s="14" t="s">
        <v>6832</v>
      </c>
      <c r="L654" s="14" t="s">
        <v>1689</v>
      </c>
      <c r="M654" s="14" t="s">
        <v>6797</v>
      </c>
      <c r="N654" s="14" t="s">
        <v>6833</v>
      </c>
      <c r="O654" s="14">
        <v>1976</v>
      </c>
      <c r="P654" s="16">
        <v>5774.26</v>
      </c>
    </row>
    <row r="655" spans="1:17" x14ac:dyDescent="0.25">
      <c r="A655" s="14" t="s">
        <v>129</v>
      </c>
      <c r="B655" s="14">
        <v>110</v>
      </c>
      <c r="C655" s="15" t="s">
        <v>5765</v>
      </c>
      <c r="D655" s="4" t="s">
        <v>1385</v>
      </c>
      <c r="E655" s="14" t="s">
        <v>9159</v>
      </c>
      <c r="F655" s="14" t="s">
        <v>9160</v>
      </c>
      <c r="G655" s="14" t="s">
        <v>5763</v>
      </c>
      <c r="H655" s="14" t="s">
        <v>9161</v>
      </c>
      <c r="I655" s="14" t="s">
        <v>6895</v>
      </c>
      <c r="K655" s="14" t="s">
        <v>6832</v>
      </c>
      <c r="L655" s="14" t="s">
        <v>1689</v>
      </c>
      <c r="M655" s="14" t="s">
        <v>6896</v>
      </c>
      <c r="N655" s="14" t="s">
        <v>6916</v>
      </c>
      <c r="O655" s="14">
        <v>1949</v>
      </c>
      <c r="P655" s="16">
        <v>6782.7</v>
      </c>
      <c r="Q655" s="14" t="s">
        <v>9162</v>
      </c>
    </row>
    <row r="656" spans="1:17" x14ac:dyDescent="0.25">
      <c r="A656" s="14" t="s">
        <v>129</v>
      </c>
      <c r="B656" s="14">
        <v>110</v>
      </c>
      <c r="C656" s="15" t="s">
        <v>5777</v>
      </c>
      <c r="D656" s="4" t="s">
        <v>1388</v>
      </c>
      <c r="E656" s="14" t="s">
        <v>9163</v>
      </c>
      <c r="F656" s="14" t="s">
        <v>9164</v>
      </c>
      <c r="G656" s="14" t="s">
        <v>5775</v>
      </c>
      <c r="H656" s="14" t="s">
        <v>9165</v>
      </c>
      <c r="I656" s="14" t="s">
        <v>6895</v>
      </c>
      <c r="K656" s="14" t="s">
        <v>6832</v>
      </c>
      <c r="L656" s="14" t="s">
        <v>1689</v>
      </c>
      <c r="M656" s="14" t="s">
        <v>6792</v>
      </c>
      <c r="N656" s="14" t="s">
        <v>6833</v>
      </c>
      <c r="O656" s="14">
        <v>1958</v>
      </c>
      <c r="P656" s="16">
        <v>10590.35</v>
      </c>
    </row>
    <row r="657" spans="1:17" x14ac:dyDescent="0.25">
      <c r="A657" s="14" t="s">
        <v>129</v>
      </c>
      <c r="B657" s="14">
        <v>110</v>
      </c>
      <c r="C657" s="15" t="s">
        <v>5783</v>
      </c>
      <c r="D657" s="4" t="s">
        <v>1390</v>
      </c>
      <c r="E657" s="14" t="s">
        <v>9166</v>
      </c>
      <c r="F657" s="14" t="s">
        <v>9167</v>
      </c>
      <c r="G657" s="14" t="s">
        <v>5781</v>
      </c>
      <c r="H657" s="14" t="s">
        <v>9168</v>
      </c>
      <c r="I657" s="14" t="s">
        <v>6895</v>
      </c>
      <c r="K657" s="14" t="s">
        <v>6832</v>
      </c>
      <c r="L657" s="14" t="s">
        <v>1689</v>
      </c>
      <c r="M657" s="14" t="s">
        <v>6896</v>
      </c>
      <c r="N657" s="14" t="s">
        <v>6833</v>
      </c>
      <c r="O657" s="14">
        <v>1957</v>
      </c>
      <c r="P657" s="16">
        <v>5938.5</v>
      </c>
      <c r="Q657" s="14" t="s">
        <v>9169</v>
      </c>
    </row>
    <row r="658" spans="1:17" x14ac:dyDescent="0.25">
      <c r="A658" s="14" t="s">
        <v>129</v>
      </c>
      <c r="B658" s="14">
        <v>110</v>
      </c>
      <c r="C658" s="15" t="s">
        <v>5792</v>
      </c>
      <c r="D658" s="4" t="s">
        <v>1393</v>
      </c>
      <c r="E658" s="14" t="s">
        <v>9170</v>
      </c>
      <c r="F658" s="14" t="s">
        <v>9171</v>
      </c>
      <c r="G658" s="14" t="s">
        <v>5790</v>
      </c>
      <c r="H658" s="14" t="s">
        <v>9172</v>
      </c>
      <c r="I658" s="14" t="s">
        <v>6895</v>
      </c>
      <c r="K658" s="14" t="s">
        <v>6832</v>
      </c>
      <c r="L658" s="14" t="s">
        <v>1689</v>
      </c>
      <c r="M658" s="14" t="s">
        <v>6896</v>
      </c>
      <c r="N658" s="14" t="s">
        <v>6833</v>
      </c>
      <c r="O658" s="14">
        <v>1953</v>
      </c>
      <c r="P658" s="16">
        <v>2534.6999999999998</v>
      </c>
      <c r="Q658" s="14" t="s">
        <v>9173</v>
      </c>
    </row>
    <row r="659" spans="1:17" x14ac:dyDescent="0.25">
      <c r="A659" s="14" t="s">
        <v>129</v>
      </c>
      <c r="B659" s="14">
        <v>110</v>
      </c>
      <c r="C659" s="15" t="s">
        <v>5813</v>
      </c>
      <c r="D659" s="4" t="s">
        <v>1400</v>
      </c>
      <c r="E659" s="14" t="s">
        <v>9174</v>
      </c>
      <c r="F659" s="14" t="s">
        <v>9175</v>
      </c>
      <c r="G659" s="14" t="s">
        <v>5811</v>
      </c>
      <c r="H659" s="14" t="s">
        <v>9176</v>
      </c>
      <c r="I659" s="14" t="s">
        <v>6895</v>
      </c>
      <c r="K659" s="14" t="s">
        <v>6832</v>
      </c>
      <c r="L659" s="14" t="s">
        <v>1689</v>
      </c>
      <c r="M659" s="14" t="s">
        <v>6812</v>
      </c>
      <c r="N659" s="14" t="s">
        <v>6833</v>
      </c>
      <c r="O659" s="14">
        <v>1976</v>
      </c>
      <c r="P659" s="16">
        <v>3894.58</v>
      </c>
    </row>
    <row r="660" spans="1:17" x14ac:dyDescent="0.25">
      <c r="A660" s="14" t="s">
        <v>129</v>
      </c>
      <c r="B660" s="14">
        <v>110</v>
      </c>
      <c r="C660" s="15" t="s">
        <v>5828</v>
      </c>
      <c r="D660" s="4" t="s">
        <v>1405</v>
      </c>
      <c r="E660" s="14" t="s">
        <v>9177</v>
      </c>
      <c r="F660" s="14" t="s">
        <v>9178</v>
      </c>
      <c r="G660" s="14" t="s">
        <v>5826</v>
      </c>
      <c r="H660" s="14" t="s">
        <v>9179</v>
      </c>
      <c r="I660" s="14" t="s">
        <v>6895</v>
      </c>
      <c r="K660" s="14" t="s">
        <v>6832</v>
      </c>
      <c r="L660" s="14" t="s">
        <v>1689</v>
      </c>
      <c r="M660" s="14" t="s">
        <v>6896</v>
      </c>
      <c r="N660" s="14" t="s">
        <v>6833</v>
      </c>
      <c r="O660" s="14">
        <v>1970</v>
      </c>
      <c r="P660" s="16">
        <v>1845.3</v>
      </c>
      <c r="Q660" s="14" t="s">
        <v>9180</v>
      </c>
    </row>
    <row r="661" spans="1:17" x14ac:dyDescent="0.25">
      <c r="A661" s="14" t="s">
        <v>129</v>
      </c>
      <c r="B661" s="14">
        <v>110</v>
      </c>
      <c r="C661" s="15" t="s">
        <v>5840</v>
      </c>
      <c r="D661" s="4" t="s">
        <v>1409</v>
      </c>
      <c r="E661" s="14" t="s">
        <v>9181</v>
      </c>
      <c r="F661" s="14" t="s">
        <v>9182</v>
      </c>
      <c r="G661" s="14" t="s">
        <v>5838</v>
      </c>
      <c r="H661" s="14" t="s">
        <v>9183</v>
      </c>
      <c r="I661" s="14" t="s">
        <v>6895</v>
      </c>
      <c r="K661" s="14" t="s">
        <v>6832</v>
      </c>
      <c r="L661" s="14" t="s">
        <v>1689</v>
      </c>
      <c r="M661" s="14" t="s">
        <v>6896</v>
      </c>
      <c r="N661" s="14" t="s">
        <v>6833</v>
      </c>
      <c r="O661" s="14">
        <v>2003</v>
      </c>
      <c r="P661" s="16">
        <v>4300.82</v>
      </c>
    </row>
    <row r="662" spans="1:17" x14ac:dyDescent="0.25">
      <c r="A662" s="14" t="s">
        <v>129</v>
      </c>
      <c r="B662" s="14">
        <v>110</v>
      </c>
      <c r="C662" s="15" t="s">
        <v>5867</v>
      </c>
      <c r="D662" s="4" t="s">
        <v>1416</v>
      </c>
      <c r="E662" s="14" t="s">
        <v>9184</v>
      </c>
      <c r="F662" s="14" t="s">
        <v>9185</v>
      </c>
      <c r="G662" s="14" t="s">
        <v>5865</v>
      </c>
      <c r="H662" s="14" t="s">
        <v>9186</v>
      </c>
      <c r="I662" s="14" t="s">
        <v>6895</v>
      </c>
      <c r="K662" s="14" t="s">
        <v>6832</v>
      </c>
      <c r="L662" s="14" t="s">
        <v>1689</v>
      </c>
      <c r="M662" s="14" t="s">
        <v>6797</v>
      </c>
      <c r="N662" s="14" t="s">
        <v>6833</v>
      </c>
      <c r="O662" s="14">
        <v>2016</v>
      </c>
      <c r="P662" s="16">
        <v>7247.7</v>
      </c>
    </row>
    <row r="663" spans="1:17" x14ac:dyDescent="0.25">
      <c r="A663" s="14" t="s">
        <v>129</v>
      </c>
      <c r="B663" s="14">
        <v>110</v>
      </c>
      <c r="C663" s="15" t="s">
        <v>9187</v>
      </c>
      <c r="D663" s="4" t="s">
        <v>13426</v>
      </c>
      <c r="E663" s="14" t="s">
        <v>9188</v>
      </c>
      <c r="F663" s="14" t="s">
        <v>9189</v>
      </c>
      <c r="G663" s="14" t="s">
        <v>5868</v>
      </c>
      <c r="H663" s="14" t="s">
        <v>9190</v>
      </c>
      <c r="I663" s="14" t="s">
        <v>6895</v>
      </c>
      <c r="K663" s="14" t="s">
        <v>6832</v>
      </c>
      <c r="L663" s="14" t="s">
        <v>1689</v>
      </c>
      <c r="M663" s="14" t="s">
        <v>6792</v>
      </c>
      <c r="N663" s="14" t="s">
        <v>6833</v>
      </c>
      <c r="O663" s="14">
        <v>1951</v>
      </c>
      <c r="P663" s="16">
        <v>31089.8</v>
      </c>
      <c r="Q663" s="14" t="s">
        <v>9191</v>
      </c>
    </row>
    <row r="664" spans="1:17" x14ac:dyDescent="0.25">
      <c r="A664" s="14" t="s">
        <v>129</v>
      </c>
      <c r="B664" s="14">
        <v>110</v>
      </c>
      <c r="C664" s="15" t="s">
        <v>5898</v>
      </c>
      <c r="D664" s="4" t="s">
        <v>1427</v>
      </c>
      <c r="E664" s="14" t="s">
        <v>9192</v>
      </c>
      <c r="F664" s="14" t="s">
        <v>9193</v>
      </c>
      <c r="G664" s="14" t="s">
        <v>5896</v>
      </c>
      <c r="H664" s="14" t="s">
        <v>9194</v>
      </c>
      <c r="I664" s="14" t="s">
        <v>6895</v>
      </c>
      <c r="K664" s="14" t="s">
        <v>6832</v>
      </c>
      <c r="L664" s="14" t="s">
        <v>1689</v>
      </c>
      <c r="M664" s="14" t="s">
        <v>6896</v>
      </c>
      <c r="N664" s="14" t="s">
        <v>6833</v>
      </c>
      <c r="O664" s="14">
        <v>1973</v>
      </c>
      <c r="P664" s="16">
        <v>2600.73</v>
      </c>
      <c r="Q664" s="14" t="s">
        <v>9195</v>
      </c>
    </row>
    <row r="665" spans="1:17" x14ac:dyDescent="0.25">
      <c r="A665" s="14" t="s">
        <v>129</v>
      </c>
      <c r="B665" s="14">
        <v>110</v>
      </c>
      <c r="C665" s="15" t="s">
        <v>5901</v>
      </c>
      <c r="D665" s="4" t="s">
        <v>1428</v>
      </c>
      <c r="E665" s="14" t="s">
        <v>9196</v>
      </c>
      <c r="F665" s="14" t="s">
        <v>9197</v>
      </c>
      <c r="G665" s="14" t="s">
        <v>5899</v>
      </c>
      <c r="H665" s="14" t="s">
        <v>9198</v>
      </c>
      <c r="I665" s="14" t="s">
        <v>6895</v>
      </c>
      <c r="K665" s="14" t="s">
        <v>6832</v>
      </c>
      <c r="L665" s="14" t="s">
        <v>1689</v>
      </c>
      <c r="M665" s="14" t="s">
        <v>6896</v>
      </c>
      <c r="N665" s="14" t="s">
        <v>6833</v>
      </c>
      <c r="O665" s="14">
        <v>1990</v>
      </c>
      <c r="P665" s="16">
        <v>4601.54</v>
      </c>
      <c r="Q665" s="14" t="s">
        <v>9199</v>
      </c>
    </row>
    <row r="666" spans="1:17" x14ac:dyDescent="0.25">
      <c r="A666" s="14" t="s">
        <v>129</v>
      </c>
      <c r="B666" s="14">
        <v>110</v>
      </c>
      <c r="C666" s="15" t="s">
        <v>9200</v>
      </c>
      <c r="D666" s="4" t="s">
        <v>13869</v>
      </c>
      <c r="E666" s="14" t="s">
        <v>9201</v>
      </c>
      <c r="F666" s="14" t="s">
        <v>9202</v>
      </c>
      <c r="G666" s="14" t="s">
        <v>3112</v>
      </c>
      <c r="H666" s="14" t="s">
        <v>9203</v>
      </c>
      <c r="I666" s="14" t="s">
        <v>6895</v>
      </c>
      <c r="J666" s="14" t="s">
        <v>7023</v>
      </c>
      <c r="K666" s="14" t="s">
        <v>6832</v>
      </c>
      <c r="L666" s="14" t="s">
        <v>1689</v>
      </c>
      <c r="M666" s="14" t="s">
        <v>6812</v>
      </c>
      <c r="N666" s="14" t="s">
        <v>6833</v>
      </c>
      <c r="O666" s="14">
        <v>1954</v>
      </c>
      <c r="P666" s="16">
        <v>6444.6</v>
      </c>
      <c r="Q666" s="14" t="s">
        <v>9204</v>
      </c>
    </row>
    <row r="667" spans="1:17" x14ac:dyDescent="0.25">
      <c r="A667" s="14" t="s">
        <v>129</v>
      </c>
      <c r="B667" s="14">
        <v>110</v>
      </c>
      <c r="C667" s="15" t="s">
        <v>5916</v>
      </c>
      <c r="D667" s="4" t="s">
        <v>1432</v>
      </c>
      <c r="E667" s="14" t="s">
        <v>9205</v>
      </c>
      <c r="F667" s="14" t="s">
        <v>9206</v>
      </c>
      <c r="G667" s="14" t="s">
        <v>5914</v>
      </c>
      <c r="H667" s="14" t="s">
        <v>9207</v>
      </c>
      <c r="I667" s="14" t="s">
        <v>6895</v>
      </c>
      <c r="K667" s="14" t="s">
        <v>6832</v>
      </c>
      <c r="L667" s="14" t="s">
        <v>1689</v>
      </c>
      <c r="M667" s="14" t="s">
        <v>6896</v>
      </c>
      <c r="N667" s="14" t="s">
        <v>6833</v>
      </c>
      <c r="O667" s="14">
        <v>1956</v>
      </c>
      <c r="P667" s="16">
        <v>2610.1</v>
      </c>
    </row>
    <row r="668" spans="1:17" x14ac:dyDescent="0.25">
      <c r="A668" s="14" t="s">
        <v>129</v>
      </c>
      <c r="B668" s="14">
        <v>110</v>
      </c>
      <c r="C668" s="15" t="s">
        <v>5922</v>
      </c>
      <c r="D668" s="4" t="s">
        <v>1434</v>
      </c>
      <c r="E668" s="14" t="s">
        <v>9208</v>
      </c>
      <c r="F668" s="14" t="s">
        <v>9209</v>
      </c>
      <c r="G668" s="14" t="s">
        <v>5920</v>
      </c>
      <c r="H668" s="14" t="s">
        <v>9210</v>
      </c>
      <c r="I668" s="14" t="s">
        <v>6895</v>
      </c>
      <c r="K668" s="14" t="s">
        <v>6832</v>
      </c>
      <c r="L668" s="14" t="s">
        <v>1689</v>
      </c>
      <c r="M668" s="14" t="s">
        <v>6896</v>
      </c>
      <c r="N668" s="14" t="s">
        <v>6833</v>
      </c>
      <c r="O668" s="14">
        <v>1979</v>
      </c>
      <c r="P668" s="16">
        <v>2937.9720000000002</v>
      </c>
      <c r="Q668" s="14" t="s">
        <v>9211</v>
      </c>
    </row>
    <row r="669" spans="1:17" x14ac:dyDescent="0.25">
      <c r="A669" s="14" t="s">
        <v>129</v>
      </c>
      <c r="B669" s="14">
        <v>110</v>
      </c>
      <c r="C669" s="15" t="s">
        <v>5942</v>
      </c>
      <c r="D669" s="4" t="s">
        <v>1441</v>
      </c>
      <c r="E669" s="14" t="s">
        <v>9212</v>
      </c>
      <c r="F669" s="14" t="s">
        <v>9213</v>
      </c>
      <c r="G669" s="14" t="s">
        <v>5940</v>
      </c>
      <c r="H669" s="14" t="s">
        <v>9214</v>
      </c>
      <c r="I669" s="14" t="s">
        <v>6895</v>
      </c>
      <c r="K669" s="14" t="s">
        <v>6832</v>
      </c>
      <c r="L669" s="14" t="s">
        <v>1689</v>
      </c>
      <c r="M669" s="14" t="s">
        <v>6896</v>
      </c>
      <c r="N669" s="14" t="s">
        <v>6833</v>
      </c>
      <c r="O669" s="14">
        <v>1977</v>
      </c>
      <c r="P669" s="16">
        <v>3741.6260000000002</v>
      </c>
      <c r="Q669" s="14" t="s">
        <v>9215</v>
      </c>
    </row>
    <row r="670" spans="1:17" x14ac:dyDescent="0.25">
      <c r="A670" s="14" t="s">
        <v>129</v>
      </c>
      <c r="B670" s="14">
        <v>110</v>
      </c>
      <c r="C670" s="15" t="s">
        <v>5948</v>
      </c>
      <c r="D670" s="4" t="s">
        <v>1443</v>
      </c>
      <c r="E670" s="14" t="s">
        <v>9216</v>
      </c>
      <c r="F670" s="14" t="s">
        <v>9217</v>
      </c>
      <c r="G670" s="14" t="s">
        <v>5946</v>
      </c>
      <c r="H670" s="14" t="s">
        <v>9007</v>
      </c>
      <c r="I670" s="14" t="s">
        <v>6895</v>
      </c>
      <c r="K670" s="14" t="s">
        <v>6832</v>
      </c>
      <c r="L670" s="14" t="s">
        <v>1689</v>
      </c>
      <c r="M670" s="14" t="s">
        <v>6812</v>
      </c>
      <c r="N670" s="14" t="s">
        <v>6833</v>
      </c>
      <c r="O670" s="14">
        <v>1956</v>
      </c>
      <c r="P670" s="16">
        <v>4447.7</v>
      </c>
      <c r="Q670" s="14" t="s">
        <v>9218</v>
      </c>
    </row>
    <row r="671" spans="1:17" x14ac:dyDescent="0.25">
      <c r="A671" s="14" t="s">
        <v>129</v>
      </c>
      <c r="B671" s="14">
        <v>110</v>
      </c>
      <c r="C671" s="15" t="s">
        <v>5954</v>
      </c>
      <c r="D671" s="4" t="s">
        <v>1445</v>
      </c>
      <c r="E671" s="14" t="s">
        <v>9219</v>
      </c>
      <c r="F671" s="14" t="s">
        <v>9220</v>
      </c>
      <c r="G671" s="14" t="s">
        <v>5952</v>
      </c>
      <c r="H671" s="14" t="s">
        <v>9221</v>
      </c>
      <c r="I671" s="14" t="s">
        <v>6895</v>
      </c>
      <c r="K671" s="14" t="s">
        <v>6832</v>
      </c>
      <c r="L671" s="14" t="s">
        <v>1689</v>
      </c>
      <c r="M671" s="14" t="s">
        <v>6896</v>
      </c>
      <c r="N671" s="14" t="s">
        <v>6833</v>
      </c>
      <c r="O671" s="14">
        <v>1980</v>
      </c>
      <c r="P671" s="16">
        <v>2898.9</v>
      </c>
      <c r="Q671" s="14" t="s">
        <v>9222</v>
      </c>
    </row>
    <row r="672" spans="1:17" x14ac:dyDescent="0.25">
      <c r="A672" s="14" t="s">
        <v>129</v>
      </c>
      <c r="B672" s="14">
        <v>110</v>
      </c>
      <c r="C672" s="15" t="s">
        <v>5963</v>
      </c>
      <c r="D672" s="4" t="s">
        <v>1448</v>
      </c>
      <c r="E672" s="14" t="s">
        <v>9223</v>
      </c>
      <c r="F672" s="14" t="s">
        <v>9224</v>
      </c>
      <c r="G672" s="14" t="s">
        <v>5961</v>
      </c>
      <c r="H672" s="14" t="s">
        <v>9225</v>
      </c>
      <c r="I672" s="14" t="s">
        <v>6895</v>
      </c>
      <c r="K672" s="14" t="s">
        <v>6832</v>
      </c>
      <c r="L672" s="14" t="s">
        <v>1689</v>
      </c>
      <c r="M672" s="14" t="s">
        <v>6896</v>
      </c>
      <c r="N672" s="14" t="s">
        <v>6833</v>
      </c>
      <c r="O672" s="14">
        <v>1965</v>
      </c>
      <c r="P672" s="16">
        <v>3022.6</v>
      </c>
      <c r="Q672" s="14" t="s">
        <v>9226</v>
      </c>
    </row>
    <row r="673" spans="1:17" x14ac:dyDescent="0.25">
      <c r="A673" s="14" t="s">
        <v>129</v>
      </c>
      <c r="B673" s="14">
        <v>110</v>
      </c>
      <c r="C673" s="15" t="s">
        <v>5975</v>
      </c>
      <c r="D673" s="4" t="s">
        <v>1452</v>
      </c>
      <c r="E673" s="14" t="s">
        <v>9227</v>
      </c>
      <c r="F673" s="14" t="s">
        <v>9228</v>
      </c>
      <c r="G673" s="14" t="s">
        <v>5973</v>
      </c>
      <c r="H673" s="14" t="s">
        <v>9229</v>
      </c>
      <c r="I673" s="14" t="s">
        <v>6895</v>
      </c>
      <c r="K673" s="14" t="s">
        <v>6832</v>
      </c>
      <c r="L673" s="14" t="s">
        <v>1689</v>
      </c>
      <c r="M673" s="14" t="s">
        <v>9230</v>
      </c>
      <c r="N673" s="14" t="s">
        <v>6833</v>
      </c>
      <c r="O673" s="14">
        <v>1989</v>
      </c>
      <c r="P673" s="16">
        <v>3785.8</v>
      </c>
      <c r="Q673" s="14" t="s">
        <v>9231</v>
      </c>
    </row>
    <row r="674" spans="1:17" x14ac:dyDescent="0.25">
      <c r="A674" s="14" t="s">
        <v>129</v>
      </c>
      <c r="B674" s="14">
        <v>110</v>
      </c>
      <c r="C674" s="15" t="s">
        <v>6011</v>
      </c>
      <c r="D674" s="4" t="s">
        <v>1461</v>
      </c>
      <c r="E674" s="14" t="s">
        <v>9232</v>
      </c>
      <c r="F674" s="14" t="s">
        <v>9233</v>
      </c>
      <c r="G674" s="14" t="s">
        <v>6009</v>
      </c>
      <c r="H674" s="14" t="s">
        <v>9234</v>
      </c>
      <c r="I674" s="14" t="s">
        <v>6895</v>
      </c>
      <c r="K674" s="14" t="s">
        <v>6832</v>
      </c>
      <c r="L674" s="14" t="s">
        <v>1689</v>
      </c>
      <c r="M674" s="14" t="s">
        <v>6896</v>
      </c>
      <c r="N674" s="14" t="s">
        <v>6833</v>
      </c>
      <c r="O674" s="14">
        <v>1959</v>
      </c>
      <c r="P674" s="16">
        <v>5917</v>
      </c>
      <c r="Q674" s="14" t="s">
        <v>9235</v>
      </c>
    </row>
    <row r="675" spans="1:17" x14ac:dyDescent="0.25">
      <c r="A675" s="14" t="s">
        <v>129</v>
      </c>
      <c r="B675" s="14">
        <v>110</v>
      </c>
      <c r="C675" s="15" t="s">
        <v>6035</v>
      </c>
      <c r="D675" s="4" t="s">
        <v>1467</v>
      </c>
      <c r="E675" s="14" t="s">
        <v>7639</v>
      </c>
      <c r="F675" s="14" t="s">
        <v>9236</v>
      </c>
      <c r="G675" s="14" t="s">
        <v>6033</v>
      </c>
      <c r="H675" s="14" t="s">
        <v>9237</v>
      </c>
      <c r="I675" s="14" t="s">
        <v>6895</v>
      </c>
      <c r="K675" s="14" t="s">
        <v>6832</v>
      </c>
      <c r="L675" s="14" t="s">
        <v>1689</v>
      </c>
      <c r="M675" s="14" t="s">
        <v>9238</v>
      </c>
      <c r="N675" s="14" t="s">
        <v>6833</v>
      </c>
      <c r="O675" s="14">
        <v>1973</v>
      </c>
      <c r="P675" s="16">
        <v>1815.8</v>
      </c>
      <c r="Q675" s="14" t="s">
        <v>9239</v>
      </c>
    </row>
    <row r="676" spans="1:17" x14ac:dyDescent="0.25">
      <c r="A676" s="14" t="s">
        <v>129</v>
      </c>
      <c r="B676" s="14">
        <v>110</v>
      </c>
      <c r="C676" s="15" t="s">
        <v>6038</v>
      </c>
      <c r="D676" s="4" t="s">
        <v>1468</v>
      </c>
      <c r="E676" s="14" t="s">
        <v>9240</v>
      </c>
      <c r="F676" s="14" t="s">
        <v>9241</v>
      </c>
      <c r="G676" s="14" t="s">
        <v>6036</v>
      </c>
      <c r="H676" s="14" t="s">
        <v>9242</v>
      </c>
      <c r="I676" s="14" t="s">
        <v>6895</v>
      </c>
      <c r="K676" s="14" t="s">
        <v>6832</v>
      </c>
      <c r="L676" s="14" t="s">
        <v>1689</v>
      </c>
      <c r="M676" s="14" t="s">
        <v>6812</v>
      </c>
      <c r="N676" s="14" t="s">
        <v>6916</v>
      </c>
      <c r="O676" s="14">
        <v>1959</v>
      </c>
      <c r="P676" s="16">
        <v>3296</v>
      </c>
    </row>
    <row r="677" spans="1:17" x14ac:dyDescent="0.25">
      <c r="A677" s="14" t="s">
        <v>129</v>
      </c>
      <c r="B677" s="14">
        <v>110</v>
      </c>
      <c r="C677" s="15" t="s">
        <v>6065</v>
      </c>
      <c r="D677" s="4" t="s">
        <v>1477</v>
      </c>
      <c r="E677" s="14" t="s">
        <v>9243</v>
      </c>
      <c r="F677" s="14" t="s">
        <v>9244</v>
      </c>
      <c r="G677" s="14" t="s">
        <v>6063</v>
      </c>
      <c r="H677" s="14" t="s">
        <v>9245</v>
      </c>
      <c r="I677" s="14" t="s">
        <v>6895</v>
      </c>
      <c r="K677" s="14" t="s">
        <v>6832</v>
      </c>
      <c r="L677" s="14" t="s">
        <v>1689</v>
      </c>
      <c r="M677" s="14" t="s">
        <v>6896</v>
      </c>
      <c r="N677" s="14" t="s">
        <v>6833</v>
      </c>
      <c r="O677" s="14">
        <v>1956</v>
      </c>
      <c r="P677" s="16">
        <v>3030.4</v>
      </c>
      <c r="Q677" s="14" t="s">
        <v>9246</v>
      </c>
    </row>
    <row r="678" spans="1:17" x14ac:dyDescent="0.25">
      <c r="A678" s="14" t="s">
        <v>129</v>
      </c>
      <c r="B678" s="14">
        <v>110</v>
      </c>
      <c r="C678" s="15" t="s">
        <v>6080</v>
      </c>
      <c r="D678" s="4" t="s">
        <v>1482</v>
      </c>
      <c r="E678" s="14" t="s">
        <v>9247</v>
      </c>
      <c r="F678" s="14" t="s">
        <v>9248</v>
      </c>
      <c r="G678" s="14" t="s">
        <v>6078</v>
      </c>
      <c r="H678" s="14" t="s">
        <v>9249</v>
      </c>
      <c r="I678" s="14" t="s">
        <v>6895</v>
      </c>
      <c r="K678" s="14" t="s">
        <v>6832</v>
      </c>
      <c r="L678" s="14" t="s">
        <v>1689</v>
      </c>
      <c r="M678" s="14" t="s">
        <v>6896</v>
      </c>
      <c r="N678" s="14" t="s">
        <v>6833</v>
      </c>
      <c r="O678" s="14">
        <v>1971</v>
      </c>
      <c r="P678" s="16">
        <v>3065.47</v>
      </c>
      <c r="Q678" s="14" t="s">
        <v>9250</v>
      </c>
    </row>
    <row r="679" spans="1:17" x14ac:dyDescent="0.25">
      <c r="A679" s="14" t="s">
        <v>129</v>
      </c>
      <c r="B679" s="14">
        <v>110</v>
      </c>
      <c r="C679" s="15" t="s">
        <v>6086</v>
      </c>
      <c r="D679" s="4" t="s">
        <v>1484</v>
      </c>
      <c r="E679" s="14" t="s">
        <v>9251</v>
      </c>
      <c r="F679" s="14" t="s">
        <v>9252</v>
      </c>
      <c r="G679" s="14" t="s">
        <v>6084</v>
      </c>
      <c r="H679" s="14" t="s">
        <v>9253</v>
      </c>
      <c r="I679" s="14" t="s">
        <v>6895</v>
      </c>
      <c r="K679" s="14" t="s">
        <v>6832</v>
      </c>
      <c r="L679" s="14" t="s">
        <v>1689</v>
      </c>
      <c r="M679" s="14" t="s">
        <v>6896</v>
      </c>
      <c r="N679" s="14" t="s">
        <v>6833</v>
      </c>
      <c r="O679" s="14">
        <v>1954</v>
      </c>
      <c r="P679" s="16">
        <v>4637.6000000000004</v>
      </c>
      <c r="Q679" s="14" t="s">
        <v>9254</v>
      </c>
    </row>
    <row r="680" spans="1:17" x14ac:dyDescent="0.25">
      <c r="A680" s="14" t="s">
        <v>129</v>
      </c>
      <c r="B680" s="14">
        <v>110</v>
      </c>
      <c r="C680" s="15" t="s">
        <v>6089</v>
      </c>
      <c r="D680" s="4" t="s">
        <v>1485</v>
      </c>
      <c r="E680" s="14" t="s">
        <v>9255</v>
      </c>
      <c r="F680" s="14" t="s">
        <v>9256</v>
      </c>
      <c r="G680" s="14" t="s">
        <v>6087</v>
      </c>
      <c r="H680" s="14" t="s">
        <v>9257</v>
      </c>
      <c r="I680" s="14" t="s">
        <v>6895</v>
      </c>
      <c r="K680" s="14" t="s">
        <v>6832</v>
      </c>
      <c r="L680" s="14" t="s">
        <v>1689</v>
      </c>
      <c r="M680" s="14" t="s">
        <v>6896</v>
      </c>
      <c r="N680" s="14" t="s">
        <v>6833</v>
      </c>
      <c r="O680" s="14">
        <v>1980</v>
      </c>
      <c r="P680" s="16">
        <v>2252.212</v>
      </c>
      <c r="Q680" s="14" t="s">
        <v>9258</v>
      </c>
    </row>
    <row r="681" spans="1:17" x14ac:dyDescent="0.25">
      <c r="A681" s="14" t="s">
        <v>129</v>
      </c>
      <c r="B681" s="14">
        <v>110</v>
      </c>
      <c r="C681" s="15" t="s">
        <v>6095</v>
      </c>
      <c r="D681" s="4" t="s">
        <v>13880</v>
      </c>
      <c r="E681" s="14" t="s">
        <v>9259</v>
      </c>
      <c r="F681" s="14" t="s">
        <v>9260</v>
      </c>
      <c r="G681" s="14" t="s">
        <v>6093</v>
      </c>
      <c r="H681" s="14" t="s">
        <v>9261</v>
      </c>
      <c r="I681" s="14" t="s">
        <v>6895</v>
      </c>
      <c r="K681" s="14" t="s">
        <v>6832</v>
      </c>
      <c r="L681" s="14" t="s">
        <v>1689</v>
      </c>
      <c r="M681" s="14" t="s">
        <v>6812</v>
      </c>
      <c r="N681" s="14" t="s">
        <v>6833</v>
      </c>
      <c r="O681" s="14">
        <v>1962</v>
      </c>
      <c r="P681" s="16">
        <v>4602.8</v>
      </c>
    </row>
    <row r="682" spans="1:17" x14ac:dyDescent="0.25">
      <c r="A682" s="14" t="s">
        <v>129</v>
      </c>
      <c r="B682" s="14">
        <v>110</v>
      </c>
      <c r="C682" s="15" t="s">
        <v>6107</v>
      </c>
      <c r="D682" s="4" t="s">
        <v>13881</v>
      </c>
      <c r="E682" s="14" t="s">
        <v>9262</v>
      </c>
      <c r="F682" s="14" t="s">
        <v>9263</v>
      </c>
      <c r="G682" s="14" t="s">
        <v>6105</v>
      </c>
      <c r="H682" s="14" t="s">
        <v>9264</v>
      </c>
      <c r="I682" s="14" t="s">
        <v>6895</v>
      </c>
      <c r="K682" s="14" t="s">
        <v>6832</v>
      </c>
      <c r="L682" s="14" t="s">
        <v>1689</v>
      </c>
      <c r="M682" s="14" t="s">
        <v>6896</v>
      </c>
      <c r="N682" s="14" t="s">
        <v>6833</v>
      </c>
      <c r="O682" s="14">
        <v>1967</v>
      </c>
      <c r="P682" s="16">
        <v>2781.3</v>
      </c>
      <c r="Q682" s="14" t="s">
        <v>9265</v>
      </c>
    </row>
    <row r="683" spans="1:17" x14ac:dyDescent="0.25">
      <c r="A683" s="14" t="s">
        <v>129</v>
      </c>
      <c r="B683" s="14">
        <v>110</v>
      </c>
      <c r="C683" s="15" t="s">
        <v>6119</v>
      </c>
      <c r="D683" s="4" t="s">
        <v>13882</v>
      </c>
      <c r="E683" s="14" t="s">
        <v>9266</v>
      </c>
      <c r="F683" s="14" t="s">
        <v>9267</v>
      </c>
      <c r="G683" s="14" t="s">
        <v>6117</v>
      </c>
      <c r="H683" s="14" t="s">
        <v>9268</v>
      </c>
      <c r="I683" s="14" t="s">
        <v>6895</v>
      </c>
      <c r="K683" s="14" t="s">
        <v>6832</v>
      </c>
      <c r="L683" s="14" t="s">
        <v>1689</v>
      </c>
      <c r="M683" s="14" t="s">
        <v>6896</v>
      </c>
      <c r="N683" s="14" t="s">
        <v>6833</v>
      </c>
      <c r="O683" s="14">
        <v>1979</v>
      </c>
      <c r="P683" s="16">
        <v>3894.23</v>
      </c>
      <c r="Q683" s="14" t="s">
        <v>9269</v>
      </c>
    </row>
    <row r="684" spans="1:17" x14ac:dyDescent="0.25">
      <c r="A684" s="14" t="s">
        <v>129</v>
      </c>
      <c r="B684" s="14">
        <v>110</v>
      </c>
      <c r="C684" s="15" t="s">
        <v>6125</v>
      </c>
      <c r="D684" s="4" t="s">
        <v>13885</v>
      </c>
      <c r="E684" s="14" t="s">
        <v>9270</v>
      </c>
      <c r="F684" s="14" t="s">
        <v>9271</v>
      </c>
      <c r="G684" s="14" t="s">
        <v>6123</v>
      </c>
      <c r="H684" s="14" t="s">
        <v>9272</v>
      </c>
      <c r="I684" s="14" t="s">
        <v>6895</v>
      </c>
      <c r="K684" s="14" t="s">
        <v>6832</v>
      </c>
      <c r="L684" s="14" t="s">
        <v>1689</v>
      </c>
      <c r="M684" s="14" t="s">
        <v>6896</v>
      </c>
      <c r="N684" s="14" t="s">
        <v>6833</v>
      </c>
      <c r="O684" s="14">
        <v>2003</v>
      </c>
      <c r="P684" s="16">
        <v>3752.9</v>
      </c>
      <c r="Q684" s="14" t="s">
        <v>9273</v>
      </c>
    </row>
    <row r="685" spans="1:17" x14ac:dyDescent="0.25">
      <c r="A685" s="14" t="s">
        <v>129</v>
      </c>
      <c r="B685" s="14">
        <v>110</v>
      </c>
      <c r="C685" s="15" t="s">
        <v>6152</v>
      </c>
      <c r="D685" s="4" t="s">
        <v>13886</v>
      </c>
      <c r="E685" s="14" t="s">
        <v>9274</v>
      </c>
      <c r="F685" s="14" t="s">
        <v>9275</v>
      </c>
      <c r="G685" s="14" t="s">
        <v>6150</v>
      </c>
      <c r="H685" s="14" t="s">
        <v>9276</v>
      </c>
      <c r="I685" s="14" t="s">
        <v>6895</v>
      </c>
      <c r="K685" s="14" t="s">
        <v>6832</v>
      </c>
      <c r="L685" s="14" t="s">
        <v>1689</v>
      </c>
      <c r="M685" s="14" t="s">
        <v>6930</v>
      </c>
      <c r="N685" s="14" t="s">
        <v>6833</v>
      </c>
      <c r="O685" s="14">
        <v>2017</v>
      </c>
      <c r="P685" s="16">
        <v>8115.32</v>
      </c>
    </row>
    <row r="686" spans="1:17" x14ac:dyDescent="0.25">
      <c r="A686" s="14" t="s">
        <v>129</v>
      </c>
      <c r="B686" s="14">
        <v>110</v>
      </c>
      <c r="C686" s="15" t="s">
        <v>6161</v>
      </c>
      <c r="D686" s="4" t="s">
        <v>13887</v>
      </c>
      <c r="E686" s="14" t="s">
        <v>9277</v>
      </c>
      <c r="F686" s="14" t="s">
        <v>9278</v>
      </c>
      <c r="G686" s="14" t="s">
        <v>6159</v>
      </c>
      <c r="H686" s="14" t="s">
        <v>9279</v>
      </c>
      <c r="I686" s="14" t="s">
        <v>6895</v>
      </c>
      <c r="K686" s="14" t="s">
        <v>6832</v>
      </c>
      <c r="L686" s="14" t="s">
        <v>1689</v>
      </c>
      <c r="M686" s="14" t="s">
        <v>6812</v>
      </c>
      <c r="N686" s="14" t="s">
        <v>6833</v>
      </c>
      <c r="O686" s="14">
        <v>1968</v>
      </c>
      <c r="P686" s="16">
        <v>5336.2</v>
      </c>
    </row>
    <row r="687" spans="1:17" x14ac:dyDescent="0.25">
      <c r="A687" s="14" t="s">
        <v>129</v>
      </c>
      <c r="B687" s="14">
        <v>110</v>
      </c>
      <c r="C687" s="15" t="s">
        <v>6167</v>
      </c>
      <c r="D687" s="4" t="s">
        <v>13888</v>
      </c>
      <c r="E687" s="14" t="s">
        <v>7699</v>
      </c>
      <c r="F687" s="14" t="s">
        <v>9280</v>
      </c>
      <c r="G687" s="14" t="s">
        <v>6165</v>
      </c>
      <c r="H687" s="14" t="s">
        <v>9281</v>
      </c>
      <c r="I687" s="14" t="s">
        <v>6895</v>
      </c>
      <c r="K687" s="14" t="s">
        <v>6832</v>
      </c>
      <c r="L687" s="14" t="s">
        <v>1689</v>
      </c>
      <c r="M687" s="14" t="s">
        <v>6896</v>
      </c>
      <c r="N687" s="14" t="s">
        <v>6833</v>
      </c>
      <c r="O687" s="14">
        <v>1980</v>
      </c>
      <c r="P687" s="16">
        <v>2275.39</v>
      </c>
      <c r="Q687" s="14" t="s">
        <v>9282</v>
      </c>
    </row>
    <row r="688" spans="1:17" x14ac:dyDescent="0.25">
      <c r="A688" s="14" t="s">
        <v>129</v>
      </c>
      <c r="B688" s="14">
        <v>110</v>
      </c>
      <c r="C688" s="15" t="s">
        <v>6176</v>
      </c>
      <c r="D688" s="4" t="s">
        <v>13889</v>
      </c>
      <c r="E688" s="14" t="s">
        <v>9283</v>
      </c>
      <c r="F688" s="14" t="s">
        <v>9284</v>
      </c>
      <c r="G688" s="14" t="s">
        <v>6174</v>
      </c>
      <c r="H688" s="14" t="s">
        <v>9285</v>
      </c>
      <c r="I688" s="14" t="s">
        <v>6895</v>
      </c>
      <c r="K688" s="14" t="s">
        <v>6832</v>
      </c>
      <c r="L688" s="14" t="s">
        <v>1689</v>
      </c>
      <c r="M688" s="14" t="s">
        <v>6896</v>
      </c>
      <c r="N688" s="14" t="s">
        <v>6916</v>
      </c>
      <c r="O688" s="14">
        <v>1952</v>
      </c>
      <c r="P688" s="16">
        <v>3727.6</v>
      </c>
      <c r="Q688" s="14" t="s">
        <v>9286</v>
      </c>
    </row>
    <row r="689" spans="1:17" x14ac:dyDescent="0.25">
      <c r="A689" s="14" t="s">
        <v>129</v>
      </c>
      <c r="B689" s="14">
        <v>110</v>
      </c>
      <c r="C689" s="15" t="s">
        <v>6182</v>
      </c>
      <c r="D689" s="4" t="s">
        <v>13890</v>
      </c>
      <c r="E689" s="14" t="s">
        <v>9287</v>
      </c>
      <c r="F689" s="14" t="s">
        <v>9288</v>
      </c>
      <c r="G689" s="14" t="s">
        <v>6180</v>
      </c>
      <c r="H689" s="14" t="s">
        <v>9289</v>
      </c>
      <c r="I689" s="14" t="s">
        <v>6895</v>
      </c>
      <c r="K689" s="14" t="s">
        <v>6832</v>
      </c>
      <c r="L689" s="14" t="s">
        <v>1689</v>
      </c>
      <c r="M689" s="14" t="s">
        <v>6896</v>
      </c>
      <c r="N689" s="14" t="s">
        <v>6833</v>
      </c>
      <c r="O689" s="14">
        <v>1965</v>
      </c>
      <c r="P689" s="16">
        <v>3022.6</v>
      </c>
      <c r="Q689" s="14" t="s">
        <v>9290</v>
      </c>
    </row>
    <row r="690" spans="1:17" x14ac:dyDescent="0.25">
      <c r="A690" s="14" t="s">
        <v>3</v>
      </c>
      <c r="B690" s="14">
        <v>3020</v>
      </c>
      <c r="C690" s="15" t="s">
        <v>1688</v>
      </c>
      <c r="D690" s="4" t="s">
        <v>50</v>
      </c>
      <c r="E690" s="14" t="s">
        <v>9291</v>
      </c>
      <c r="F690" s="14" t="s">
        <v>9292</v>
      </c>
      <c r="G690" s="14" t="s">
        <v>1686</v>
      </c>
      <c r="H690" s="14" t="s">
        <v>9293</v>
      </c>
      <c r="I690" s="14" t="s">
        <v>6895</v>
      </c>
      <c r="K690" s="14" t="s">
        <v>6832</v>
      </c>
      <c r="L690" s="14" t="s">
        <v>1689</v>
      </c>
      <c r="M690" s="14" t="s">
        <v>6797</v>
      </c>
      <c r="N690" s="14" t="s">
        <v>6833</v>
      </c>
      <c r="O690" s="14">
        <v>2010</v>
      </c>
      <c r="P690" s="16">
        <v>7923.15</v>
      </c>
      <c r="Q690" s="14" t="s">
        <v>7860</v>
      </c>
    </row>
    <row r="691" spans="1:17" x14ac:dyDescent="0.25">
      <c r="A691" s="14" t="s">
        <v>3</v>
      </c>
      <c r="B691" s="14">
        <v>3020</v>
      </c>
      <c r="C691" s="15" t="s">
        <v>1707</v>
      </c>
      <c r="D691" s="4" t="s">
        <v>73</v>
      </c>
      <c r="E691" s="14" t="s">
        <v>9294</v>
      </c>
      <c r="F691" s="14" t="s">
        <v>9295</v>
      </c>
      <c r="G691" s="14" t="s">
        <v>1705</v>
      </c>
      <c r="H691" s="14" t="s">
        <v>9296</v>
      </c>
      <c r="I691" s="14" t="s">
        <v>6895</v>
      </c>
      <c r="K691" s="14" t="s">
        <v>6832</v>
      </c>
      <c r="L691" s="14" t="s">
        <v>1689</v>
      </c>
      <c r="M691" s="14" t="s">
        <v>6896</v>
      </c>
      <c r="N691" s="14" t="s">
        <v>6833</v>
      </c>
      <c r="O691" s="14">
        <v>1960</v>
      </c>
      <c r="P691" s="16">
        <v>3737.63</v>
      </c>
      <c r="Q691" s="14" t="s">
        <v>9297</v>
      </c>
    </row>
    <row r="692" spans="1:17" x14ac:dyDescent="0.25">
      <c r="A692" s="14" t="s">
        <v>3</v>
      </c>
      <c r="B692" s="14">
        <v>3020</v>
      </c>
      <c r="C692" s="15" t="s">
        <v>1728</v>
      </c>
      <c r="D692" s="4" t="s">
        <v>94</v>
      </c>
      <c r="E692" s="14" t="s">
        <v>9298</v>
      </c>
      <c r="F692" s="14" t="s">
        <v>9299</v>
      </c>
      <c r="G692" s="14" t="s">
        <v>1726</v>
      </c>
      <c r="H692" s="14" t="s">
        <v>9300</v>
      </c>
      <c r="I692" s="14" t="s">
        <v>8736</v>
      </c>
      <c r="K692" s="14" t="s">
        <v>6966</v>
      </c>
      <c r="L692" s="14" t="s">
        <v>1689</v>
      </c>
      <c r="M692" s="14" t="s">
        <v>6773</v>
      </c>
      <c r="N692" s="14" t="s">
        <v>6774</v>
      </c>
      <c r="O692" s="14">
        <v>2021</v>
      </c>
      <c r="P692" s="16">
        <v>14126</v>
      </c>
      <c r="Q692" s="14" t="s">
        <v>9301</v>
      </c>
    </row>
    <row r="693" spans="1:17" x14ac:dyDescent="0.25">
      <c r="A693" s="14" t="s">
        <v>3</v>
      </c>
      <c r="B693" s="14">
        <v>3020</v>
      </c>
      <c r="C693" s="15" t="s">
        <v>1739</v>
      </c>
      <c r="D693" s="4" t="s">
        <v>101</v>
      </c>
      <c r="E693" s="14" t="s">
        <v>9302</v>
      </c>
      <c r="F693" s="14" t="s">
        <v>9303</v>
      </c>
      <c r="G693" s="14" t="s">
        <v>1737</v>
      </c>
      <c r="H693" s="14" t="s">
        <v>9304</v>
      </c>
      <c r="I693" s="14" t="s">
        <v>6895</v>
      </c>
      <c r="K693" s="14" t="s">
        <v>6832</v>
      </c>
      <c r="L693" s="14" t="s">
        <v>1689</v>
      </c>
      <c r="M693" s="14" t="s">
        <v>6896</v>
      </c>
      <c r="N693" s="14" t="s">
        <v>6833</v>
      </c>
      <c r="O693" s="14">
        <v>1976</v>
      </c>
      <c r="P693" s="16">
        <v>3130.22</v>
      </c>
    </row>
    <row r="694" spans="1:17" x14ac:dyDescent="0.25">
      <c r="A694" s="14" t="s">
        <v>3</v>
      </c>
      <c r="B694" s="14">
        <v>3020</v>
      </c>
      <c r="C694" s="15" t="s">
        <v>1742</v>
      </c>
      <c r="D694" s="4" t="s">
        <v>103</v>
      </c>
      <c r="E694" s="14" t="s">
        <v>9305</v>
      </c>
      <c r="F694" s="14" t="s">
        <v>9306</v>
      </c>
      <c r="G694" s="14" t="s">
        <v>1740</v>
      </c>
      <c r="H694" s="14" t="s">
        <v>9307</v>
      </c>
      <c r="I694" s="14" t="s">
        <v>6895</v>
      </c>
      <c r="K694" s="14" t="s">
        <v>6832</v>
      </c>
      <c r="L694" s="14" t="s">
        <v>1689</v>
      </c>
      <c r="M694" s="14" t="s">
        <v>6896</v>
      </c>
      <c r="N694" s="14" t="s">
        <v>6833</v>
      </c>
      <c r="O694" s="14">
        <v>2021</v>
      </c>
      <c r="P694" s="16">
        <v>3679</v>
      </c>
      <c r="Q694" s="14" t="s">
        <v>9308</v>
      </c>
    </row>
    <row r="695" spans="1:17" x14ac:dyDescent="0.25">
      <c r="A695" s="14" t="s">
        <v>3</v>
      </c>
      <c r="B695" s="14">
        <v>3020</v>
      </c>
      <c r="C695" s="15" t="s">
        <v>1748</v>
      </c>
      <c r="D695" s="4" t="s">
        <v>107</v>
      </c>
      <c r="E695" s="14" t="s">
        <v>9309</v>
      </c>
      <c r="F695" s="14" t="s">
        <v>9310</v>
      </c>
      <c r="G695" s="14" t="s">
        <v>1746</v>
      </c>
      <c r="H695" s="14" t="s">
        <v>9311</v>
      </c>
      <c r="I695" s="14" t="s">
        <v>6895</v>
      </c>
      <c r="K695" s="14" t="s">
        <v>6832</v>
      </c>
      <c r="L695" s="14" t="s">
        <v>1689</v>
      </c>
      <c r="M695" s="14" t="s">
        <v>6812</v>
      </c>
      <c r="N695" s="14" t="s">
        <v>6833</v>
      </c>
      <c r="O695" s="14">
        <v>2021</v>
      </c>
      <c r="P695" s="16">
        <v>6394</v>
      </c>
    </row>
    <row r="696" spans="1:17" x14ac:dyDescent="0.25">
      <c r="A696" s="14" t="s">
        <v>3</v>
      </c>
      <c r="B696" s="14">
        <v>3020</v>
      </c>
      <c r="C696" s="15" t="s">
        <v>9312</v>
      </c>
      <c r="D696" s="4" t="e">
        <v>#N/A</v>
      </c>
      <c r="E696" s="14" t="s">
        <v>9313</v>
      </c>
      <c r="F696" s="14" t="s">
        <v>9314</v>
      </c>
      <c r="G696" s="14" t="s">
        <v>9315</v>
      </c>
      <c r="H696" s="14" t="s">
        <v>9316</v>
      </c>
      <c r="I696" s="14" t="s">
        <v>6895</v>
      </c>
      <c r="J696" s="14" t="s">
        <v>7023</v>
      </c>
      <c r="K696" s="14" t="s">
        <v>6832</v>
      </c>
      <c r="L696" s="14" t="s">
        <v>1689</v>
      </c>
      <c r="M696" s="14" t="s">
        <v>6896</v>
      </c>
      <c r="N696" s="14" t="s">
        <v>6833</v>
      </c>
      <c r="O696" s="14">
        <v>1908</v>
      </c>
      <c r="P696" s="16">
        <v>4253</v>
      </c>
      <c r="Q696" s="14" t="s">
        <v>9317</v>
      </c>
    </row>
    <row r="697" spans="1:17" x14ac:dyDescent="0.25">
      <c r="A697" s="14" t="s">
        <v>3</v>
      </c>
      <c r="B697" s="14">
        <v>3020</v>
      </c>
      <c r="C697" s="15" t="s">
        <v>1772</v>
      </c>
      <c r="D697" s="4" t="s">
        <v>121</v>
      </c>
      <c r="E697" s="14" t="s">
        <v>9318</v>
      </c>
      <c r="F697" s="14" t="s">
        <v>9319</v>
      </c>
      <c r="G697" s="14" t="s">
        <v>1770</v>
      </c>
      <c r="H697" s="14" t="s">
        <v>9320</v>
      </c>
      <c r="I697" s="14" t="s">
        <v>6895</v>
      </c>
      <c r="K697" s="14" t="s">
        <v>6832</v>
      </c>
      <c r="L697" s="14" t="s">
        <v>1689</v>
      </c>
      <c r="M697" s="14" t="s">
        <v>6812</v>
      </c>
      <c r="N697" s="14" t="s">
        <v>6833</v>
      </c>
      <c r="O697" s="14">
        <v>1949</v>
      </c>
      <c r="P697" s="16">
        <v>5778.4</v>
      </c>
    </row>
    <row r="698" spans="1:17" x14ac:dyDescent="0.25">
      <c r="A698" s="14" t="s">
        <v>3</v>
      </c>
      <c r="B698" s="14">
        <v>3020</v>
      </c>
      <c r="C698" s="15" t="s">
        <v>9321</v>
      </c>
      <c r="D698" s="4" t="s">
        <v>133</v>
      </c>
      <c r="E698" s="14" t="s">
        <v>9322</v>
      </c>
      <c r="F698" s="14" t="s">
        <v>9323</v>
      </c>
      <c r="G698" s="14" t="s">
        <v>1793</v>
      </c>
      <c r="H698" s="14" t="s">
        <v>9324</v>
      </c>
      <c r="I698" s="14" t="s">
        <v>6895</v>
      </c>
      <c r="K698" s="14" t="s">
        <v>6791</v>
      </c>
      <c r="L698" s="14" t="s">
        <v>1689</v>
      </c>
      <c r="M698" s="14" t="s">
        <v>6988</v>
      </c>
      <c r="N698" s="14" t="s">
        <v>6774</v>
      </c>
      <c r="O698" s="14">
        <v>2000</v>
      </c>
      <c r="P698" s="16">
        <v>7643.56</v>
      </c>
      <c r="Q698" s="14" t="s">
        <v>9325</v>
      </c>
    </row>
    <row r="699" spans="1:17" x14ac:dyDescent="0.25">
      <c r="A699" s="14" t="s">
        <v>3</v>
      </c>
      <c r="B699" s="14">
        <v>3020</v>
      </c>
      <c r="C699" s="15" t="s">
        <v>1886</v>
      </c>
      <c r="D699" s="4" t="s">
        <v>186</v>
      </c>
      <c r="E699" s="14" t="s">
        <v>9326</v>
      </c>
      <c r="F699" s="14" t="s">
        <v>9327</v>
      </c>
      <c r="G699" s="14" t="s">
        <v>1884</v>
      </c>
      <c r="H699" s="14" t="s">
        <v>9328</v>
      </c>
      <c r="I699" s="14" t="s">
        <v>6895</v>
      </c>
      <c r="K699" s="14" t="s">
        <v>6832</v>
      </c>
      <c r="L699" s="14" t="s">
        <v>1689</v>
      </c>
      <c r="M699" s="14" t="s">
        <v>6896</v>
      </c>
      <c r="N699" s="14" t="s">
        <v>6833</v>
      </c>
      <c r="O699" s="14">
        <v>1956</v>
      </c>
      <c r="P699" s="16">
        <v>2978.56</v>
      </c>
      <c r="Q699" s="14" t="s">
        <v>9329</v>
      </c>
    </row>
    <row r="700" spans="1:17" x14ac:dyDescent="0.25">
      <c r="A700" s="14" t="s">
        <v>3</v>
      </c>
      <c r="B700" s="14">
        <v>3020</v>
      </c>
      <c r="C700" s="15" t="s">
        <v>1910</v>
      </c>
      <c r="D700" s="4" t="s">
        <v>202</v>
      </c>
      <c r="E700" s="14" t="s">
        <v>9330</v>
      </c>
      <c r="F700" s="14" t="s">
        <v>9331</v>
      </c>
      <c r="G700" s="14" t="s">
        <v>1908</v>
      </c>
      <c r="H700" s="14" t="s">
        <v>9332</v>
      </c>
      <c r="I700" s="14" t="s">
        <v>6895</v>
      </c>
      <c r="K700" s="14" t="s">
        <v>6832</v>
      </c>
      <c r="L700" s="14" t="s">
        <v>1689</v>
      </c>
      <c r="M700" s="14" t="s">
        <v>6812</v>
      </c>
      <c r="N700" s="14" t="s">
        <v>6833</v>
      </c>
      <c r="O700" s="14">
        <v>1965</v>
      </c>
      <c r="P700" s="16">
        <v>5740.11</v>
      </c>
    </row>
    <row r="701" spans="1:17" x14ac:dyDescent="0.25">
      <c r="A701" s="14" t="s">
        <v>3</v>
      </c>
      <c r="B701" s="14">
        <v>3020</v>
      </c>
      <c r="C701" s="15" t="s">
        <v>1916</v>
      </c>
      <c r="D701" s="4" t="s">
        <v>206</v>
      </c>
      <c r="E701" s="14" t="s">
        <v>9333</v>
      </c>
      <c r="F701" s="14" t="s">
        <v>9334</v>
      </c>
      <c r="G701" s="14" t="s">
        <v>1914</v>
      </c>
      <c r="H701" s="14" t="s">
        <v>9335</v>
      </c>
      <c r="I701" s="14" t="s">
        <v>6895</v>
      </c>
      <c r="K701" s="14" t="s">
        <v>6832</v>
      </c>
      <c r="L701" s="14" t="s">
        <v>1689</v>
      </c>
      <c r="M701" s="14" t="s">
        <v>6797</v>
      </c>
      <c r="N701" s="14" t="s">
        <v>6916</v>
      </c>
      <c r="O701" s="14">
        <v>1955</v>
      </c>
      <c r="P701" s="16">
        <v>5340.3</v>
      </c>
      <c r="Q701" s="14" t="s">
        <v>9336</v>
      </c>
    </row>
    <row r="702" spans="1:17" x14ac:dyDescent="0.25">
      <c r="A702" s="14" t="s">
        <v>3</v>
      </c>
      <c r="B702" s="14">
        <v>3020</v>
      </c>
      <c r="C702" s="15" t="s">
        <v>1922</v>
      </c>
      <c r="D702" s="4" t="s">
        <v>210</v>
      </c>
      <c r="E702" s="14" t="s">
        <v>9337</v>
      </c>
      <c r="F702" s="14" t="s">
        <v>9338</v>
      </c>
      <c r="G702" s="14" t="s">
        <v>1920</v>
      </c>
      <c r="H702" s="14" t="s">
        <v>9339</v>
      </c>
      <c r="I702" s="14" t="s">
        <v>6895</v>
      </c>
      <c r="K702" s="14" t="s">
        <v>6832</v>
      </c>
      <c r="L702" s="14" t="s">
        <v>1689</v>
      </c>
      <c r="M702" s="14" t="s">
        <v>6797</v>
      </c>
      <c r="N702" s="14" t="s">
        <v>6833</v>
      </c>
      <c r="O702" s="14">
        <v>1960</v>
      </c>
      <c r="P702" s="16">
        <v>6871.1</v>
      </c>
    </row>
    <row r="703" spans="1:17" x14ac:dyDescent="0.25">
      <c r="A703" s="14" t="s">
        <v>3</v>
      </c>
      <c r="B703" s="14">
        <v>3020</v>
      </c>
      <c r="C703" s="15" t="s">
        <v>1939</v>
      </c>
      <c r="D703" s="4" t="s">
        <v>220</v>
      </c>
      <c r="E703" s="14" t="s">
        <v>9340</v>
      </c>
      <c r="F703" s="14" t="s">
        <v>9341</v>
      </c>
      <c r="G703" s="14" t="s">
        <v>1937</v>
      </c>
      <c r="H703" s="14" t="s">
        <v>9342</v>
      </c>
      <c r="I703" s="14" t="s">
        <v>6895</v>
      </c>
      <c r="K703" s="14" t="s">
        <v>6832</v>
      </c>
      <c r="L703" s="14" t="s">
        <v>1689</v>
      </c>
      <c r="M703" s="14" t="s">
        <v>6896</v>
      </c>
      <c r="N703" s="14" t="s">
        <v>6833</v>
      </c>
      <c r="O703" s="14">
        <v>1980</v>
      </c>
      <c r="P703" s="16">
        <v>4184.1099999999997</v>
      </c>
    </row>
    <row r="704" spans="1:17" x14ac:dyDescent="0.25">
      <c r="A704" s="14" t="s">
        <v>3</v>
      </c>
      <c r="B704" s="14">
        <v>3020</v>
      </c>
      <c r="C704" s="15" t="s">
        <v>1975</v>
      </c>
      <c r="D704" s="4" t="s">
        <v>234</v>
      </c>
      <c r="E704" s="14" t="s">
        <v>9343</v>
      </c>
      <c r="F704" s="14" t="s">
        <v>9344</v>
      </c>
      <c r="G704" s="14" t="s">
        <v>1973</v>
      </c>
      <c r="H704" s="14" t="s">
        <v>9345</v>
      </c>
      <c r="I704" s="14" t="s">
        <v>6895</v>
      </c>
      <c r="K704" s="14" t="s">
        <v>6832</v>
      </c>
      <c r="L704" s="14" t="s">
        <v>1689</v>
      </c>
      <c r="M704" s="14" t="s">
        <v>6896</v>
      </c>
      <c r="N704" s="14" t="s">
        <v>6833</v>
      </c>
      <c r="O704" s="14">
        <v>1979</v>
      </c>
      <c r="P704" s="16">
        <v>4220.3</v>
      </c>
      <c r="Q704" s="14" t="s">
        <v>9346</v>
      </c>
    </row>
    <row r="705" spans="1:17" x14ac:dyDescent="0.25">
      <c r="A705" s="14" t="s">
        <v>3</v>
      </c>
      <c r="B705" s="14">
        <v>3020</v>
      </c>
      <c r="C705" s="15" t="s">
        <v>1982</v>
      </c>
      <c r="D705" s="4" t="s">
        <v>236</v>
      </c>
      <c r="E705" s="14" t="s">
        <v>9347</v>
      </c>
      <c r="F705" s="14" t="s">
        <v>9348</v>
      </c>
      <c r="G705" s="14" t="s">
        <v>1980</v>
      </c>
      <c r="H705" s="14" t="s">
        <v>9349</v>
      </c>
      <c r="I705" s="14" t="s">
        <v>6895</v>
      </c>
      <c r="K705" s="14" t="s">
        <v>6832</v>
      </c>
      <c r="L705" s="14" t="s">
        <v>1689</v>
      </c>
      <c r="M705" s="14" t="s">
        <v>6896</v>
      </c>
      <c r="N705" s="14" t="s">
        <v>6833</v>
      </c>
      <c r="O705" s="14">
        <v>1952</v>
      </c>
      <c r="P705" s="16">
        <v>2659.8</v>
      </c>
    </row>
    <row r="706" spans="1:17" x14ac:dyDescent="0.25">
      <c r="A706" s="14" t="s">
        <v>3</v>
      </c>
      <c r="B706" s="14">
        <v>3020</v>
      </c>
      <c r="C706" s="15" t="s">
        <v>2014</v>
      </c>
      <c r="D706" s="4" t="s">
        <v>245</v>
      </c>
      <c r="E706" s="14" t="s">
        <v>9350</v>
      </c>
      <c r="F706" s="14" t="s">
        <v>9351</v>
      </c>
      <c r="G706" s="14" t="s">
        <v>2012</v>
      </c>
      <c r="H706" s="14" t="s">
        <v>9352</v>
      </c>
      <c r="I706" s="14" t="s">
        <v>6895</v>
      </c>
      <c r="K706" s="14" t="s">
        <v>6832</v>
      </c>
      <c r="L706" s="14" t="s">
        <v>1689</v>
      </c>
      <c r="M706" s="14" t="s">
        <v>6896</v>
      </c>
      <c r="N706" s="14" t="s">
        <v>6916</v>
      </c>
      <c r="O706" s="14">
        <v>1954</v>
      </c>
      <c r="P706" s="16">
        <v>1276.82</v>
      </c>
    </row>
    <row r="707" spans="1:17" x14ac:dyDescent="0.25">
      <c r="A707" s="14" t="s">
        <v>3</v>
      </c>
      <c r="B707" s="14">
        <v>3020</v>
      </c>
      <c r="C707" s="15" t="s">
        <v>2020</v>
      </c>
      <c r="D707" s="4" t="s">
        <v>247</v>
      </c>
      <c r="E707" s="14" t="s">
        <v>9353</v>
      </c>
      <c r="F707" s="14" t="s">
        <v>9354</v>
      </c>
      <c r="G707" s="14" t="s">
        <v>2018</v>
      </c>
      <c r="H707" s="14" t="s">
        <v>9355</v>
      </c>
      <c r="I707" s="14" t="s">
        <v>6895</v>
      </c>
      <c r="K707" s="14" t="s">
        <v>6832</v>
      </c>
      <c r="L707" s="14" t="s">
        <v>1689</v>
      </c>
      <c r="M707" s="14" t="s">
        <v>6896</v>
      </c>
      <c r="N707" s="14" t="s">
        <v>6833</v>
      </c>
      <c r="O707" s="14">
        <v>1978</v>
      </c>
      <c r="P707" s="16">
        <v>3530.55</v>
      </c>
      <c r="Q707" s="14" t="s">
        <v>9356</v>
      </c>
    </row>
    <row r="708" spans="1:17" x14ac:dyDescent="0.25">
      <c r="A708" s="14" t="s">
        <v>3</v>
      </c>
      <c r="B708" s="14">
        <v>3020</v>
      </c>
      <c r="C708" s="15" t="s">
        <v>2023</v>
      </c>
      <c r="D708" s="4" t="s">
        <v>248</v>
      </c>
      <c r="E708" s="14" t="s">
        <v>9357</v>
      </c>
      <c r="F708" s="14" t="s">
        <v>9358</v>
      </c>
      <c r="G708" s="14" t="s">
        <v>2021</v>
      </c>
      <c r="H708" s="14" t="s">
        <v>9359</v>
      </c>
      <c r="I708" s="14" t="s">
        <v>6895</v>
      </c>
      <c r="K708" s="14" t="s">
        <v>6832</v>
      </c>
      <c r="L708" s="14" t="s">
        <v>1689</v>
      </c>
      <c r="M708" s="14" t="s">
        <v>6896</v>
      </c>
      <c r="N708" s="14" t="s">
        <v>6833</v>
      </c>
      <c r="O708" s="14">
        <v>1978</v>
      </c>
      <c r="P708" s="16">
        <v>3555.66</v>
      </c>
    </row>
    <row r="709" spans="1:17" x14ac:dyDescent="0.25">
      <c r="A709" s="14" t="s">
        <v>3</v>
      </c>
      <c r="B709" s="14">
        <v>3020</v>
      </c>
      <c r="C709" s="15" t="s">
        <v>2029</v>
      </c>
      <c r="D709" s="4" t="s">
        <v>250</v>
      </c>
      <c r="E709" s="14" t="s">
        <v>9360</v>
      </c>
      <c r="F709" s="14" t="s">
        <v>9361</v>
      </c>
      <c r="G709" s="14" t="s">
        <v>2027</v>
      </c>
      <c r="H709" s="14" t="s">
        <v>9362</v>
      </c>
      <c r="I709" s="14" t="s">
        <v>6895</v>
      </c>
      <c r="K709" s="14" t="s">
        <v>6832</v>
      </c>
      <c r="L709" s="14" t="s">
        <v>1689</v>
      </c>
      <c r="M709" s="14" t="s">
        <v>6896</v>
      </c>
      <c r="N709" s="14" t="s">
        <v>6833</v>
      </c>
      <c r="O709" s="14">
        <v>1959</v>
      </c>
      <c r="P709" s="16">
        <v>2738.85</v>
      </c>
    </row>
    <row r="710" spans="1:17" x14ac:dyDescent="0.25">
      <c r="A710" s="14" t="s">
        <v>3</v>
      </c>
      <c r="B710" s="14">
        <v>3020</v>
      </c>
      <c r="C710" s="15" t="s">
        <v>9363</v>
      </c>
      <c r="D710" s="4" t="e">
        <v>#N/A</v>
      </c>
      <c r="E710" s="14" t="s">
        <v>9364</v>
      </c>
      <c r="F710" s="14" t="s">
        <v>9365</v>
      </c>
      <c r="G710" s="14" t="s">
        <v>9366</v>
      </c>
      <c r="H710" s="14" t="s">
        <v>9367</v>
      </c>
      <c r="I710" s="14" t="s">
        <v>6895</v>
      </c>
      <c r="J710" s="14" t="s">
        <v>7023</v>
      </c>
      <c r="K710" s="14" t="s">
        <v>6832</v>
      </c>
      <c r="L710" s="14" t="s">
        <v>1689</v>
      </c>
      <c r="M710" s="14" t="s">
        <v>6773</v>
      </c>
      <c r="N710" s="14" t="s">
        <v>6833</v>
      </c>
      <c r="O710" s="14">
        <v>1913</v>
      </c>
      <c r="P710" s="16">
        <v>1838.3</v>
      </c>
      <c r="Q710" s="14" t="s">
        <v>9368</v>
      </c>
    </row>
    <row r="711" spans="1:17" x14ac:dyDescent="0.25">
      <c r="A711" s="14" t="s">
        <v>3</v>
      </c>
      <c r="B711" s="14">
        <v>3020</v>
      </c>
      <c r="C711" s="15" t="s">
        <v>2049</v>
      </c>
      <c r="D711" s="4" t="s">
        <v>256</v>
      </c>
      <c r="E711" s="14" t="s">
        <v>9369</v>
      </c>
      <c r="F711" s="14" t="s">
        <v>9370</v>
      </c>
      <c r="G711" s="14" t="s">
        <v>2047</v>
      </c>
      <c r="H711" s="14" t="s">
        <v>9371</v>
      </c>
      <c r="I711" s="14" t="s">
        <v>6895</v>
      </c>
      <c r="K711" s="14" t="s">
        <v>6832</v>
      </c>
      <c r="L711" s="14" t="s">
        <v>1689</v>
      </c>
      <c r="M711" s="14" t="s">
        <v>6797</v>
      </c>
      <c r="N711" s="14" t="s">
        <v>6833</v>
      </c>
      <c r="O711" s="14">
        <v>2012</v>
      </c>
      <c r="P711" s="16">
        <v>8091.16</v>
      </c>
      <c r="Q711" s="14" t="s">
        <v>9372</v>
      </c>
    </row>
    <row r="712" spans="1:17" x14ac:dyDescent="0.25">
      <c r="A712" s="14" t="s">
        <v>3</v>
      </c>
      <c r="B712" s="14">
        <v>3020</v>
      </c>
      <c r="C712" s="15" t="s">
        <v>2101</v>
      </c>
      <c r="D712" s="4" t="s">
        <v>272</v>
      </c>
      <c r="E712" s="14" t="s">
        <v>9373</v>
      </c>
      <c r="F712" s="14" t="s">
        <v>9374</v>
      </c>
      <c r="G712" s="14" t="s">
        <v>2099</v>
      </c>
      <c r="H712" s="14" t="s">
        <v>9375</v>
      </c>
      <c r="I712" s="14" t="s">
        <v>6895</v>
      </c>
      <c r="K712" s="14" t="s">
        <v>6832</v>
      </c>
      <c r="L712" s="14" t="s">
        <v>1689</v>
      </c>
      <c r="M712" s="14" t="s">
        <v>6896</v>
      </c>
      <c r="N712" s="14" t="s">
        <v>6833</v>
      </c>
      <c r="O712" s="14">
        <v>1989</v>
      </c>
      <c r="P712" s="16">
        <v>4096.6400000000003</v>
      </c>
    </row>
    <row r="713" spans="1:17" x14ac:dyDescent="0.25">
      <c r="A713" s="14" t="s">
        <v>3</v>
      </c>
      <c r="B713" s="14">
        <v>3020</v>
      </c>
      <c r="C713" s="15" t="s">
        <v>2171</v>
      </c>
      <c r="D713" s="4" t="s">
        <v>290</v>
      </c>
      <c r="E713" s="14" t="s">
        <v>9376</v>
      </c>
      <c r="F713" s="14" t="s">
        <v>9377</v>
      </c>
      <c r="G713" s="14" t="s">
        <v>2169</v>
      </c>
      <c r="H713" s="14" t="s">
        <v>9378</v>
      </c>
      <c r="I713" s="14" t="s">
        <v>6895</v>
      </c>
      <c r="K713" s="14" t="s">
        <v>6832</v>
      </c>
      <c r="L713" s="14" t="s">
        <v>1689</v>
      </c>
      <c r="M713" s="14" t="s">
        <v>6792</v>
      </c>
      <c r="N713" s="14" t="s">
        <v>6833</v>
      </c>
      <c r="O713" s="14">
        <v>1959</v>
      </c>
      <c r="P713" s="16">
        <v>4861.3500000000004</v>
      </c>
      <c r="Q713" s="14" t="s">
        <v>9379</v>
      </c>
    </row>
    <row r="714" spans="1:17" x14ac:dyDescent="0.25">
      <c r="A714" s="14" t="s">
        <v>3</v>
      </c>
      <c r="B714" s="14">
        <v>3020</v>
      </c>
      <c r="C714" s="15" t="s">
        <v>2177</v>
      </c>
      <c r="D714" s="4" t="s">
        <v>292</v>
      </c>
      <c r="E714" s="14" t="s">
        <v>9380</v>
      </c>
      <c r="F714" s="14" t="s">
        <v>9381</v>
      </c>
      <c r="G714" s="14" t="s">
        <v>2175</v>
      </c>
      <c r="H714" s="14" t="s">
        <v>9382</v>
      </c>
      <c r="I714" s="14" t="s">
        <v>6895</v>
      </c>
      <c r="K714" s="14" t="s">
        <v>6832</v>
      </c>
      <c r="L714" s="14" t="s">
        <v>1689</v>
      </c>
      <c r="M714" s="14" t="s">
        <v>6896</v>
      </c>
      <c r="N714" s="14" t="s">
        <v>6833</v>
      </c>
      <c r="O714" s="14">
        <v>1975</v>
      </c>
      <c r="P714" s="16">
        <v>3613.66</v>
      </c>
      <c r="Q714" s="14" t="s">
        <v>9383</v>
      </c>
    </row>
    <row r="715" spans="1:17" x14ac:dyDescent="0.25">
      <c r="A715" s="14" t="s">
        <v>3</v>
      </c>
      <c r="B715" s="14">
        <v>3020</v>
      </c>
      <c r="C715" s="15" t="s">
        <v>2206</v>
      </c>
      <c r="D715" s="4" t="s">
        <v>300</v>
      </c>
      <c r="E715" s="14" t="s">
        <v>9384</v>
      </c>
      <c r="F715" s="14" t="s">
        <v>9385</v>
      </c>
      <c r="G715" s="14" t="s">
        <v>2204</v>
      </c>
      <c r="H715" s="14" t="s">
        <v>9386</v>
      </c>
      <c r="I715" s="14" t="s">
        <v>6895</v>
      </c>
      <c r="K715" s="14" t="s">
        <v>6832</v>
      </c>
      <c r="L715" s="14" t="s">
        <v>1689</v>
      </c>
      <c r="M715" s="14" t="s">
        <v>6896</v>
      </c>
      <c r="N715" s="14" t="s">
        <v>6833</v>
      </c>
      <c r="O715" s="14">
        <v>1967</v>
      </c>
      <c r="P715" s="16">
        <v>3253.73</v>
      </c>
    </row>
    <row r="716" spans="1:17" x14ac:dyDescent="0.25">
      <c r="A716" s="14" t="s">
        <v>3</v>
      </c>
      <c r="B716" s="14">
        <v>3020</v>
      </c>
      <c r="C716" s="15" t="s">
        <v>2209</v>
      </c>
      <c r="D716" s="4" t="s">
        <v>301</v>
      </c>
      <c r="E716" s="14" t="s">
        <v>9387</v>
      </c>
      <c r="F716" s="14" t="s">
        <v>9388</v>
      </c>
      <c r="G716" s="14" t="s">
        <v>2207</v>
      </c>
      <c r="H716" s="14" t="s">
        <v>9389</v>
      </c>
      <c r="I716" s="14" t="s">
        <v>6895</v>
      </c>
      <c r="K716" s="14" t="s">
        <v>6832</v>
      </c>
      <c r="L716" s="14" t="s">
        <v>1689</v>
      </c>
      <c r="M716" s="14" t="s">
        <v>6812</v>
      </c>
      <c r="N716" s="14" t="s">
        <v>6833</v>
      </c>
      <c r="O716" s="14">
        <v>1956</v>
      </c>
      <c r="P716" s="16">
        <v>5758.1</v>
      </c>
      <c r="Q716" s="14" t="s">
        <v>9390</v>
      </c>
    </row>
    <row r="717" spans="1:17" x14ac:dyDescent="0.25">
      <c r="A717" s="14" t="s">
        <v>3</v>
      </c>
      <c r="B717" s="14">
        <v>3020</v>
      </c>
      <c r="C717" s="15" t="s">
        <v>2219</v>
      </c>
      <c r="D717" s="4" t="s">
        <v>304</v>
      </c>
      <c r="E717" s="14" t="s">
        <v>9391</v>
      </c>
      <c r="F717" s="14" t="s">
        <v>9392</v>
      </c>
      <c r="G717" s="14" t="s">
        <v>2217</v>
      </c>
      <c r="H717" s="14" t="s">
        <v>9393</v>
      </c>
      <c r="I717" s="14" t="s">
        <v>6895</v>
      </c>
      <c r="K717" s="14" t="s">
        <v>6832</v>
      </c>
      <c r="L717" s="14" t="s">
        <v>1689</v>
      </c>
      <c r="M717" s="14" t="s">
        <v>6896</v>
      </c>
      <c r="N717" s="14" t="s">
        <v>6833</v>
      </c>
      <c r="O717" s="14">
        <v>1968</v>
      </c>
      <c r="P717" s="16">
        <v>2918.94</v>
      </c>
      <c r="Q717" s="14" t="s">
        <v>9394</v>
      </c>
    </row>
    <row r="718" spans="1:17" x14ac:dyDescent="0.25">
      <c r="A718" s="14" t="s">
        <v>3</v>
      </c>
      <c r="B718" s="14">
        <v>3020</v>
      </c>
      <c r="C718" s="15" t="s">
        <v>2277</v>
      </c>
      <c r="D718" s="4" t="s">
        <v>320</v>
      </c>
      <c r="E718" s="14" t="s">
        <v>9395</v>
      </c>
      <c r="F718" s="14" t="s">
        <v>9396</v>
      </c>
      <c r="G718" s="14" t="s">
        <v>2275</v>
      </c>
      <c r="H718" s="14" t="s">
        <v>9397</v>
      </c>
      <c r="I718" s="14" t="s">
        <v>6895</v>
      </c>
      <c r="K718" s="14" t="s">
        <v>6832</v>
      </c>
      <c r="L718" s="14" t="s">
        <v>1689</v>
      </c>
      <c r="M718" s="14" t="s">
        <v>6896</v>
      </c>
      <c r="N718" s="14" t="s">
        <v>6833</v>
      </c>
      <c r="O718" s="14">
        <v>1975</v>
      </c>
      <c r="P718" s="16">
        <v>4044.86</v>
      </c>
    </row>
    <row r="719" spans="1:17" x14ac:dyDescent="0.25">
      <c r="A719" s="14" t="s">
        <v>3</v>
      </c>
      <c r="B719" s="14">
        <v>3020</v>
      </c>
      <c r="C719" s="15" t="s">
        <v>2280</v>
      </c>
      <c r="D719" s="4" t="s">
        <v>321</v>
      </c>
      <c r="E719" s="14" t="s">
        <v>9398</v>
      </c>
      <c r="F719" s="14" t="s">
        <v>9399</v>
      </c>
      <c r="G719" s="14" t="s">
        <v>2278</v>
      </c>
      <c r="H719" s="14" t="s">
        <v>9400</v>
      </c>
      <c r="I719" s="14" t="s">
        <v>6895</v>
      </c>
      <c r="K719" s="14" t="s">
        <v>6832</v>
      </c>
      <c r="L719" s="14" t="s">
        <v>1689</v>
      </c>
      <c r="M719" s="14" t="s">
        <v>6896</v>
      </c>
      <c r="N719" s="14" t="s">
        <v>6833</v>
      </c>
      <c r="O719" s="14">
        <v>1926</v>
      </c>
      <c r="P719" s="16">
        <v>4216.8999999999996</v>
      </c>
    </row>
    <row r="720" spans="1:17" x14ac:dyDescent="0.25">
      <c r="A720" s="14" t="s">
        <v>3</v>
      </c>
      <c r="B720" s="14">
        <v>3020</v>
      </c>
      <c r="C720" s="15" t="s">
        <v>2302</v>
      </c>
      <c r="D720" s="4" t="s">
        <v>327</v>
      </c>
      <c r="E720" s="14" t="s">
        <v>9401</v>
      </c>
      <c r="F720" s="14" t="s">
        <v>9402</v>
      </c>
      <c r="G720" s="14" t="s">
        <v>2300</v>
      </c>
      <c r="H720" s="14" t="s">
        <v>9403</v>
      </c>
      <c r="I720" s="14" t="s">
        <v>6895</v>
      </c>
      <c r="K720" s="14" t="s">
        <v>6832</v>
      </c>
      <c r="L720" s="14" t="s">
        <v>1689</v>
      </c>
      <c r="M720" s="14" t="s">
        <v>6896</v>
      </c>
      <c r="N720" s="14" t="s">
        <v>6833</v>
      </c>
      <c r="O720" s="14">
        <v>1977</v>
      </c>
      <c r="P720" s="16">
        <v>3665.02</v>
      </c>
    </row>
    <row r="721" spans="1:17" x14ac:dyDescent="0.25">
      <c r="A721" s="14" t="s">
        <v>3</v>
      </c>
      <c r="B721" s="14">
        <v>3020</v>
      </c>
      <c r="C721" s="15" t="s">
        <v>9404</v>
      </c>
      <c r="D721" s="4" t="e">
        <v>#N/A</v>
      </c>
      <c r="E721" s="14" t="s">
        <v>9405</v>
      </c>
      <c r="F721" s="14" t="s">
        <v>9406</v>
      </c>
      <c r="G721" s="14" t="s">
        <v>6257</v>
      </c>
      <c r="H721" s="14" t="s">
        <v>6974</v>
      </c>
      <c r="I721" s="14" t="s">
        <v>6895</v>
      </c>
      <c r="J721" s="14" t="s">
        <v>7023</v>
      </c>
      <c r="K721" s="14" t="s">
        <v>6832</v>
      </c>
      <c r="L721" s="14" t="s">
        <v>1689</v>
      </c>
      <c r="M721" s="14" t="s">
        <v>6896</v>
      </c>
      <c r="N721" s="14" t="s">
        <v>6833</v>
      </c>
      <c r="O721" s="14">
        <v>1958</v>
      </c>
      <c r="P721" s="16">
        <v>3418.2</v>
      </c>
      <c r="Q721" s="14" t="s">
        <v>9407</v>
      </c>
    </row>
    <row r="722" spans="1:17" x14ac:dyDescent="0.25">
      <c r="A722" s="14" t="s">
        <v>3</v>
      </c>
      <c r="B722" s="14">
        <v>3020</v>
      </c>
      <c r="C722" s="15" t="s">
        <v>2401</v>
      </c>
      <c r="D722" s="4" t="s">
        <v>355</v>
      </c>
      <c r="E722" s="14" t="s">
        <v>9408</v>
      </c>
      <c r="F722" s="14" t="s">
        <v>9409</v>
      </c>
      <c r="G722" s="14" t="s">
        <v>2399</v>
      </c>
      <c r="H722" s="14" t="s">
        <v>9410</v>
      </c>
      <c r="I722" s="14" t="s">
        <v>6895</v>
      </c>
      <c r="K722" s="14" t="s">
        <v>6832</v>
      </c>
      <c r="L722" s="14" t="s">
        <v>1689</v>
      </c>
      <c r="M722" s="14" t="s">
        <v>6896</v>
      </c>
      <c r="N722" s="14" t="s">
        <v>6833</v>
      </c>
      <c r="O722" s="14">
        <v>1981</v>
      </c>
      <c r="P722" s="16">
        <v>3073</v>
      </c>
    </row>
    <row r="723" spans="1:17" x14ac:dyDescent="0.25">
      <c r="A723" s="14" t="s">
        <v>3</v>
      </c>
      <c r="B723" s="14">
        <v>3020</v>
      </c>
      <c r="C723" s="15" t="s">
        <v>9411</v>
      </c>
      <c r="D723" s="4" t="s">
        <v>360</v>
      </c>
      <c r="E723" s="14" t="s">
        <v>9412</v>
      </c>
      <c r="F723" s="14" t="s">
        <v>9413</v>
      </c>
      <c r="G723" s="14" t="s">
        <v>2419</v>
      </c>
      <c r="H723" s="14" t="s">
        <v>9414</v>
      </c>
      <c r="I723" s="14" t="s">
        <v>6888</v>
      </c>
      <c r="K723" s="14" t="s">
        <v>6791</v>
      </c>
      <c r="L723" s="14" t="s">
        <v>1689</v>
      </c>
      <c r="M723" s="14" t="s">
        <v>9415</v>
      </c>
      <c r="N723" s="14" t="s">
        <v>6774</v>
      </c>
      <c r="O723" s="14">
        <v>1997</v>
      </c>
      <c r="P723" s="16">
        <v>6510.69</v>
      </c>
      <c r="Q723" s="14" t="s">
        <v>7958</v>
      </c>
    </row>
    <row r="724" spans="1:17" x14ac:dyDescent="0.25">
      <c r="A724" s="14" t="s">
        <v>3</v>
      </c>
      <c r="B724" s="14">
        <v>3020</v>
      </c>
      <c r="C724" s="15" t="s">
        <v>2502</v>
      </c>
      <c r="D724" s="4" t="s">
        <v>385</v>
      </c>
      <c r="E724" s="14" t="s">
        <v>9416</v>
      </c>
      <c r="F724" s="14" t="s">
        <v>9417</v>
      </c>
      <c r="G724" s="14" t="s">
        <v>2500</v>
      </c>
      <c r="H724" s="14" t="s">
        <v>9418</v>
      </c>
      <c r="I724" s="14" t="s">
        <v>6895</v>
      </c>
      <c r="K724" s="14" t="s">
        <v>6832</v>
      </c>
      <c r="L724" s="14" t="s">
        <v>1689</v>
      </c>
      <c r="M724" s="14" t="s">
        <v>6896</v>
      </c>
      <c r="N724" s="14" t="s">
        <v>6916</v>
      </c>
      <c r="O724" s="14">
        <v>1966</v>
      </c>
      <c r="P724" s="16">
        <v>1910.76</v>
      </c>
    </row>
    <row r="725" spans="1:17" x14ac:dyDescent="0.25">
      <c r="A725" s="14" t="s">
        <v>3</v>
      </c>
      <c r="B725" s="14">
        <v>3020</v>
      </c>
      <c r="C725" s="15" t="s">
        <v>2581</v>
      </c>
      <c r="D725" s="4" t="s">
        <v>410</v>
      </c>
      <c r="E725" s="14" t="s">
        <v>9419</v>
      </c>
      <c r="F725" s="14" t="s">
        <v>9420</v>
      </c>
      <c r="G725" s="14" t="s">
        <v>2579</v>
      </c>
      <c r="H725" s="14" t="s">
        <v>9421</v>
      </c>
      <c r="I725" s="14" t="s">
        <v>6895</v>
      </c>
      <c r="K725" s="14" t="s">
        <v>6832</v>
      </c>
      <c r="L725" s="14" t="s">
        <v>1689</v>
      </c>
      <c r="M725" s="14" t="s">
        <v>6896</v>
      </c>
      <c r="N725" s="14" t="s">
        <v>6833</v>
      </c>
      <c r="O725" s="14">
        <v>2017</v>
      </c>
      <c r="P725" s="16">
        <v>5905.26</v>
      </c>
      <c r="Q725" s="14" t="s">
        <v>9422</v>
      </c>
    </row>
    <row r="726" spans="1:17" x14ac:dyDescent="0.25">
      <c r="A726" s="14" t="s">
        <v>3</v>
      </c>
      <c r="B726" s="14">
        <v>3020</v>
      </c>
      <c r="C726" s="15" t="s">
        <v>2597</v>
      </c>
      <c r="D726" s="4" t="s">
        <v>414</v>
      </c>
      <c r="E726" s="14" t="s">
        <v>8859</v>
      </c>
      <c r="F726" s="14" t="s">
        <v>9423</v>
      </c>
      <c r="G726" s="14" t="s">
        <v>2595</v>
      </c>
      <c r="H726" s="14" t="s">
        <v>9424</v>
      </c>
      <c r="I726" s="14" t="s">
        <v>6895</v>
      </c>
      <c r="K726" s="14" t="s">
        <v>6832</v>
      </c>
      <c r="L726" s="14" t="s">
        <v>1689</v>
      </c>
      <c r="M726" s="14" t="s">
        <v>6896</v>
      </c>
      <c r="N726" s="14" t="s">
        <v>6833</v>
      </c>
      <c r="O726" s="14">
        <v>1953</v>
      </c>
      <c r="P726" s="16">
        <v>2130.13</v>
      </c>
      <c r="Q726" s="14" t="s">
        <v>9425</v>
      </c>
    </row>
    <row r="727" spans="1:17" x14ac:dyDescent="0.25">
      <c r="A727" s="14" t="s">
        <v>3</v>
      </c>
      <c r="B727" s="14">
        <v>3020</v>
      </c>
      <c r="C727" s="15" t="s">
        <v>2619</v>
      </c>
      <c r="D727" s="4" t="s">
        <v>421</v>
      </c>
      <c r="E727" s="14" t="s">
        <v>9426</v>
      </c>
      <c r="F727" s="14" t="s">
        <v>9427</v>
      </c>
      <c r="G727" s="14" t="s">
        <v>2617</v>
      </c>
      <c r="H727" s="14" t="s">
        <v>9428</v>
      </c>
      <c r="I727" s="14" t="s">
        <v>6895</v>
      </c>
      <c r="K727" s="14" t="s">
        <v>6832</v>
      </c>
      <c r="L727" s="14" t="s">
        <v>1689</v>
      </c>
      <c r="M727" s="14" t="s">
        <v>6896</v>
      </c>
      <c r="N727" s="14" t="s">
        <v>6916</v>
      </c>
      <c r="O727" s="14">
        <v>1982</v>
      </c>
      <c r="P727" s="16">
        <v>4616.6000000000004</v>
      </c>
    </row>
    <row r="728" spans="1:17" x14ac:dyDescent="0.25">
      <c r="A728" s="14" t="s">
        <v>3</v>
      </c>
      <c r="B728" s="14">
        <v>3020</v>
      </c>
      <c r="C728" s="15" t="s">
        <v>2640</v>
      </c>
      <c r="D728" s="4" t="s">
        <v>426</v>
      </c>
      <c r="E728" s="14" t="s">
        <v>9429</v>
      </c>
      <c r="F728" s="14" t="s">
        <v>9430</v>
      </c>
      <c r="G728" s="14" t="s">
        <v>2638</v>
      </c>
      <c r="H728" s="14" t="s">
        <v>9431</v>
      </c>
      <c r="I728" s="14" t="s">
        <v>6895</v>
      </c>
      <c r="K728" s="14" t="s">
        <v>6832</v>
      </c>
      <c r="L728" s="14" t="s">
        <v>1689</v>
      </c>
      <c r="M728" s="14" t="s">
        <v>6797</v>
      </c>
      <c r="N728" s="14" t="s">
        <v>6916</v>
      </c>
      <c r="O728" s="14">
        <v>1953</v>
      </c>
      <c r="P728" s="16">
        <v>3180</v>
      </c>
    </row>
    <row r="729" spans="1:17" x14ac:dyDescent="0.25">
      <c r="A729" s="14" t="s">
        <v>3</v>
      </c>
      <c r="B729" s="14">
        <v>3020</v>
      </c>
      <c r="C729" s="15" t="s">
        <v>2664</v>
      </c>
      <c r="D729" s="4" t="s">
        <v>432</v>
      </c>
      <c r="E729" s="14" t="s">
        <v>9432</v>
      </c>
      <c r="F729" s="14" t="s">
        <v>9433</v>
      </c>
      <c r="G729" s="14" t="s">
        <v>2662</v>
      </c>
      <c r="H729" s="14" t="s">
        <v>9434</v>
      </c>
      <c r="I729" s="14" t="s">
        <v>6895</v>
      </c>
      <c r="K729" s="14" t="s">
        <v>6832</v>
      </c>
      <c r="L729" s="14" t="s">
        <v>1689</v>
      </c>
      <c r="M729" s="14" t="s">
        <v>6812</v>
      </c>
      <c r="N729" s="14" t="s">
        <v>6833</v>
      </c>
      <c r="O729" s="14">
        <v>1968</v>
      </c>
      <c r="P729" s="16">
        <v>6563.84</v>
      </c>
    </row>
    <row r="730" spans="1:17" x14ac:dyDescent="0.25">
      <c r="A730" s="14" t="s">
        <v>3</v>
      </c>
      <c r="B730" s="14">
        <v>3020</v>
      </c>
      <c r="C730" s="15" t="s">
        <v>2674</v>
      </c>
      <c r="D730" s="4" t="s">
        <v>435</v>
      </c>
      <c r="E730" s="14" t="s">
        <v>9435</v>
      </c>
      <c r="F730" s="14" t="s">
        <v>9436</v>
      </c>
      <c r="G730" s="14" t="s">
        <v>2672</v>
      </c>
      <c r="H730" s="14" t="s">
        <v>9437</v>
      </c>
      <c r="I730" s="14" t="s">
        <v>6895</v>
      </c>
      <c r="K730" s="14" t="s">
        <v>6832</v>
      </c>
      <c r="L730" s="14" t="s">
        <v>1689</v>
      </c>
      <c r="M730" s="14" t="s">
        <v>6896</v>
      </c>
      <c r="N730" s="14" t="s">
        <v>6833</v>
      </c>
      <c r="O730" s="14">
        <v>1988</v>
      </c>
      <c r="P730" s="16">
        <v>3692.72</v>
      </c>
    </row>
    <row r="731" spans="1:17" x14ac:dyDescent="0.25">
      <c r="A731" s="14" t="s">
        <v>3</v>
      </c>
      <c r="B731" s="14">
        <v>3020</v>
      </c>
      <c r="C731" s="15" t="s">
        <v>2687</v>
      </c>
      <c r="D731" s="4" t="s">
        <v>439</v>
      </c>
      <c r="E731" s="14" t="s">
        <v>9438</v>
      </c>
      <c r="F731" s="14" t="s">
        <v>9439</v>
      </c>
      <c r="G731" s="14" t="s">
        <v>2685</v>
      </c>
      <c r="H731" s="14" t="s">
        <v>9440</v>
      </c>
      <c r="I731" s="14" t="s">
        <v>6895</v>
      </c>
      <c r="K731" s="14" t="s">
        <v>6832</v>
      </c>
      <c r="L731" s="14" t="s">
        <v>1689</v>
      </c>
      <c r="M731" s="14" t="s">
        <v>6797</v>
      </c>
      <c r="N731" s="14" t="s">
        <v>6833</v>
      </c>
      <c r="O731" s="14">
        <v>2017</v>
      </c>
      <c r="P731" s="16">
        <v>8017.94</v>
      </c>
      <c r="Q731" s="14" t="s">
        <v>9441</v>
      </c>
    </row>
    <row r="732" spans="1:17" x14ac:dyDescent="0.25">
      <c r="A732" s="14" t="s">
        <v>3</v>
      </c>
      <c r="B732" s="14">
        <v>3020</v>
      </c>
      <c r="C732" s="15" t="s">
        <v>2719</v>
      </c>
      <c r="D732" s="4" t="s">
        <v>447</v>
      </c>
      <c r="E732" s="14" t="s">
        <v>9442</v>
      </c>
      <c r="F732" s="14" t="s">
        <v>9443</v>
      </c>
      <c r="G732" s="14" t="s">
        <v>2717</v>
      </c>
      <c r="H732" s="14" t="s">
        <v>9444</v>
      </c>
      <c r="I732" s="14" t="s">
        <v>6895</v>
      </c>
      <c r="K732" s="14" t="s">
        <v>6832</v>
      </c>
      <c r="L732" s="14" t="s">
        <v>1689</v>
      </c>
      <c r="M732" s="14" t="s">
        <v>6896</v>
      </c>
      <c r="N732" s="14" t="s">
        <v>6833</v>
      </c>
      <c r="O732" s="14">
        <v>1946</v>
      </c>
      <c r="P732" s="16">
        <v>5355.34</v>
      </c>
    </row>
    <row r="733" spans="1:17" x14ac:dyDescent="0.25">
      <c r="A733" s="14" t="s">
        <v>3</v>
      </c>
      <c r="B733" s="14">
        <v>3020</v>
      </c>
      <c r="C733" s="15" t="s">
        <v>2722</v>
      </c>
      <c r="D733" s="4" t="s">
        <v>448</v>
      </c>
      <c r="E733" s="14" t="s">
        <v>9445</v>
      </c>
      <c r="F733" s="14" t="s">
        <v>9446</v>
      </c>
      <c r="G733" s="14" t="s">
        <v>2720</v>
      </c>
      <c r="H733" s="14" t="s">
        <v>9447</v>
      </c>
      <c r="I733" s="14" t="s">
        <v>6895</v>
      </c>
      <c r="K733" s="14" t="s">
        <v>6832</v>
      </c>
      <c r="L733" s="14" t="s">
        <v>1689</v>
      </c>
      <c r="M733" s="14" t="s">
        <v>6896</v>
      </c>
      <c r="N733" s="14" t="s">
        <v>6833</v>
      </c>
      <c r="O733" s="14">
        <v>1966</v>
      </c>
      <c r="P733" s="16">
        <v>5431.34</v>
      </c>
      <c r="Q733" s="14" t="s">
        <v>9448</v>
      </c>
    </row>
    <row r="734" spans="1:17" x14ac:dyDescent="0.25">
      <c r="A734" s="14" t="s">
        <v>3</v>
      </c>
      <c r="B734" s="14">
        <v>3020</v>
      </c>
      <c r="C734" s="15" t="s">
        <v>2732</v>
      </c>
      <c r="D734" s="4" t="s">
        <v>451</v>
      </c>
      <c r="E734" s="14" t="s">
        <v>9449</v>
      </c>
      <c r="F734" s="14" t="s">
        <v>9450</v>
      </c>
      <c r="G734" s="14" t="s">
        <v>2730</v>
      </c>
      <c r="H734" s="14" t="s">
        <v>9451</v>
      </c>
      <c r="I734" s="14" t="s">
        <v>6895</v>
      </c>
      <c r="K734" s="14" t="s">
        <v>6832</v>
      </c>
      <c r="L734" s="14" t="s">
        <v>1689</v>
      </c>
      <c r="M734" s="14" t="s">
        <v>6812</v>
      </c>
      <c r="N734" s="14" t="s">
        <v>6833</v>
      </c>
      <c r="O734" s="14">
        <v>1974</v>
      </c>
      <c r="P734" s="16">
        <v>4134.04</v>
      </c>
    </row>
    <row r="735" spans="1:17" x14ac:dyDescent="0.25">
      <c r="A735" s="14" t="s">
        <v>3</v>
      </c>
      <c r="B735" s="14">
        <v>3020</v>
      </c>
      <c r="C735" s="15" t="s">
        <v>2755</v>
      </c>
      <c r="D735" s="4" t="s">
        <v>458</v>
      </c>
      <c r="E735" s="14" t="s">
        <v>9452</v>
      </c>
      <c r="F735" s="14" t="s">
        <v>9453</v>
      </c>
      <c r="G735" s="14" t="s">
        <v>2753</v>
      </c>
      <c r="H735" s="14" t="s">
        <v>9454</v>
      </c>
      <c r="I735" s="14" t="s">
        <v>6895</v>
      </c>
      <c r="K735" s="14" t="s">
        <v>6832</v>
      </c>
      <c r="L735" s="14" t="s">
        <v>1689</v>
      </c>
      <c r="M735" s="14" t="s">
        <v>6797</v>
      </c>
      <c r="N735" s="14" t="s">
        <v>6833</v>
      </c>
      <c r="O735" s="14">
        <v>2017</v>
      </c>
      <c r="P735" s="16">
        <v>7589.64</v>
      </c>
    </row>
    <row r="736" spans="1:17" x14ac:dyDescent="0.25">
      <c r="A736" s="14" t="s">
        <v>3</v>
      </c>
      <c r="B736" s="14">
        <v>3020</v>
      </c>
      <c r="C736" s="15" t="s">
        <v>9455</v>
      </c>
      <c r="D736" s="4" t="e">
        <v>#N/A</v>
      </c>
      <c r="E736" s="14" t="s">
        <v>9456</v>
      </c>
      <c r="F736" s="14" t="s">
        <v>9457</v>
      </c>
      <c r="G736" s="14" t="s">
        <v>9458</v>
      </c>
      <c r="H736" s="14" t="s">
        <v>9459</v>
      </c>
      <c r="I736" s="14" t="s">
        <v>6895</v>
      </c>
      <c r="J736" s="14" t="s">
        <v>7023</v>
      </c>
      <c r="K736" s="14" t="s">
        <v>6832</v>
      </c>
      <c r="L736" s="14" t="s">
        <v>1689</v>
      </c>
      <c r="M736" s="14" t="s">
        <v>6896</v>
      </c>
      <c r="N736" s="14" t="s">
        <v>6833</v>
      </c>
      <c r="O736" s="14">
        <v>1913</v>
      </c>
      <c r="P736" s="16">
        <v>1092</v>
      </c>
      <c r="Q736" s="14" t="s">
        <v>9460</v>
      </c>
    </row>
    <row r="737" spans="1:17" x14ac:dyDescent="0.25">
      <c r="A737" s="14" t="s">
        <v>3</v>
      </c>
      <c r="B737" s="14">
        <v>3020</v>
      </c>
      <c r="C737" s="15" t="s">
        <v>2762</v>
      </c>
      <c r="D737" s="4" t="s">
        <v>460</v>
      </c>
      <c r="E737" s="14" t="s">
        <v>9461</v>
      </c>
      <c r="F737" s="14" t="s">
        <v>9462</v>
      </c>
      <c r="G737" s="14" t="s">
        <v>2760</v>
      </c>
      <c r="H737" s="14" t="s">
        <v>9463</v>
      </c>
      <c r="I737" s="14" t="s">
        <v>6895</v>
      </c>
      <c r="K737" s="14" t="s">
        <v>6832</v>
      </c>
      <c r="L737" s="14" t="s">
        <v>1689</v>
      </c>
      <c r="M737" s="14" t="s">
        <v>6896</v>
      </c>
      <c r="N737" s="14" t="s">
        <v>6833</v>
      </c>
      <c r="O737" s="14">
        <v>1949</v>
      </c>
      <c r="P737" s="16">
        <v>4447.7</v>
      </c>
      <c r="Q737" s="14" t="s">
        <v>9464</v>
      </c>
    </row>
    <row r="738" spans="1:17" x14ac:dyDescent="0.25">
      <c r="A738" s="14" t="s">
        <v>3</v>
      </c>
      <c r="B738" s="14">
        <v>3020</v>
      </c>
      <c r="C738" s="15" t="s">
        <v>2775</v>
      </c>
      <c r="D738" s="4" t="s">
        <v>464</v>
      </c>
      <c r="E738" s="14" t="s">
        <v>9465</v>
      </c>
      <c r="F738" s="14" t="s">
        <v>9466</v>
      </c>
      <c r="G738" s="14" t="s">
        <v>2773</v>
      </c>
      <c r="H738" s="14" t="s">
        <v>9467</v>
      </c>
      <c r="I738" s="14" t="s">
        <v>6895</v>
      </c>
      <c r="K738" s="14" t="s">
        <v>6832</v>
      </c>
      <c r="L738" s="14" t="s">
        <v>1689</v>
      </c>
      <c r="M738" s="14" t="s">
        <v>6896</v>
      </c>
      <c r="N738" s="14" t="s">
        <v>6833</v>
      </c>
      <c r="O738" s="14">
        <v>1955</v>
      </c>
      <c r="P738" s="16">
        <v>3171.58</v>
      </c>
      <c r="Q738" s="14" t="s">
        <v>9468</v>
      </c>
    </row>
    <row r="739" spans="1:17" x14ac:dyDescent="0.25">
      <c r="A739" s="14" t="s">
        <v>3</v>
      </c>
      <c r="B739" s="14">
        <v>3020</v>
      </c>
      <c r="C739" s="15" t="s">
        <v>2788</v>
      </c>
      <c r="D739" s="4" t="s">
        <v>468</v>
      </c>
      <c r="E739" s="14" t="s">
        <v>9469</v>
      </c>
      <c r="F739" s="14" t="s">
        <v>9470</v>
      </c>
      <c r="G739" s="14" t="s">
        <v>2786</v>
      </c>
      <c r="H739" s="14" t="s">
        <v>9471</v>
      </c>
      <c r="I739" s="14" t="s">
        <v>6895</v>
      </c>
      <c r="K739" s="14" t="s">
        <v>6832</v>
      </c>
      <c r="L739" s="14" t="s">
        <v>1689</v>
      </c>
      <c r="M739" s="14" t="s">
        <v>6792</v>
      </c>
      <c r="N739" s="14" t="s">
        <v>6833</v>
      </c>
      <c r="O739" s="14">
        <v>2021</v>
      </c>
      <c r="P739" s="16">
        <v>19394</v>
      </c>
    </row>
    <row r="740" spans="1:17" x14ac:dyDescent="0.25">
      <c r="A740" s="14" t="s">
        <v>3</v>
      </c>
      <c r="B740" s="14">
        <v>3020</v>
      </c>
      <c r="C740" s="15" t="s">
        <v>2791</v>
      </c>
      <c r="D740" s="4" t="s">
        <v>469</v>
      </c>
      <c r="E740" s="14" t="s">
        <v>9472</v>
      </c>
      <c r="F740" s="14" t="s">
        <v>9473</v>
      </c>
      <c r="G740" s="14" t="s">
        <v>2789</v>
      </c>
      <c r="H740" s="14" t="s">
        <v>9474</v>
      </c>
      <c r="I740" s="14" t="s">
        <v>6895</v>
      </c>
      <c r="K740" s="14" t="s">
        <v>6832</v>
      </c>
      <c r="L740" s="14" t="s">
        <v>1689</v>
      </c>
      <c r="M740" s="14" t="s">
        <v>6797</v>
      </c>
      <c r="N740" s="14" t="s">
        <v>6833</v>
      </c>
      <c r="O740" s="14">
        <v>2010</v>
      </c>
      <c r="P740" s="16">
        <v>7990.6</v>
      </c>
      <c r="Q740" s="14" t="s">
        <v>7142</v>
      </c>
    </row>
    <row r="741" spans="1:17" x14ac:dyDescent="0.25">
      <c r="A741" s="14" t="s">
        <v>3</v>
      </c>
      <c r="B741" s="14">
        <v>3020</v>
      </c>
      <c r="C741" s="15" t="s">
        <v>2828</v>
      </c>
      <c r="D741" s="4" t="s">
        <v>481</v>
      </c>
      <c r="E741" s="14" t="s">
        <v>9475</v>
      </c>
      <c r="F741" s="14" t="s">
        <v>9476</v>
      </c>
      <c r="G741" s="14" t="s">
        <v>2826</v>
      </c>
      <c r="H741" s="14" t="s">
        <v>9477</v>
      </c>
      <c r="I741" s="14" t="s">
        <v>6895</v>
      </c>
      <c r="K741" s="14" t="s">
        <v>6832</v>
      </c>
      <c r="L741" s="14" t="s">
        <v>1689</v>
      </c>
      <c r="M741" s="14" t="s">
        <v>6797</v>
      </c>
      <c r="N741" s="14" t="s">
        <v>6833</v>
      </c>
      <c r="O741" s="14">
        <v>2017</v>
      </c>
      <c r="P741" s="16">
        <v>8465</v>
      </c>
    </row>
    <row r="742" spans="1:17" x14ac:dyDescent="0.25">
      <c r="A742" s="14" t="s">
        <v>3</v>
      </c>
      <c r="B742" s="14">
        <v>3020</v>
      </c>
      <c r="C742" s="15" t="s">
        <v>2831</v>
      </c>
      <c r="D742" s="4" t="s">
        <v>482</v>
      </c>
      <c r="E742" s="14" t="s">
        <v>9478</v>
      </c>
      <c r="F742" s="14" t="s">
        <v>9479</v>
      </c>
      <c r="G742" s="14" t="s">
        <v>2829</v>
      </c>
      <c r="H742" s="14" t="s">
        <v>9480</v>
      </c>
      <c r="I742" s="14" t="s">
        <v>6895</v>
      </c>
      <c r="K742" s="14" t="s">
        <v>6832</v>
      </c>
      <c r="L742" s="14" t="s">
        <v>1689</v>
      </c>
      <c r="M742" s="14" t="s">
        <v>6797</v>
      </c>
      <c r="N742" s="14" t="s">
        <v>6833</v>
      </c>
      <c r="O742" s="14">
        <v>2016</v>
      </c>
      <c r="P742" s="16">
        <v>8185.09</v>
      </c>
      <c r="Q742" s="14" t="s">
        <v>9481</v>
      </c>
    </row>
    <row r="743" spans="1:17" x14ac:dyDescent="0.25">
      <c r="A743" s="14" t="s">
        <v>3</v>
      </c>
      <c r="B743" s="14">
        <v>3020</v>
      </c>
      <c r="C743" s="15" t="s">
        <v>2867</v>
      </c>
      <c r="D743" s="4" t="s">
        <v>493</v>
      </c>
      <c r="E743" s="14" t="s">
        <v>9482</v>
      </c>
      <c r="F743" s="14" t="s">
        <v>9483</v>
      </c>
      <c r="G743" s="14" t="s">
        <v>2865</v>
      </c>
      <c r="H743" s="14" t="s">
        <v>9484</v>
      </c>
      <c r="I743" s="14" t="s">
        <v>6895</v>
      </c>
      <c r="K743" s="14" t="s">
        <v>6832</v>
      </c>
      <c r="L743" s="14" t="s">
        <v>1689</v>
      </c>
      <c r="M743" s="14" t="s">
        <v>6896</v>
      </c>
      <c r="N743" s="14" t="s">
        <v>6833</v>
      </c>
      <c r="O743" s="14">
        <v>1972</v>
      </c>
      <c r="P743" s="16">
        <v>3713</v>
      </c>
      <c r="Q743" s="14" t="s">
        <v>9485</v>
      </c>
    </row>
    <row r="744" spans="1:17" x14ac:dyDescent="0.25">
      <c r="A744" s="14" t="s">
        <v>3</v>
      </c>
      <c r="B744" s="14">
        <v>3020</v>
      </c>
      <c r="C744" s="15" t="s">
        <v>2870</v>
      </c>
      <c r="D744" s="4" t="s">
        <v>494</v>
      </c>
      <c r="E744" s="14" t="s">
        <v>9486</v>
      </c>
      <c r="F744" s="14" t="s">
        <v>9487</v>
      </c>
      <c r="G744" s="14" t="s">
        <v>2868</v>
      </c>
      <c r="H744" s="14" t="s">
        <v>9488</v>
      </c>
      <c r="I744" s="14" t="s">
        <v>6895</v>
      </c>
      <c r="K744" s="14" t="s">
        <v>6832</v>
      </c>
      <c r="L744" s="14" t="s">
        <v>1689</v>
      </c>
      <c r="M744" s="14" t="s">
        <v>6896</v>
      </c>
      <c r="N744" s="14" t="s">
        <v>6833</v>
      </c>
      <c r="O744" s="14">
        <v>1978</v>
      </c>
      <c r="P744" s="16">
        <v>4141.1099999999997</v>
      </c>
    </row>
    <row r="745" spans="1:17" x14ac:dyDescent="0.25">
      <c r="A745" s="14" t="s">
        <v>3</v>
      </c>
      <c r="B745" s="14">
        <v>3020</v>
      </c>
      <c r="C745" s="15" t="s">
        <v>2902</v>
      </c>
      <c r="D745" s="4" t="s">
        <v>503</v>
      </c>
      <c r="E745" s="14" t="s">
        <v>9489</v>
      </c>
      <c r="F745" s="14" t="s">
        <v>9490</v>
      </c>
      <c r="G745" s="14" t="s">
        <v>2900</v>
      </c>
      <c r="H745" s="14" t="s">
        <v>9491</v>
      </c>
      <c r="I745" s="14" t="s">
        <v>6895</v>
      </c>
      <c r="K745" s="14" t="s">
        <v>6832</v>
      </c>
      <c r="L745" s="14" t="s">
        <v>1689</v>
      </c>
      <c r="M745" s="14" t="s">
        <v>6896</v>
      </c>
      <c r="N745" s="14" t="s">
        <v>6833</v>
      </c>
      <c r="O745" s="14">
        <v>1990</v>
      </c>
      <c r="P745" s="16">
        <v>3915.5</v>
      </c>
      <c r="Q745" s="14" t="s">
        <v>9492</v>
      </c>
    </row>
    <row r="746" spans="1:17" x14ac:dyDescent="0.25">
      <c r="A746" s="14" t="s">
        <v>3</v>
      </c>
      <c r="B746" s="14">
        <v>3020</v>
      </c>
      <c r="C746" s="15" t="s">
        <v>2917</v>
      </c>
      <c r="D746" s="4" t="s">
        <v>508</v>
      </c>
      <c r="E746" s="14" t="s">
        <v>9493</v>
      </c>
      <c r="F746" s="14" t="s">
        <v>9494</v>
      </c>
      <c r="G746" s="14" t="s">
        <v>2915</v>
      </c>
      <c r="H746" s="14" t="s">
        <v>9495</v>
      </c>
      <c r="I746" s="14" t="s">
        <v>6895</v>
      </c>
      <c r="K746" s="14" t="s">
        <v>6832</v>
      </c>
      <c r="L746" s="14" t="s">
        <v>1689</v>
      </c>
      <c r="M746" s="14" t="s">
        <v>6792</v>
      </c>
      <c r="N746" s="14" t="s">
        <v>6833</v>
      </c>
      <c r="O746" s="14">
        <v>1953</v>
      </c>
      <c r="P746" s="16">
        <v>14752.22</v>
      </c>
    </row>
    <row r="747" spans="1:17" x14ac:dyDescent="0.25">
      <c r="A747" s="14" t="s">
        <v>3</v>
      </c>
      <c r="B747" s="14">
        <v>3020</v>
      </c>
      <c r="C747" s="15" t="s">
        <v>9496</v>
      </c>
      <c r="D747" s="4" t="e">
        <v>#N/A</v>
      </c>
      <c r="E747" s="14" t="s">
        <v>9497</v>
      </c>
      <c r="F747" s="14" t="s">
        <v>9498</v>
      </c>
      <c r="G747" s="14" t="s">
        <v>9499</v>
      </c>
      <c r="H747" s="14" t="s">
        <v>9500</v>
      </c>
      <c r="I747" s="14" t="s">
        <v>6895</v>
      </c>
      <c r="J747" s="14" t="s">
        <v>7023</v>
      </c>
      <c r="K747" s="14" t="s">
        <v>6832</v>
      </c>
      <c r="L747" s="14" t="s">
        <v>1689</v>
      </c>
      <c r="M747" s="14" t="s">
        <v>6896</v>
      </c>
      <c r="N747" s="14" t="s">
        <v>6833</v>
      </c>
      <c r="O747" s="14">
        <v>1921</v>
      </c>
      <c r="P747" s="16">
        <v>5568.4</v>
      </c>
      <c r="Q747" s="14" t="s">
        <v>9501</v>
      </c>
    </row>
    <row r="748" spans="1:17" x14ac:dyDescent="0.25">
      <c r="A748" s="14" t="s">
        <v>3</v>
      </c>
      <c r="B748" s="14">
        <v>3020</v>
      </c>
      <c r="C748" s="15" t="s">
        <v>3250</v>
      </c>
      <c r="D748" s="4" t="s">
        <v>614</v>
      </c>
      <c r="E748" s="14" t="s">
        <v>9502</v>
      </c>
      <c r="F748" s="14" t="s">
        <v>9503</v>
      </c>
      <c r="G748" s="14" t="s">
        <v>3248</v>
      </c>
      <c r="H748" s="14" t="s">
        <v>9504</v>
      </c>
      <c r="I748" s="14" t="s">
        <v>6895</v>
      </c>
      <c r="K748" s="14" t="s">
        <v>6832</v>
      </c>
      <c r="L748" s="14" t="s">
        <v>1689</v>
      </c>
      <c r="M748" s="14" t="s">
        <v>6812</v>
      </c>
      <c r="N748" s="14" t="s">
        <v>6833</v>
      </c>
      <c r="O748" s="14">
        <v>1975</v>
      </c>
      <c r="P748" s="16">
        <v>5242.8100000000004</v>
      </c>
    </row>
    <row r="749" spans="1:17" x14ac:dyDescent="0.25">
      <c r="A749" s="14" t="s">
        <v>3</v>
      </c>
      <c r="B749" s="14">
        <v>3020</v>
      </c>
      <c r="C749" s="15" t="s">
        <v>3253</v>
      </c>
      <c r="D749" s="4" t="s">
        <v>615</v>
      </c>
      <c r="E749" s="14" t="s">
        <v>9505</v>
      </c>
      <c r="F749" s="14" t="s">
        <v>9506</v>
      </c>
      <c r="G749" s="14" t="s">
        <v>3251</v>
      </c>
      <c r="H749" s="14" t="s">
        <v>9507</v>
      </c>
      <c r="I749" s="14" t="s">
        <v>6895</v>
      </c>
      <c r="K749" s="14" t="s">
        <v>6791</v>
      </c>
      <c r="L749" s="14" t="s">
        <v>1689</v>
      </c>
      <c r="M749" s="14" t="s">
        <v>6792</v>
      </c>
      <c r="N749" s="14" t="s">
        <v>6774</v>
      </c>
      <c r="O749" s="14">
        <v>1999</v>
      </c>
      <c r="P749" s="16">
        <v>4694</v>
      </c>
      <c r="Q749" s="14" t="s">
        <v>9508</v>
      </c>
    </row>
    <row r="750" spans="1:17" x14ac:dyDescent="0.25">
      <c r="A750" s="14" t="s">
        <v>3</v>
      </c>
      <c r="B750" s="14">
        <v>3020</v>
      </c>
      <c r="C750" s="15" t="s">
        <v>3256</v>
      </c>
      <c r="D750" s="4" t="s">
        <v>616</v>
      </c>
      <c r="E750" s="14" t="s">
        <v>9509</v>
      </c>
      <c r="F750" s="14" t="s">
        <v>9510</v>
      </c>
      <c r="G750" s="14" t="s">
        <v>3254</v>
      </c>
      <c r="H750" s="14" t="s">
        <v>9511</v>
      </c>
      <c r="I750" s="14" t="s">
        <v>6895</v>
      </c>
      <c r="K750" s="14" t="s">
        <v>6791</v>
      </c>
      <c r="L750" s="14" t="s">
        <v>1689</v>
      </c>
      <c r="M750" s="14" t="s">
        <v>6797</v>
      </c>
      <c r="N750" s="14" t="s">
        <v>6774</v>
      </c>
      <c r="O750" s="14">
        <v>2008</v>
      </c>
      <c r="P750" s="16">
        <v>5786.87</v>
      </c>
      <c r="Q750" s="14" t="s">
        <v>9508</v>
      </c>
    </row>
    <row r="751" spans="1:17" x14ac:dyDescent="0.25">
      <c r="A751" s="14" t="s">
        <v>3</v>
      </c>
      <c r="B751" s="14">
        <v>3020</v>
      </c>
      <c r="C751" s="15" t="s">
        <v>3259</v>
      </c>
      <c r="D751" s="4" t="s">
        <v>617</v>
      </c>
      <c r="E751" s="14" t="s">
        <v>9512</v>
      </c>
      <c r="F751" s="14" t="s">
        <v>9513</v>
      </c>
      <c r="G751" s="14" t="s">
        <v>3257</v>
      </c>
      <c r="H751" s="14" t="s">
        <v>9507</v>
      </c>
      <c r="I751" s="14" t="s">
        <v>6895</v>
      </c>
      <c r="K751" s="14" t="s">
        <v>6791</v>
      </c>
      <c r="L751" s="14" t="s">
        <v>1689</v>
      </c>
      <c r="M751" s="14" t="s">
        <v>8005</v>
      </c>
      <c r="N751" s="14" t="s">
        <v>6774</v>
      </c>
      <c r="O751" s="14">
        <v>1999</v>
      </c>
      <c r="P751" s="16">
        <v>7982.08</v>
      </c>
      <c r="Q751" s="14" t="s">
        <v>9514</v>
      </c>
    </row>
    <row r="752" spans="1:17" x14ac:dyDescent="0.25">
      <c r="A752" s="14" t="s">
        <v>3</v>
      </c>
      <c r="B752" s="14">
        <v>3020</v>
      </c>
      <c r="C752" s="15" t="s">
        <v>3267</v>
      </c>
      <c r="D752" s="4" t="s">
        <v>619</v>
      </c>
      <c r="E752" s="14" t="s">
        <v>9515</v>
      </c>
      <c r="F752" s="14" t="s">
        <v>9516</v>
      </c>
      <c r="G752" s="14" t="s">
        <v>3265</v>
      </c>
      <c r="H752" s="14" t="s">
        <v>9517</v>
      </c>
      <c r="I752" s="14" t="s">
        <v>6895</v>
      </c>
      <c r="K752" s="14" t="s">
        <v>6832</v>
      </c>
      <c r="L752" s="14" t="s">
        <v>1689</v>
      </c>
      <c r="M752" s="14" t="s">
        <v>6896</v>
      </c>
      <c r="N752" s="14" t="s">
        <v>6833</v>
      </c>
      <c r="O752" s="14">
        <v>1976</v>
      </c>
      <c r="P752" s="16">
        <v>2700.4</v>
      </c>
    </row>
    <row r="753" spans="1:17" x14ac:dyDescent="0.25">
      <c r="A753" s="14" t="s">
        <v>3</v>
      </c>
      <c r="B753" s="14">
        <v>3020</v>
      </c>
      <c r="C753" s="15" t="s">
        <v>3290</v>
      </c>
      <c r="D753" s="4" t="s">
        <v>626</v>
      </c>
      <c r="E753" s="14" t="s">
        <v>9518</v>
      </c>
      <c r="F753" s="14" t="s">
        <v>9519</v>
      </c>
      <c r="G753" s="14" t="s">
        <v>3288</v>
      </c>
      <c r="H753" s="14" t="s">
        <v>9520</v>
      </c>
      <c r="I753" s="14" t="s">
        <v>6895</v>
      </c>
      <c r="K753" s="14" t="s">
        <v>6832</v>
      </c>
      <c r="L753" s="14" t="s">
        <v>1689</v>
      </c>
      <c r="M753" s="14" t="s">
        <v>6797</v>
      </c>
      <c r="N753" s="14" t="s">
        <v>6833</v>
      </c>
      <c r="O753" s="14">
        <v>2010</v>
      </c>
      <c r="P753" s="16">
        <v>7422.28</v>
      </c>
      <c r="Q753" s="14" t="s">
        <v>7860</v>
      </c>
    </row>
    <row r="754" spans="1:17" x14ac:dyDescent="0.25">
      <c r="A754" s="14" t="s">
        <v>3</v>
      </c>
      <c r="B754" s="14">
        <v>3020</v>
      </c>
      <c r="C754" s="15" t="s">
        <v>3300</v>
      </c>
      <c r="D754" s="4" t="s">
        <v>629</v>
      </c>
      <c r="E754" s="14" t="s">
        <v>9521</v>
      </c>
      <c r="F754" s="14" t="s">
        <v>9522</v>
      </c>
      <c r="G754" s="14" t="s">
        <v>3301</v>
      </c>
      <c r="H754" s="14" t="s">
        <v>9523</v>
      </c>
      <c r="I754" s="14" t="s">
        <v>6895</v>
      </c>
      <c r="K754" s="14" t="s">
        <v>6832</v>
      </c>
      <c r="L754" s="14" t="s">
        <v>1689</v>
      </c>
      <c r="M754" s="14" t="s">
        <v>8005</v>
      </c>
      <c r="N754" s="14" t="s">
        <v>6916</v>
      </c>
      <c r="O754" s="14">
        <v>1959</v>
      </c>
      <c r="P754" s="16">
        <v>5468.78</v>
      </c>
    </row>
    <row r="755" spans="1:17" x14ac:dyDescent="0.25">
      <c r="A755" s="14" t="s">
        <v>3</v>
      </c>
      <c r="B755" s="14">
        <v>3020</v>
      </c>
      <c r="C755" s="15" t="s">
        <v>3300</v>
      </c>
      <c r="D755" s="4" t="s">
        <v>629</v>
      </c>
      <c r="E755" s="14" t="s">
        <v>9524</v>
      </c>
      <c r="F755" s="14" t="s">
        <v>9525</v>
      </c>
      <c r="G755" s="14" t="s">
        <v>3298</v>
      </c>
      <c r="H755" s="14" t="s">
        <v>9526</v>
      </c>
      <c r="I755" s="14" t="s">
        <v>6895</v>
      </c>
      <c r="K755" s="14" t="s">
        <v>6832</v>
      </c>
      <c r="L755" s="14" t="s">
        <v>1689</v>
      </c>
      <c r="M755" s="14" t="s">
        <v>8156</v>
      </c>
      <c r="N755" s="14" t="s">
        <v>6916</v>
      </c>
      <c r="O755" s="14">
        <v>1954</v>
      </c>
      <c r="P755" s="16">
        <v>2303.63</v>
      </c>
      <c r="Q755" s="14" t="s">
        <v>9527</v>
      </c>
    </row>
    <row r="756" spans="1:17" x14ac:dyDescent="0.25">
      <c r="A756" s="14" t="s">
        <v>3</v>
      </c>
      <c r="B756" s="14">
        <v>3020</v>
      </c>
      <c r="C756" s="15" t="s">
        <v>3315</v>
      </c>
      <c r="D756" s="4" t="s">
        <v>633</v>
      </c>
      <c r="E756" s="14" t="s">
        <v>9528</v>
      </c>
      <c r="F756" s="14" t="s">
        <v>9529</v>
      </c>
      <c r="G756" s="14" t="s">
        <v>3313</v>
      </c>
      <c r="H756" s="14" t="s">
        <v>9530</v>
      </c>
      <c r="I756" s="14" t="s">
        <v>6895</v>
      </c>
      <c r="K756" s="14" t="s">
        <v>6832</v>
      </c>
      <c r="L756" s="14" t="s">
        <v>1689</v>
      </c>
      <c r="M756" s="14" t="s">
        <v>6896</v>
      </c>
      <c r="N756" s="14" t="s">
        <v>6833</v>
      </c>
      <c r="O756" s="14">
        <v>1960</v>
      </c>
      <c r="P756" s="16">
        <v>5237.84</v>
      </c>
      <c r="Q756" s="14" t="s">
        <v>9531</v>
      </c>
    </row>
    <row r="757" spans="1:17" x14ac:dyDescent="0.25">
      <c r="A757" s="14" t="s">
        <v>3</v>
      </c>
      <c r="B757" s="14">
        <v>3020</v>
      </c>
      <c r="C757" s="15" t="s">
        <v>3363</v>
      </c>
      <c r="D757" s="4" t="s">
        <v>647</v>
      </c>
      <c r="E757" s="14" t="s">
        <v>9532</v>
      </c>
      <c r="F757" s="14" t="s">
        <v>9533</v>
      </c>
      <c r="G757" s="14" t="s">
        <v>3361</v>
      </c>
      <c r="H757" s="14" t="s">
        <v>9534</v>
      </c>
      <c r="I757" s="14" t="s">
        <v>6895</v>
      </c>
      <c r="K757" s="14" t="s">
        <v>6832</v>
      </c>
      <c r="L757" s="14" t="s">
        <v>1689</v>
      </c>
      <c r="M757" s="14" t="s">
        <v>6797</v>
      </c>
      <c r="N757" s="14" t="s">
        <v>6833</v>
      </c>
      <c r="O757" s="14">
        <v>2010</v>
      </c>
      <c r="P757" s="16">
        <v>7923.15</v>
      </c>
      <c r="Q757" s="14" t="s">
        <v>9535</v>
      </c>
    </row>
    <row r="758" spans="1:17" x14ac:dyDescent="0.25">
      <c r="A758" s="14" t="s">
        <v>3</v>
      </c>
      <c r="B758" s="14">
        <v>3020</v>
      </c>
      <c r="C758" s="15" t="s">
        <v>3372</v>
      </c>
      <c r="D758" s="4" t="s">
        <v>650</v>
      </c>
      <c r="E758" s="14" t="s">
        <v>9536</v>
      </c>
      <c r="F758" s="14" t="s">
        <v>9537</v>
      </c>
      <c r="G758" s="14" t="s">
        <v>3370</v>
      </c>
      <c r="H758" s="14" t="s">
        <v>9538</v>
      </c>
      <c r="I758" s="14" t="s">
        <v>6895</v>
      </c>
      <c r="K758" s="14" t="s">
        <v>6832</v>
      </c>
      <c r="L758" s="14" t="s">
        <v>1689</v>
      </c>
      <c r="M758" s="14" t="s">
        <v>6896</v>
      </c>
      <c r="N758" s="14" t="s">
        <v>6833</v>
      </c>
      <c r="O758" s="14">
        <v>1971</v>
      </c>
      <c r="P758" s="16">
        <v>3876</v>
      </c>
      <c r="Q758" s="14" t="s">
        <v>9539</v>
      </c>
    </row>
    <row r="759" spans="1:17" x14ac:dyDescent="0.25">
      <c r="A759" s="14" t="s">
        <v>3</v>
      </c>
      <c r="B759" s="14">
        <v>3020</v>
      </c>
      <c r="C759" s="15" t="s">
        <v>3482</v>
      </c>
      <c r="D759" s="4" t="s">
        <v>684</v>
      </c>
      <c r="E759" s="14" t="s">
        <v>9540</v>
      </c>
      <c r="F759" s="14" t="s">
        <v>9541</v>
      </c>
      <c r="G759" s="14" t="s">
        <v>3480</v>
      </c>
      <c r="H759" s="14" t="s">
        <v>9542</v>
      </c>
      <c r="I759" s="14" t="s">
        <v>6895</v>
      </c>
      <c r="K759" s="14" t="s">
        <v>6832</v>
      </c>
      <c r="L759" s="14" t="s">
        <v>1689</v>
      </c>
      <c r="M759" s="14" t="s">
        <v>6797</v>
      </c>
      <c r="N759" s="14" t="s">
        <v>6833</v>
      </c>
      <c r="O759" s="14">
        <v>2010</v>
      </c>
      <c r="P759" s="16">
        <v>7221.62</v>
      </c>
      <c r="Q759" s="14" t="s">
        <v>7142</v>
      </c>
    </row>
    <row r="760" spans="1:17" x14ac:dyDescent="0.25">
      <c r="A760" s="14" t="s">
        <v>3</v>
      </c>
      <c r="B760" s="14">
        <v>3020</v>
      </c>
      <c r="C760" s="15" t="s">
        <v>3499</v>
      </c>
      <c r="D760" s="4" t="s">
        <v>689</v>
      </c>
      <c r="E760" s="14" t="s">
        <v>9543</v>
      </c>
      <c r="F760" s="14" t="s">
        <v>9544</v>
      </c>
      <c r="G760" s="14" t="s">
        <v>3497</v>
      </c>
      <c r="H760" s="14" t="s">
        <v>9545</v>
      </c>
      <c r="I760" s="14" t="s">
        <v>6895</v>
      </c>
      <c r="K760" s="14" t="s">
        <v>6832</v>
      </c>
      <c r="L760" s="14" t="s">
        <v>1689</v>
      </c>
      <c r="M760" s="14" t="s">
        <v>6896</v>
      </c>
      <c r="N760" s="14" t="s">
        <v>6916</v>
      </c>
      <c r="O760" s="14">
        <v>1948</v>
      </c>
      <c r="P760" s="16">
        <v>4063.3</v>
      </c>
      <c r="Q760" s="14" t="s">
        <v>9546</v>
      </c>
    </row>
    <row r="761" spans="1:17" x14ac:dyDescent="0.25">
      <c r="A761" s="14" t="s">
        <v>3</v>
      </c>
      <c r="B761" s="14">
        <v>3020</v>
      </c>
      <c r="C761" s="15" t="s">
        <v>3551</v>
      </c>
      <c r="D761" s="4" t="s">
        <v>705</v>
      </c>
      <c r="E761" s="14" t="s">
        <v>9547</v>
      </c>
      <c r="F761" s="14" t="s">
        <v>9548</v>
      </c>
      <c r="G761" s="14" t="s">
        <v>3549</v>
      </c>
      <c r="H761" s="14" t="s">
        <v>9549</v>
      </c>
      <c r="I761" s="14" t="s">
        <v>6895</v>
      </c>
      <c r="K761" s="14" t="s">
        <v>6832</v>
      </c>
      <c r="L761" s="14" t="s">
        <v>1689</v>
      </c>
      <c r="M761" s="14" t="s">
        <v>6896</v>
      </c>
      <c r="N761" s="14" t="s">
        <v>6833</v>
      </c>
      <c r="O761" s="14">
        <v>1983</v>
      </c>
      <c r="P761" s="16">
        <v>3469.8</v>
      </c>
      <c r="Q761" s="14" t="s">
        <v>9550</v>
      </c>
    </row>
    <row r="762" spans="1:17" x14ac:dyDescent="0.25">
      <c r="A762" s="14" t="s">
        <v>3</v>
      </c>
      <c r="B762" s="14">
        <v>3020</v>
      </c>
      <c r="C762" s="15" t="s">
        <v>9551</v>
      </c>
      <c r="D762" s="4" t="e">
        <v>#N/A</v>
      </c>
      <c r="E762" s="14" t="s">
        <v>9552</v>
      </c>
      <c r="F762" s="14" t="s">
        <v>9553</v>
      </c>
      <c r="G762" s="14" t="s">
        <v>9554</v>
      </c>
      <c r="H762" s="14" t="s">
        <v>9555</v>
      </c>
      <c r="I762" s="14" t="s">
        <v>6895</v>
      </c>
      <c r="J762" s="14" t="s">
        <v>7023</v>
      </c>
      <c r="K762" s="14" t="s">
        <v>6832</v>
      </c>
      <c r="L762" s="14" t="s">
        <v>1689</v>
      </c>
      <c r="M762" s="14" t="s">
        <v>6896</v>
      </c>
      <c r="N762" s="14" t="s">
        <v>6833</v>
      </c>
      <c r="O762" s="14">
        <v>1961</v>
      </c>
      <c r="P762" s="16">
        <v>3888.1</v>
      </c>
      <c r="Q762" s="14" t="s">
        <v>9556</v>
      </c>
    </row>
    <row r="763" spans="1:17" x14ac:dyDescent="0.25">
      <c r="A763" s="14" t="s">
        <v>3</v>
      </c>
      <c r="B763" s="14">
        <v>3020</v>
      </c>
      <c r="C763" s="15" t="s">
        <v>3576</v>
      </c>
      <c r="D763" s="4" t="s">
        <v>713</v>
      </c>
      <c r="E763" s="14" t="s">
        <v>9557</v>
      </c>
      <c r="F763" s="14" t="s">
        <v>9558</v>
      </c>
      <c r="G763" s="14" t="s">
        <v>3574</v>
      </c>
      <c r="H763" s="14" t="s">
        <v>9559</v>
      </c>
      <c r="I763" s="14" t="s">
        <v>6895</v>
      </c>
      <c r="K763" s="14" t="s">
        <v>6832</v>
      </c>
      <c r="L763" s="14" t="s">
        <v>1689</v>
      </c>
      <c r="M763" s="14" t="s">
        <v>6896</v>
      </c>
      <c r="N763" s="14" t="s">
        <v>6833</v>
      </c>
      <c r="O763" s="14">
        <v>1923</v>
      </c>
      <c r="P763" s="16">
        <v>5042.92</v>
      </c>
      <c r="Q763" s="14" t="s">
        <v>9560</v>
      </c>
    </row>
    <row r="764" spans="1:17" x14ac:dyDescent="0.25">
      <c r="A764" s="14" t="s">
        <v>3</v>
      </c>
      <c r="B764" s="14">
        <v>3020</v>
      </c>
      <c r="C764" s="15" t="s">
        <v>3579</v>
      </c>
      <c r="D764" s="4" t="s">
        <v>714</v>
      </c>
      <c r="E764" s="14" t="s">
        <v>9561</v>
      </c>
      <c r="F764" s="14" t="s">
        <v>9562</v>
      </c>
      <c r="G764" s="14" t="s">
        <v>3577</v>
      </c>
      <c r="H764" s="14" t="s">
        <v>9563</v>
      </c>
      <c r="I764" s="14" t="s">
        <v>6895</v>
      </c>
      <c r="K764" s="14" t="s">
        <v>6832</v>
      </c>
      <c r="L764" s="14" t="s">
        <v>1689</v>
      </c>
      <c r="M764" s="14" t="s">
        <v>6797</v>
      </c>
      <c r="N764" s="14" t="s">
        <v>6833</v>
      </c>
      <c r="O764" s="14">
        <v>2021</v>
      </c>
      <c r="P764" s="16">
        <v>7587</v>
      </c>
      <c r="Q764" s="14" t="s">
        <v>9564</v>
      </c>
    </row>
    <row r="765" spans="1:17" x14ac:dyDescent="0.25">
      <c r="A765" s="14" t="s">
        <v>3</v>
      </c>
      <c r="B765" s="14">
        <v>3020</v>
      </c>
      <c r="C765" s="15" t="s">
        <v>3598</v>
      </c>
      <c r="D765" s="4" t="s">
        <v>720</v>
      </c>
      <c r="E765" s="14" t="s">
        <v>9565</v>
      </c>
      <c r="F765" s="14" t="s">
        <v>9566</v>
      </c>
      <c r="G765" s="14" t="s">
        <v>3596</v>
      </c>
      <c r="H765" s="14" t="s">
        <v>9567</v>
      </c>
      <c r="I765" s="14" t="s">
        <v>6895</v>
      </c>
      <c r="K765" s="14" t="s">
        <v>6832</v>
      </c>
      <c r="L765" s="14" t="s">
        <v>1689</v>
      </c>
      <c r="M765" s="14" t="s">
        <v>6896</v>
      </c>
      <c r="N765" s="14" t="s">
        <v>6833</v>
      </c>
      <c r="O765" s="14">
        <v>1992</v>
      </c>
      <c r="P765" s="16">
        <v>3727.96</v>
      </c>
    </row>
    <row r="766" spans="1:17" x14ac:dyDescent="0.25">
      <c r="A766" s="14" t="s">
        <v>3</v>
      </c>
      <c r="B766" s="14">
        <v>3020</v>
      </c>
      <c r="C766" s="15" t="s">
        <v>3604</v>
      </c>
      <c r="D766" s="4" t="s">
        <v>722</v>
      </c>
      <c r="E766" s="14" t="s">
        <v>9568</v>
      </c>
      <c r="F766" s="14" t="s">
        <v>9569</v>
      </c>
      <c r="G766" s="14" t="s">
        <v>3602</v>
      </c>
      <c r="H766" s="14" t="s">
        <v>9570</v>
      </c>
      <c r="I766" s="14" t="s">
        <v>6895</v>
      </c>
      <c r="K766" s="14" t="s">
        <v>6832</v>
      </c>
      <c r="L766" s="14" t="s">
        <v>1689</v>
      </c>
      <c r="M766" s="14" t="s">
        <v>6896</v>
      </c>
      <c r="N766" s="14" t="s">
        <v>6833</v>
      </c>
      <c r="O766" s="14">
        <v>2002</v>
      </c>
      <c r="P766" s="16">
        <v>4787.3100000000004</v>
      </c>
      <c r="Q766" s="14" t="s">
        <v>9571</v>
      </c>
    </row>
    <row r="767" spans="1:17" x14ac:dyDescent="0.25">
      <c r="A767" s="14" t="s">
        <v>3</v>
      </c>
      <c r="B767" s="14">
        <v>3020</v>
      </c>
      <c r="C767" s="15" t="s">
        <v>9572</v>
      </c>
      <c r="D767" s="4" t="s">
        <v>735</v>
      </c>
      <c r="E767" s="14" t="s">
        <v>8086</v>
      </c>
      <c r="F767" s="14" t="s">
        <v>9573</v>
      </c>
      <c r="G767" s="14" t="s">
        <v>9574</v>
      </c>
      <c r="H767" s="14" t="s">
        <v>9575</v>
      </c>
      <c r="I767" s="14" t="s">
        <v>6895</v>
      </c>
      <c r="J767" s="14" t="s">
        <v>7023</v>
      </c>
      <c r="K767" s="14" t="s">
        <v>6832</v>
      </c>
      <c r="L767" s="14" t="s">
        <v>1689</v>
      </c>
      <c r="M767" s="14" t="s">
        <v>6896</v>
      </c>
      <c r="N767" s="14" t="s">
        <v>6916</v>
      </c>
      <c r="O767" s="14">
        <v>1951</v>
      </c>
      <c r="P767" s="16">
        <v>1905.6</v>
      </c>
      <c r="Q767" s="14" t="s">
        <v>9576</v>
      </c>
    </row>
    <row r="768" spans="1:17" x14ac:dyDescent="0.25">
      <c r="A768" s="14" t="s">
        <v>3</v>
      </c>
      <c r="B768" s="14">
        <v>3020</v>
      </c>
      <c r="C768" s="15" t="s">
        <v>3656</v>
      </c>
      <c r="D768" s="4" t="s">
        <v>738</v>
      </c>
      <c r="E768" s="14" t="s">
        <v>9577</v>
      </c>
      <c r="F768" s="14" t="s">
        <v>9578</v>
      </c>
      <c r="G768" s="14" t="s">
        <v>3654</v>
      </c>
      <c r="H768" s="14" t="s">
        <v>9579</v>
      </c>
      <c r="I768" s="14" t="s">
        <v>6895</v>
      </c>
      <c r="K768" s="14" t="s">
        <v>6832</v>
      </c>
      <c r="L768" s="14" t="s">
        <v>1689</v>
      </c>
      <c r="M768" s="14" t="s">
        <v>6896</v>
      </c>
      <c r="N768" s="14" t="s">
        <v>6833</v>
      </c>
      <c r="O768" s="14">
        <v>1963</v>
      </c>
      <c r="P768" s="16">
        <v>5017.68</v>
      </c>
    </row>
    <row r="769" spans="1:17" x14ac:dyDescent="0.25">
      <c r="A769" s="14" t="s">
        <v>3</v>
      </c>
      <c r="B769" s="14">
        <v>3020</v>
      </c>
      <c r="C769" s="15" t="s">
        <v>3665</v>
      </c>
      <c r="D769" s="4" t="s">
        <v>741</v>
      </c>
      <c r="E769" s="14" t="s">
        <v>9580</v>
      </c>
      <c r="F769" s="14" t="s">
        <v>9581</v>
      </c>
      <c r="G769" s="14" t="s">
        <v>3663</v>
      </c>
      <c r="H769" s="14" t="s">
        <v>9582</v>
      </c>
      <c r="I769" s="14" t="s">
        <v>6895</v>
      </c>
      <c r="K769" s="14" t="s">
        <v>6832</v>
      </c>
      <c r="L769" s="14" t="s">
        <v>1689</v>
      </c>
      <c r="M769" s="14" t="s">
        <v>6896</v>
      </c>
      <c r="N769" s="14" t="s">
        <v>6833</v>
      </c>
      <c r="O769" s="14">
        <v>1940</v>
      </c>
      <c r="P769" s="16">
        <v>2402.1</v>
      </c>
    </row>
    <row r="770" spans="1:17" x14ac:dyDescent="0.25">
      <c r="A770" s="14" t="s">
        <v>3</v>
      </c>
      <c r="B770" s="14">
        <v>3020</v>
      </c>
      <c r="C770" s="15" t="s">
        <v>3668</v>
      </c>
      <c r="D770" s="4" t="s">
        <v>742</v>
      </c>
      <c r="E770" s="14" t="s">
        <v>9583</v>
      </c>
      <c r="F770" s="14" t="s">
        <v>9584</v>
      </c>
      <c r="G770" s="14" t="s">
        <v>3666</v>
      </c>
      <c r="H770" s="14" t="s">
        <v>9585</v>
      </c>
      <c r="I770" s="14" t="s">
        <v>6895</v>
      </c>
      <c r="K770" s="14" t="s">
        <v>6832</v>
      </c>
      <c r="L770" s="14" t="s">
        <v>1689</v>
      </c>
      <c r="M770" s="14" t="s">
        <v>6896</v>
      </c>
      <c r="N770" s="14" t="s">
        <v>6833</v>
      </c>
      <c r="O770" s="14">
        <v>1958</v>
      </c>
      <c r="P770" s="16">
        <v>3319.4</v>
      </c>
      <c r="Q770" s="14" t="s">
        <v>9586</v>
      </c>
    </row>
    <row r="771" spans="1:17" x14ac:dyDescent="0.25">
      <c r="A771" s="14" t="s">
        <v>3</v>
      </c>
      <c r="B771" s="14">
        <v>3020</v>
      </c>
      <c r="C771" s="15" t="s">
        <v>3686</v>
      </c>
      <c r="D771" s="4" t="s">
        <v>746</v>
      </c>
      <c r="E771" s="14" t="s">
        <v>9587</v>
      </c>
      <c r="F771" s="14" t="s">
        <v>9588</v>
      </c>
      <c r="G771" s="14" t="s">
        <v>3684</v>
      </c>
      <c r="H771" s="14" t="s">
        <v>9589</v>
      </c>
      <c r="I771" s="14" t="s">
        <v>6895</v>
      </c>
      <c r="K771" s="14" t="s">
        <v>6832</v>
      </c>
      <c r="L771" s="14" t="s">
        <v>1689</v>
      </c>
      <c r="M771" s="14" t="s">
        <v>6896</v>
      </c>
      <c r="N771" s="14" t="s">
        <v>6833</v>
      </c>
      <c r="O771" s="14">
        <v>1972</v>
      </c>
      <c r="P771" s="16">
        <v>3766.93</v>
      </c>
    </row>
    <row r="772" spans="1:17" x14ac:dyDescent="0.25">
      <c r="A772" s="14" t="s">
        <v>3</v>
      </c>
      <c r="B772" s="14">
        <v>3020</v>
      </c>
      <c r="C772" s="15" t="s">
        <v>3705</v>
      </c>
      <c r="D772" s="4" t="s">
        <v>752</v>
      </c>
      <c r="E772" s="14" t="s">
        <v>9590</v>
      </c>
      <c r="F772" s="14" t="s">
        <v>9591</v>
      </c>
      <c r="G772" s="14" t="s">
        <v>3703</v>
      </c>
      <c r="H772" s="14" t="s">
        <v>9592</v>
      </c>
      <c r="I772" s="14" t="s">
        <v>6895</v>
      </c>
      <c r="K772" s="14" t="s">
        <v>6832</v>
      </c>
      <c r="L772" s="14" t="s">
        <v>1689</v>
      </c>
      <c r="M772" s="14" t="s">
        <v>7084</v>
      </c>
      <c r="N772" s="14" t="s">
        <v>6833</v>
      </c>
      <c r="O772" s="14">
        <v>1959</v>
      </c>
      <c r="P772" s="16">
        <v>2667.32</v>
      </c>
    </row>
    <row r="773" spans="1:17" x14ac:dyDescent="0.25">
      <c r="A773" s="14" t="s">
        <v>3</v>
      </c>
      <c r="B773" s="14">
        <v>3020</v>
      </c>
      <c r="C773" s="15" t="s">
        <v>3725</v>
      </c>
      <c r="D773" s="4" t="s">
        <v>758</v>
      </c>
      <c r="E773" s="14" t="s">
        <v>9593</v>
      </c>
      <c r="F773" s="14" t="s">
        <v>9594</v>
      </c>
      <c r="G773" s="14" t="s">
        <v>3723</v>
      </c>
      <c r="H773" s="14" t="s">
        <v>9595</v>
      </c>
      <c r="I773" s="14" t="s">
        <v>6895</v>
      </c>
      <c r="K773" s="14" t="s">
        <v>6832</v>
      </c>
      <c r="L773" s="14" t="s">
        <v>1689</v>
      </c>
      <c r="M773" s="14" t="s">
        <v>6896</v>
      </c>
      <c r="N773" s="14" t="s">
        <v>6916</v>
      </c>
      <c r="O773" s="14">
        <v>1968</v>
      </c>
      <c r="P773" s="16">
        <v>4913.9799999999996</v>
      </c>
    </row>
    <row r="774" spans="1:17" x14ac:dyDescent="0.25">
      <c r="A774" s="14" t="s">
        <v>3</v>
      </c>
      <c r="B774" s="14">
        <v>3020</v>
      </c>
      <c r="C774" s="15" t="s">
        <v>3731</v>
      </c>
      <c r="D774" s="4" t="s">
        <v>760</v>
      </c>
      <c r="E774" s="14" t="s">
        <v>8098</v>
      </c>
      <c r="F774" s="14" t="s">
        <v>9596</v>
      </c>
      <c r="G774" s="14" t="s">
        <v>3729</v>
      </c>
      <c r="H774" s="14" t="s">
        <v>9597</v>
      </c>
      <c r="I774" s="14" t="s">
        <v>6895</v>
      </c>
      <c r="K774" s="14" t="s">
        <v>6832</v>
      </c>
      <c r="L774" s="14" t="s">
        <v>1689</v>
      </c>
      <c r="M774" s="14" t="s">
        <v>6896</v>
      </c>
      <c r="N774" s="14" t="s">
        <v>6833</v>
      </c>
      <c r="O774" s="14">
        <v>1980</v>
      </c>
      <c r="P774" s="16">
        <v>4036.26</v>
      </c>
    </row>
    <row r="775" spans="1:17" x14ac:dyDescent="0.25">
      <c r="A775" s="14" t="s">
        <v>3</v>
      </c>
      <c r="B775" s="14">
        <v>3020</v>
      </c>
      <c r="C775" s="15" t="s">
        <v>3754</v>
      </c>
      <c r="D775" s="4" t="s">
        <v>767</v>
      </c>
      <c r="E775" s="14" t="s">
        <v>9598</v>
      </c>
      <c r="F775" s="14" t="s">
        <v>9599</v>
      </c>
      <c r="G775" s="14" t="s">
        <v>3752</v>
      </c>
      <c r="H775" s="14" t="s">
        <v>9600</v>
      </c>
      <c r="I775" s="14" t="s">
        <v>6895</v>
      </c>
      <c r="K775" s="14" t="s">
        <v>6832</v>
      </c>
      <c r="L775" s="14" t="s">
        <v>1689</v>
      </c>
      <c r="M775" s="14" t="s">
        <v>6896</v>
      </c>
      <c r="N775" s="14" t="s">
        <v>6833</v>
      </c>
      <c r="O775" s="14">
        <v>1949</v>
      </c>
      <c r="P775" s="16">
        <v>2603.59</v>
      </c>
      <c r="Q775" s="14" t="s">
        <v>9601</v>
      </c>
    </row>
    <row r="776" spans="1:17" x14ac:dyDescent="0.25">
      <c r="A776" s="14" t="s">
        <v>3</v>
      </c>
      <c r="B776" s="14">
        <v>3020</v>
      </c>
      <c r="C776" s="15" t="s">
        <v>3794</v>
      </c>
      <c r="D776" s="4" t="s">
        <v>779</v>
      </c>
      <c r="E776" s="14" t="s">
        <v>9602</v>
      </c>
      <c r="F776" s="14" t="s">
        <v>9603</v>
      </c>
      <c r="G776" s="14" t="s">
        <v>3792</v>
      </c>
      <c r="H776" s="14" t="s">
        <v>9604</v>
      </c>
      <c r="I776" s="14" t="s">
        <v>6895</v>
      </c>
      <c r="K776" s="14" t="s">
        <v>6832</v>
      </c>
      <c r="L776" s="14" t="s">
        <v>1689</v>
      </c>
      <c r="M776" s="14" t="s">
        <v>6797</v>
      </c>
      <c r="N776" s="14" t="s">
        <v>6833</v>
      </c>
      <c r="O776" s="14">
        <v>1957</v>
      </c>
      <c r="P776" s="16">
        <v>9473</v>
      </c>
      <c r="Q776" s="14" t="s">
        <v>9605</v>
      </c>
    </row>
    <row r="777" spans="1:17" x14ac:dyDescent="0.25">
      <c r="A777" s="14" t="s">
        <v>3</v>
      </c>
      <c r="B777" s="14">
        <v>3020</v>
      </c>
      <c r="C777" s="15" t="s">
        <v>3800</v>
      </c>
      <c r="D777" s="4" t="s">
        <v>781</v>
      </c>
      <c r="E777" s="14" t="s">
        <v>9606</v>
      </c>
      <c r="F777" s="14" t="s">
        <v>9607</v>
      </c>
      <c r="G777" s="14" t="s">
        <v>3798</v>
      </c>
      <c r="H777" s="14" t="s">
        <v>9608</v>
      </c>
      <c r="I777" s="14" t="s">
        <v>6895</v>
      </c>
      <c r="K777" s="14" t="s">
        <v>6832</v>
      </c>
      <c r="L777" s="14" t="s">
        <v>1689</v>
      </c>
      <c r="M777" s="14" t="s">
        <v>6792</v>
      </c>
      <c r="N777" s="14" t="s">
        <v>6833</v>
      </c>
      <c r="O777" s="14">
        <v>1965</v>
      </c>
      <c r="P777" s="16">
        <v>25601.200000000001</v>
      </c>
      <c r="Q777" s="14" t="s">
        <v>9609</v>
      </c>
    </row>
    <row r="778" spans="1:17" x14ac:dyDescent="0.25">
      <c r="A778" s="14" t="s">
        <v>3</v>
      </c>
      <c r="B778" s="14">
        <v>3020</v>
      </c>
      <c r="C778" s="15" t="s">
        <v>3833</v>
      </c>
      <c r="D778" s="4" t="s">
        <v>791</v>
      </c>
      <c r="E778" s="14" t="s">
        <v>9610</v>
      </c>
      <c r="F778" s="14" t="s">
        <v>9611</v>
      </c>
      <c r="G778" s="14" t="s">
        <v>3831</v>
      </c>
      <c r="H778" s="14" t="s">
        <v>9612</v>
      </c>
      <c r="I778" s="14" t="s">
        <v>6895</v>
      </c>
      <c r="K778" s="14" t="s">
        <v>6832</v>
      </c>
      <c r="L778" s="14" t="s">
        <v>1689</v>
      </c>
      <c r="M778" s="14" t="s">
        <v>6896</v>
      </c>
      <c r="N778" s="14" t="s">
        <v>6833</v>
      </c>
      <c r="O778" s="14">
        <v>1950</v>
      </c>
      <c r="P778" s="16">
        <v>4290.1000000000004</v>
      </c>
    </row>
    <row r="779" spans="1:17" x14ac:dyDescent="0.25">
      <c r="A779" s="14" t="s">
        <v>3</v>
      </c>
      <c r="B779" s="14">
        <v>3020</v>
      </c>
      <c r="C779" s="15" t="s">
        <v>1871</v>
      </c>
      <c r="D779" s="4" t="s">
        <v>178</v>
      </c>
      <c r="E779" s="14" t="s">
        <v>9613</v>
      </c>
      <c r="F779" s="14" t="s">
        <v>9614</v>
      </c>
      <c r="G779" s="14" t="s">
        <v>1869</v>
      </c>
      <c r="H779" s="14" t="s">
        <v>9615</v>
      </c>
      <c r="I779" s="14" t="s">
        <v>6895</v>
      </c>
      <c r="K779" s="14" t="s">
        <v>6832</v>
      </c>
      <c r="L779" s="14" t="s">
        <v>1689</v>
      </c>
      <c r="M779" s="14" t="s">
        <v>6890</v>
      </c>
      <c r="N779" s="14" t="s">
        <v>6833</v>
      </c>
      <c r="O779" s="14">
        <v>1954</v>
      </c>
      <c r="P779" s="16">
        <v>1847.1</v>
      </c>
      <c r="Q779" s="14" t="s">
        <v>9616</v>
      </c>
    </row>
    <row r="780" spans="1:17" x14ac:dyDescent="0.25">
      <c r="A780" s="14" t="s">
        <v>3</v>
      </c>
      <c r="B780" s="14">
        <v>3020</v>
      </c>
      <c r="C780" s="15" t="s">
        <v>3875</v>
      </c>
      <c r="D780" s="4" t="s">
        <v>804</v>
      </c>
      <c r="E780" s="14" t="s">
        <v>9617</v>
      </c>
      <c r="F780" s="14" t="s">
        <v>9618</v>
      </c>
      <c r="G780" s="14" t="s">
        <v>3873</v>
      </c>
      <c r="H780" s="14" t="s">
        <v>9619</v>
      </c>
      <c r="I780" s="14" t="s">
        <v>6895</v>
      </c>
      <c r="K780" s="14" t="s">
        <v>6832</v>
      </c>
      <c r="L780" s="14" t="s">
        <v>1689</v>
      </c>
      <c r="M780" s="14" t="s">
        <v>6812</v>
      </c>
      <c r="N780" s="14" t="s">
        <v>6833</v>
      </c>
      <c r="O780" s="14">
        <v>1914</v>
      </c>
      <c r="P780" s="16">
        <v>9355</v>
      </c>
      <c r="Q780" s="14" t="s">
        <v>9620</v>
      </c>
    </row>
    <row r="781" spans="1:17" x14ac:dyDescent="0.25">
      <c r="A781" s="14" t="s">
        <v>3</v>
      </c>
      <c r="B781" s="14">
        <v>3020</v>
      </c>
      <c r="C781" s="15" t="s">
        <v>3885</v>
      </c>
      <c r="D781" s="4" t="s">
        <v>807</v>
      </c>
      <c r="E781" s="14" t="s">
        <v>9621</v>
      </c>
      <c r="F781" s="14" t="s">
        <v>9622</v>
      </c>
      <c r="G781" s="14" t="s">
        <v>3883</v>
      </c>
      <c r="H781" s="14" t="s">
        <v>9623</v>
      </c>
      <c r="I781" s="14" t="s">
        <v>6895</v>
      </c>
      <c r="K781" s="14" t="s">
        <v>6832</v>
      </c>
      <c r="L781" s="14" t="s">
        <v>1689</v>
      </c>
      <c r="M781" s="14" t="s">
        <v>6812</v>
      </c>
      <c r="N781" s="14" t="s">
        <v>6833</v>
      </c>
      <c r="O781" s="14">
        <v>1963</v>
      </c>
      <c r="P781" s="16">
        <v>5599.81</v>
      </c>
    </row>
    <row r="782" spans="1:17" x14ac:dyDescent="0.25">
      <c r="A782" s="14" t="s">
        <v>3</v>
      </c>
      <c r="B782" s="14">
        <v>3020</v>
      </c>
      <c r="C782" s="15" t="s">
        <v>3900</v>
      </c>
      <c r="D782" s="4" t="s">
        <v>812</v>
      </c>
      <c r="E782" s="14" t="s">
        <v>9624</v>
      </c>
      <c r="F782" s="14" t="s">
        <v>9625</v>
      </c>
      <c r="G782" s="14" t="s">
        <v>3898</v>
      </c>
      <c r="H782" s="14" t="s">
        <v>9626</v>
      </c>
      <c r="I782" s="14" t="s">
        <v>6895</v>
      </c>
      <c r="K782" s="14" t="s">
        <v>6832</v>
      </c>
      <c r="L782" s="14" t="s">
        <v>1689</v>
      </c>
      <c r="M782" s="14" t="s">
        <v>6896</v>
      </c>
      <c r="N782" s="14" t="s">
        <v>6833</v>
      </c>
      <c r="O782" s="14">
        <v>1980</v>
      </c>
      <c r="P782" s="16">
        <v>2859.12</v>
      </c>
    </row>
    <row r="783" spans="1:17" x14ac:dyDescent="0.25">
      <c r="A783" s="14" t="s">
        <v>3</v>
      </c>
      <c r="B783" s="14">
        <v>3020</v>
      </c>
      <c r="C783" s="15" t="s">
        <v>3907</v>
      </c>
      <c r="D783" s="4" t="s">
        <v>813</v>
      </c>
      <c r="E783" s="14" t="s">
        <v>9627</v>
      </c>
      <c r="F783" s="14" t="s">
        <v>9628</v>
      </c>
      <c r="G783" s="14" t="s">
        <v>3905</v>
      </c>
      <c r="H783" s="14" t="s">
        <v>9629</v>
      </c>
      <c r="I783" s="14" t="s">
        <v>6895</v>
      </c>
      <c r="K783" s="14" t="s">
        <v>6832</v>
      </c>
      <c r="L783" s="14" t="s">
        <v>1689</v>
      </c>
      <c r="M783" s="14" t="s">
        <v>6797</v>
      </c>
      <c r="N783" s="14" t="s">
        <v>6833</v>
      </c>
      <c r="O783" s="14">
        <v>2017</v>
      </c>
      <c r="P783" s="16">
        <v>7603.13</v>
      </c>
      <c r="Q783" s="14" t="s">
        <v>9630</v>
      </c>
    </row>
    <row r="784" spans="1:17" x14ac:dyDescent="0.25">
      <c r="A784" s="14" t="s">
        <v>3</v>
      </c>
      <c r="B784" s="14">
        <v>3020</v>
      </c>
      <c r="C784" s="15" t="s">
        <v>4003</v>
      </c>
      <c r="D784" s="4" t="s">
        <v>837</v>
      </c>
      <c r="E784" s="14" t="s">
        <v>9631</v>
      </c>
      <c r="F784" s="14" t="s">
        <v>9632</v>
      </c>
      <c r="G784" s="14" t="s">
        <v>4001</v>
      </c>
      <c r="H784" s="14" t="s">
        <v>9633</v>
      </c>
      <c r="I784" s="14" t="s">
        <v>6895</v>
      </c>
      <c r="K784" s="14" t="s">
        <v>6832</v>
      </c>
      <c r="L784" s="14" t="s">
        <v>1689</v>
      </c>
      <c r="M784" s="14" t="s">
        <v>6896</v>
      </c>
      <c r="N784" s="14" t="s">
        <v>6916</v>
      </c>
      <c r="O784" s="14">
        <v>1955</v>
      </c>
      <c r="P784" s="16">
        <v>4066.63</v>
      </c>
    </row>
    <row r="785" spans="1:17" x14ac:dyDescent="0.25">
      <c r="A785" s="14" t="s">
        <v>3</v>
      </c>
      <c r="B785" s="14">
        <v>3020</v>
      </c>
      <c r="C785" s="15" t="s">
        <v>4006</v>
      </c>
      <c r="D785" s="4" t="s">
        <v>838</v>
      </c>
      <c r="E785" s="14" t="s">
        <v>9634</v>
      </c>
      <c r="F785" s="14" t="s">
        <v>9635</v>
      </c>
      <c r="G785" s="14" t="s">
        <v>4004</v>
      </c>
      <c r="H785" s="14" t="s">
        <v>9636</v>
      </c>
      <c r="I785" s="14" t="s">
        <v>6895</v>
      </c>
      <c r="K785" s="14" t="s">
        <v>6832</v>
      </c>
      <c r="L785" s="14" t="s">
        <v>1689</v>
      </c>
      <c r="M785" s="14" t="s">
        <v>6896</v>
      </c>
      <c r="N785" s="14" t="s">
        <v>6833</v>
      </c>
      <c r="O785" s="14">
        <v>1976</v>
      </c>
      <c r="P785" s="16">
        <v>3250.16</v>
      </c>
    </row>
    <row r="786" spans="1:17" x14ac:dyDescent="0.25">
      <c r="A786" s="14" t="s">
        <v>3</v>
      </c>
      <c r="B786" s="14">
        <v>3020</v>
      </c>
      <c r="C786" s="15" t="s">
        <v>4015</v>
      </c>
      <c r="D786" s="4" t="s">
        <v>841</v>
      </c>
      <c r="E786" s="14" t="s">
        <v>9637</v>
      </c>
      <c r="F786" s="14" t="s">
        <v>9638</v>
      </c>
      <c r="G786" s="14" t="s">
        <v>4013</v>
      </c>
      <c r="H786" s="14" t="s">
        <v>9639</v>
      </c>
      <c r="I786" s="14" t="s">
        <v>6895</v>
      </c>
      <c r="K786" s="14" t="s">
        <v>6832</v>
      </c>
      <c r="L786" s="14" t="s">
        <v>1689</v>
      </c>
      <c r="M786" s="14" t="s">
        <v>6896</v>
      </c>
      <c r="N786" s="14" t="s">
        <v>6916</v>
      </c>
      <c r="O786" s="14">
        <v>1953</v>
      </c>
      <c r="P786" s="16">
        <v>4811.3900000000003</v>
      </c>
      <c r="Q786" s="14" t="s">
        <v>9640</v>
      </c>
    </row>
    <row r="787" spans="1:17" x14ac:dyDescent="0.25">
      <c r="A787" s="14" t="s">
        <v>3</v>
      </c>
      <c r="B787" s="14">
        <v>3020</v>
      </c>
      <c r="C787" s="15" t="s">
        <v>9641</v>
      </c>
      <c r="D787" s="4" t="e">
        <v>#N/A</v>
      </c>
      <c r="E787" s="14" t="s">
        <v>9642</v>
      </c>
      <c r="F787" s="14" t="s">
        <v>9643</v>
      </c>
      <c r="G787" s="14" t="s">
        <v>9644</v>
      </c>
      <c r="H787" s="14" t="s">
        <v>9645</v>
      </c>
      <c r="I787" s="14" t="s">
        <v>6895</v>
      </c>
      <c r="J787" s="14" t="s">
        <v>7023</v>
      </c>
      <c r="K787" s="14" t="s">
        <v>6832</v>
      </c>
      <c r="L787" s="14" t="s">
        <v>1689</v>
      </c>
      <c r="M787" s="14" t="s">
        <v>6896</v>
      </c>
      <c r="N787" s="14" t="s">
        <v>6916</v>
      </c>
      <c r="O787" s="14">
        <v>1950</v>
      </c>
      <c r="P787" s="16">
        <v>2115.4</v>
      </c>
      <c r="Q787" s="14" t="s">
        <v>9646</v>
      </c>
    </row>
    <row r="788" spans="1:17" x14ac:dyDescent="0.25">
      <c r="A788" s="14" t="s">
        <v>3</v>
      </c>
      <c r="B788" s="14">
        <v>3020</v>
      </c>
      <c r="C788" s="15" t="s">
        <v>4058</v>
      </c>
      <c r="D788" s="4" t="s">
        <v>854</v>
      </c>
      <c r="E788" s="14" t="s">
        <v>9647</v>
      </c>
      <c r="F788" s="14" t="s">
        <v>9648</v>
      </c>
      <c r="G788" s="14" t="s">
        <v>4056</v>
      </c>
      <c r="H788" s="14" t="s">
        <v>9649</v>
      </c>
      <c r="I788" s="14" t="s">
        <v>6895</v>
      </c>
      <c r="K788" s="14" t="s">
        <v>6832</v>
      </c>
      <c r="L788" s="14" t="s">
        <v>1689</v>
      </c>
      <c r="M788" s="14" t="s">
        <v>6896</v>
      </c>
      <c r="N788" s="14" t="s">
        <v>6916</v>
      </c>
      <c r="O788" s="14">
        <v>1950</v>
      </c>
      <c r="P788" s="16">
        <v>2618.94</v>
      </c>
      <c r="Q788" s="14" t="s">
        <v>9650</v>
      </c>
    </row>
    <row r="789" spans="1:17" x14ac:dyDescent="0.25">
      <c r="A789" s="14" t="s">
        <v>3</v>
      </c>
      <c r="B789" s="14">
        <v>3020</v>
      </c>
      <c r="C789" s="15" t="s">
        <v>4096</v>
      </c>
      <c r="D789" s="4" t="s">
        <v>864</v>
      </c>
      <c r="E789" s="14" t="s">
        <v>9651</v>
      </c>
      <c r="F789" s="14" t="s">
        <v>9652</v>
      </c>
      <c r="G789" s="14" t="s">
        <v>4094</v>
      </c>
      <c r="H789" s="14" t="s">
        <v>9653</v>
      </c>
      <c r="I789" s="14" t="s">
        <v>6895</v>
      </c>
      <c r="K789" s="14" t="s">
        <v>6832</v>
      </c>
      <c r="L789" s="14" t="s">
        <v>1689</v>
      </c>
      <c r="M789" s="14" t="s">
        <v>6797</v>
      </c>
      <c r="N789" s="14" t="s">
        <v>6833</v>
      </c>
      <c r="O789" s="14">
        <v>2017</v>
      </c>
      <c r="P789" s="16">
        <v>6089.81</v>
      </c>
    </row>
    <row r="790" spans="1:17" x14ac:dyDescent="0.25">
      <c r="A790" s="14" t="s">
        <v>3</v>
      </c>
      <c r="B790" s="14">
        <v>3020</v>
      </c>
      <c r="C790" s="15" t="s">
        <v>4099</v>
      </c>
      <c r="D790" s="4" t="s">
        <v>865</v>
      </c>
      <c r="E790" s="14" t="s">
        <v>9654</v>
      </c>
      <c r="F790" s="14" t="s">
        <v>9655</v>
      </c>
      <c r="G790" s="14" t="s">
        <v>4097</v>
      </c>
      <c r="H790" s="14" t="s">
        <v>9656</v>
      </c>
      <c r="I790" s="14" t="s">
        <v>6895</v>
      </c>
      <c r="K790" s="14" t="s">
        <v>6832</v>
      </c>
      <c r="L790" s="14" t="s">
        <v>1689</v>
      </c>
      <c r="M790" s="14" t="s">
        <v>6896</v>
      </c>
      <c r="N790" s="14" t="s">
        <v>6833</v>
      </c>
      <c r="O790" s="14">
        <v>1968</v>
      </c>
      <c r="P790" s="16">
        <v>4541.12</v>
      </c>
      <c r="Q790" s="14" t="s">
        <v>9657</v>
      </c>
    </row>
    <row r="791" spans="1:17" x14ac:dyDescent="0.25">
      <c r="A791" s="14" t="s">
        <v>3</v>
      </c>
      <c r="B791" s="14">
        <v>3020</v>
      </c>
      <c r="C791" s="15" t="s">
        <v>4109</v>
      </c>
      <c r="D791" s="4" t="s">
        <v>868</v>
      </c>
      <c r="E791" s="14" t="s">
        <v>9658</v>
      </c>
      <c r="F791" s="14" t="s">
        <v>9659</v>
      </c>
      <c r="G791" s="14" t="s">
        <v>4107</v>
      </c>
      <c r="H791" s="14" t="s">
        <v>9660</v>
      </c>
      <c r="I791" s="14" t="s">
        <v>6895</v>
      </c>
      <c r="K791" s="14" t="s">
        <v>6832</v>
      </c>
      <c r="L791" s="14" t="s">
        <v>1689</v>
      </c>
      <c r="M791" s="14" t="s">
        <v>6792</v>
      </c>
      <c r="N791" s="14" t="s">
        <v>6833</v>
      </c>
      <c r="O791" s="14">
        <v>1982</v>
      </c>
      <c r="P791" s="16">
        <v>14279.07</v>
      </c>
    </row>
    <row r="792" spans="1:17" x14ac:dyDescent="0.25">
      <c r="A792" s="14" t="s">
        <v>3</v>
      </c>
      <c r="B792" s="14">
        <v>3020</v>
      </c>
      <c r="C792" s="15" t="s">
        <v>4141</v>
      </c>
      <c r="D792" s="4" t="s">
        <v>878</v>
      </c>
      <c r="E792" s="14" t="s">
        <v>9661</v>
      </c>
      <c r="F792" s="14" t="s">
        <v>9662</v>
      </c>
      <c r="G792" s="14" t="s">
        <v>4139</v>
      </c>
      <c r="H792" s="14" t="s">
        <v>9663</v>
      </c>
      <c r="I792" s="14" t="s">
        <v>6895</v>
      </c>
      <c r="K792" s="14" t="s">
        <v>6832</v>
      </c>
      <c r="L792" s="14" t="s">
        <v>1689</v>
      </c>
      <c r="M792" s="14" t="s">
        <v>6896</v>
      </c>
      <c r="N792" s="14" t="s">
        <v>6833</v>
      </c>
      <c r="O792" s="14">
        <v>2002</v>
      </c>
      <c r="P792" s="16">
        <v>3155.43</v>
      </c>
    </row>
    <row r="793" spans="1:17" x14ac:dyDescent="0.25">
      <c r="A793" s="14" t="s">
        <v>3</v>
      </c>
      <c r="B793" s="14">
        <v>3020</v>
      </c>
      <c r="C793" s="15" t="s">
        <v>4147</v>
      </c>
      <c r="D793" s="4" t="s">
        <v>880</v>
      </c>
      <c r="E793" s="14" t="s">
        <v>9664</v>
      </c>
      <c r="F793" s="14" t="s">
        <v>9665</v>
      </c>
      <c r="G793" s="14" t="s">
        <v>4145</v>
      </c>
      <c r="H793" s="14" t="s">
        <v>9666</v>
      </c>
      <c r="I793" s="14" t="s">
        <v>6895</v>
      </c>
      <c r="K793" s="14" t="s">
        <v>6832</v>
      </c>
      <c r="L793" s="14" t="s">
        <v>1689</v>
      </c>
      <c r="M793" s="14" t="s">
        <v>6896</v>
      </c>
      <c r="N793" s="14" t="s">
        <v>6916</v>
      </c>
      <c r="O793" s="14">
        <v>1954</v>
      </c>
      <c r="P793" s="16">
        <v>1814.51</v>
      </c>
      <c r="Q793" s="14" t="s">
        <v>9667</v>
      </c>
    </row>
    <row r="794" spans="1:17" x14ac:dyDescent="0.25">
      <c r="A794" s="14" t="s">
        <v>3</v>
      </c>
      <c r="B794" s="14">
        <v>3020</v>
      </c>
      <c r="C794" s="15" t="s">
        <v>4156</v>
      </c>
      <c r="D794" s="4" t="s">
        <v>883</v>
      </c>
      <c r="E794" s="14" t="s">
        <v>9668</v>
      </c>
      <c r="F794" s="14" t="s">
        <v>9669</v>
      </c>
      <c r="G794" s="14" t="s">
        <v>4154</v>
      </c>
      <c r="H794" s="14" t="s">
        <v>9670</v>
      </c>
      <c r="I794" s="14" t="s">
        <v>6895</v>
      </c>
      <c r="K794" s="14" t="s">
        <v>6832</v>
      </c>
      <c r="L794" s="14" t="s">
        <v>1689</v>
      </c>
      <c r="M794" s="14" t="s">
        <v>6797</v>
      </c>
      <c r="N794" s="14" t="s">
        <v>6833</v>
      </c>
      <c r="O794" s="14">
        <v>2017</v>
      </c>
      <c r="P794" s="16">
        <v>7616.62</v>
      </c>
    </row>
    <row r="795" spans="1:17" x14ac:dyDescent="0.25">
      <c r="A795" s="14" t="s">
        <v>3</v>
      </c>
      <c r="B795" s="14">
        <v>3020</v>
      </c>
      <c r="C795" s="15" t="s">
        <v>4167</v>
      </c>
      <c r="D795" s="4" t="s">
        <v>887</v>
      </c>
      <c r="E795" s="14" t="s">
        <v>9671</v>
      </c>
      <c r="F795" s="14" t="s">
        <v>9672</v>
      </c>
      <c r="G795" s="14" t="s">
        <v>4165</v>
      </c>
      <c r="H795" s="14" t="s">
        <v>9673</v>
      </c>
      <c r="I795" s="14" t="s">
        <v>6895</v>
      </c>
      <c r="K795" s="14" t="s">
        <v>6832</v>
      </c>
      <c r="L795" s="14" t="s">
        <v>1689</v>
      </c>
      <c r="M795" s="14" t="s">
        <v>6792</v>
      </c>
      <c r="N795" s="14" t="s">
        <v>6833</v>
      </c>
      <c r="O795" s="14">
        <v>1960</v>
      </c>
      <c r="P795" s="16">
        <v>38191.58</v>
      </c>
    </row>
    <row r="796" spans="1:17" x14ac:dyDescent="0.25">
      <c r="A796" s="14" t="s">
        <v>3</v>
      </c>
      <c r="B796" s="14">
        <v>3020</v>
      </c>
      <c r="C796" s="15" t="s">
        <v>9674</v>
      </c>
      <c r="D796" s="4" t="s">
        <v>13654</v>
      </c>
      <c r="E796" s="14" t="s">
        <v>9675</v>
      </c>
      <c r="F796" s="14" t="s">
        <v>9676</v>
      </c>
      <c r="G796" s="14" t="s">
        <v>6682</v>
      </c>
      <c r="H796" s="14" t="s">
        <v>9677</v>
      </c>
      <c r="I796" s="14" t="s">
        <v>6895</v>
      </c>
      <c r="K796" s="14" t="s">
        <v>6832</v>
      </c>
      <c r="L796" s="14" t="s">
        <v>1689</v>
      </c>
      <c r="M796" s="14" t="s">
        <v>6797</v>
      </c>
      <c r="N796" s="14" t="s">
        <v>6833</v>
      </c>
      <c r="O796" s="14">
        <v>2022</v>
      </c>
      <c r="P796" s="16">
        <v>7587</v>
      </c>
    </row>
    <row r="797" spans="1:17" x14ac:dyDescent="0.25">
      <c r="A797" s="14" t="s">
        <v>3</v>
      </c>
      <c r="B797" s="14">
        <v>3020</v>
      </c>
      <c r="C797" s="15" t="s">
        <v>4188</v>
      </c>
      <c r="D797" s="4" t="s">
        <v>893</v>
      </c>
      <c r="E797" s="14" t="s">
        <v>9678</v>
      </c>
      <c r="F797" s="14" t="s">
        <v>9679</v>
      </c>
      <c r="G797" s="14" t="s">
        <v>4186</v>
      </c>
      <c r="H797" s="14" t="s">
        <v>9680</v>
      </c>
      <c r="I797" s="14" t="s">
        <v>6895</v>
      </c>
      <c r="K797" s="14" t="s">
        <v>6832</v>
      </c>
      <c r="L797" s="14" t="s">
        <v>1689</v>
      </c>
      <c r="M797" s="14" t="s">
        <v>6896</v>
      </c>
      <c r="N797" s="14" t="s">
        <v>6833</v>
      </c>
      <c r="O797" s="14">
        <v>1930</v>
      </c>
      <c r="P797" s="16">
        <v>5484.5</v>
      </c>
      <c r="Q797" s="14" t="s">
        <v>9681</v>
      </c>
    </row>
    <row r="798" spans="1:17" x14ac:dyDescent="0.25">
      <c r="A798" s="14" t="s">
        <v>3</v>
      </c>
      <c r="B798" s="14">
        <v>3020</v>
      </c>
      <c r="C798" s="15" t="s">
        <v>4191</v>
      </c>
      <c r="D798" s="4" t="s">
        <v>894</v>
      </c>
      <c r="E798" s="14" t="s">
        <v>9682</v>
      </c>
      <c r="F798" s="14" t="s">
        <v>9683</v>
      </c>
      <c r="G798" s="14" t="s">
        <v>4189</v>
      </c>
      <c r="H798" s="14" t="s">
        <v>9684</v>
      </c>
      <c r="I798" s="14" t="s">
        <v>6895</v>
      </c>
      <c r="K798" s="14" t="s">
        <v>6832</v>
      </c>
      <c r="L798" s="14" t="s">
        <v>1689</v>
      </c>
      <c r="M798" s="14" t="s">
        <v>6896</v>
      </c>
      <c r="N798" s="14" t="s">
        <v>6833</v>
      </c>
      <c r="O798" s="14">
        <v>1972</v>
      </c>
      <c r="P798" s="16">
        <v>2390.6999999999998</v>
      </c>
    </row>
    <row r="799" spans="1:17" x14ac:dyDescent="0.25">
      <c r="A799" s="14" t="s">
        <v>3</v>
      </c>
      <c r="B799" s="14">
        <v>3020</v>
      </c>
      <c r="C799" s="15" t="s">
        <v>4197</v>
      </c>
      <c r="D799" s="4" t="s">
        <v>896</v>
      </c>
      <c r="E799" s="14" t="s">
        <v>9685</v>
      </c>
      <c r="F799" s="14" t="s">
        <v>9686</v>
      </c>
      <c r="G799" s="14" t="s">
        <v>4195</v>
      </c>
      <c r="H799" s="14" t="s">
        <v>9687</v>
      </c>
      <c r="I799" s="14" t="s">
        <v>6895</v>
      </c>
      <c r="K799" s="14" t="s">
        <v>6832</v>
      </c>
      <c r="L799" s="14" t="s">
        <v>1689</v>
      </c>
      <c r="M799" s="14" t="s">
        <v>6812</v>
      </c>
      <c r="N799" s="14" t="s">
        <v>6833</v>
      </c>
      <c r="O799" s="14">
        <v>1991</v>
      </c>
      <c r="P799" s="16">
        <v>6615.71</v>
      </c>
    </row>
    <row r="800" spans="1:17" x14ac:dyDescent="0.25">
      <c r="A800" s="14" t="s">
        <v>3</v>
      </c>
      <c r="B800" s="14">
        <v>3020</v>
      </c>
      <c r="C800" s="15" t="s">
        <v>4215</v>
      </c>
      <c r="D800" s="4" t="s">
        <v>902</v>
      </c>
      <c r="E800" s="14" t="s">
        <v>9688</v>
      </c>
      <c r="F800" s="14" t="s">
        <v>9689</v>
      </c>
      <c r="G800" s="14" t="s">
        <v>4213</v>
      </c>
      <c r="H800" s="14" t="s">
        <v>9690</v>
      </c>
      <c r="I800" s="14" t="s">
        <v>6895</v>
      </c>
      <c r="K800" s="14" t="s">
        <v>6832</v>
      </c>
      <c r="L800" s="14" t="s">
        <v>1689</v>
      </c>
      <c r="M800" s="14" t="s">
        <v>6797</v>
      </c>
      <c r="N800" s="14" t="s">
        <v>6833</v>
      </c>
      <c r="O800" s="14">
        <v>2010</v>
      </c>
      <c r="P800" s="16">
        <v>7923.28</v>
      </c>
      <c r="Q800" s="14" t="s">
        <v>7142</v>
      </c>
    </row>
    <row r="801" spans="1:17" x14ac:dyDescent="0.25">
      <c r="A801" s="14" t="s">
        <v>3</v>
      </c>
      <c r="B801" s="14">
        <v>3020</v>
      </c>
      <c r="C801" s="15" t="s">
        <v>4228</v>
      </c>
      <c r="D801" s="4" t="s">
        <v>906</v>
      </c>
      <c r="E801" s="14" t="s">
        <v>9691</v>
      </c>
      <c r="F801" s="14" t="s">
        <v>9692</v>
      </c>
      <c r="G801" s="14" t="s">
        <v>4226</v>
      </c>
      <c r="H801" s="14" t="s">
        <v>9693</v>
      </c>
      <c r="I801" s="14" t="s">
        <v>6895</v>
      </c>
      <c r="K801" s="14" t="s">
        <v>6832</v>
      </c>
      <c r="L801" s="14" t="s">
        <v>1689</v>
      </c>
      <c r="M801" s="14" t="s">
        <v>6896</v>
      </c>
      <c r="N801" s="14" t="s">
        <v>6833</v>
      </c>
      <c r="O801" s="14">
        <v>1985</v>
      </c>
      <c r="P801" s="16">
        <v>4422.3900000000003</v>
      </c>
    </row>
    <row r="802" spans="1:17" x14ac:dyDescent="0.25">
      <c r="A802" s="14" t="s">
        <v>3</v>
      </c>
      <c r="B802" s="14">
        <v>3020</v>
      </c>
      <c r="C802" s="15" t="s">
        <v>4231</v>
      </c>
      <c r="D802" s="4" t="s">
        <v>907</v>
      </c>
      <c r="E802" s="14" t="s">
        <v>9694</v>
      </c>
      <c r="F802" s="14" t="s">
        <v>9695</v>
      </c>
      <c r="G802" s="14" t="s">
        <v>4229</v>
      </c>
      <c r="H802" s="14" t="s">
        <v>9696</v>
      </c>
      <c r="I802" s="14" t="s">
        <v>6895</v>
      </c>
      <c r="K802" s="14" t="s">
        <v>6832</v>
      </c>
      <c r="L802" s="14" t="s">
        <v>1689</v>
      </c>
      <c r="M802" s="14" t="s">
        <v>6896</v>
      </c>
      <c r="N802" s="14" t="s">
        <v>6833</v>
      </c>
      <c r="O802" s="14">
        <v>1977</v>
      </c>
      <c r="P802" s="16">
        <v>2551.9499999999998</v>
      </c>
    </row>
    <row r="803" spans="1:17" x14ac:dyDescent="0.25">
      <c r="A803" s="14" t="s">
        <v>3</v>
      </c>
      <c r="B803" s="14">
        <v>3020</v>
      </c>
      <c r="C803" s="15" t="s">
        <v>4237</v>
      </c>
      <c r="D803" s="4" t="s">
        <v>909</v>
      </c>
      <c r="E803" s="14" t="s">
        <v>9697</v>
      </c>
      <c r="F803" s="14" t="s">
        <v>9698</v>
      </c>
      <c r="G803" s="14" t="s">
        <v>4235</v>
      </c>
      <c r="H803" s="14" t="s">
        <v>9699</v>
      </c>
      <c r="I803" s="14" t="s">
        <v>6895</v>
      </c>
      <c r="K803" s="14" t="s">
        <v>6832</v>
      </c>
      <c r="L803" s="14" t="s">
        <v>1689</v>
      </c>
      <c r="M803" s="14" t="s">
        <v>6812</v>
      </c>
      <c r="N803" s="14" t="s">
        <v>6833</v>
      </c>
      <c r="O803" s="14">
        <v>1991</v>
      </c>
      <c r="P803" s="16">
        <v>5765</v>
      </c>
    </row>
    <row r="804" spans="1:17" x14ac:dyDescent="0.25">
      <c r="A804" s="14" t="s">
        <v>3</v>
      </c>
      <c r="B804" s="14">
        <v>3020</v>
      </c>
      <c r="C804" s="15" t="s">
        <v>4253</v>
      </c>
      <c r="D804" s="4" t="s">
        <v>914</v>
      </c>
      <c r="E804" s="14" t="s">
        <v>9700</v>
      </c>
      <c r="F804" s="14" t="s">
        <v>9701</v>
      </c>
      <c r="G804" s="14" t="s">
        <v>4251</v>
      </c>
      <c r="H804" s="14" t="s">
        <v>9702</v>
      </c>
      <c r="I804" s="14" t="s">
        <v>6895</v>
      </c>
      <c r="K804" s="14" t="s">
        <v>6832</v>
      </c>
      <c r="L804" s="14" t="s">
        <v>1689</v>
      </c>
      <c r="M804" s="14" t="s">
        <v>6896</v>
      </c>
      <c r="N804" s="14" t="s">
        <v>6833</v>
      </c>
      <c r="O804" s="14">
        <v>1980</v>
      </c>
      <c r="P804" s="16">
        <v>3585.06</v>
      </c>
    </row>
    <row r="805" spans="1:17" x14ac:dyDescent="0.25">
      <c r="A805" s="14" t="s">
        <v>3</v>
      </c>
      <c r="B805" s="14">
        <v>3020</v>
      </c>
      <c r="C805" s="15" t="s">
        <v>4256</v>
      </c>
      <c r="D805" s="4" t="s">
        <v>915</v>
      </c>
      <c r="E805" s="14" t="s">
        <v>9703</v>
      </c>
      <c r="F805" s="14" t="s">
        <v>9704</v>
      </c>
      <c r="G805" s="14" t="s">
        <v>4254</v>
      </c>
      <c r="H805" s="14" t="s">
        <v>9705</v>
      </c>
      <c r="I805" s="14" t="s">
        <v>6895</v>
      </c>
      <c r="K805" s="14" t="s">
        <v>6832</v>
      </c>
      <c r="L805" s="14" t="s">
        <v>1689</v>
      </c>
      <c r="M805" s="14" t="s">
        <v>6812</v>
      </c>
      <c r="N805" s="14" t="s">
        <v>6833</v>
      </c>
      <c r="O805" s="14">
        <v>1962</v>
      </c>
      <c r="P805" s="16">
        <v>4754.6099999999997</v>
      </c>
      <c r="Q805" s="14" t="s">
        <v>9706</v>
      </c>
    </row>
    <row r="806" spans="1:17" x14ac:dyDescent="0.25">
      <c r="A806" s="14" t="s">
        <v>3</v>
      </c>
      <c r="B806" s="14">
        <v>3020</v>
      </c>
      <c r="C806" s="15" t="s">
        <v>4262</v>
      </c>
      <c r="D806" s="4" t="s">
        <v>917</v>
      </c>
      <c r="E806" s="14" t="s">
        <v>9707</v>
      </c>
      <c r="F806" s="14" t="s">
        <v>9708</v>
      </c>
      <c r="G806" s="14" t="s">
        <v>4260</v>
      </c>
      <c r="H806" s="14" t="s">
        <v>9709</v>
      </c>
      <c r="I806" s="14" t="s">
        <v>6895</v>
      </c>
      <c r="K806" s="14" t="s">
        <v>6832</v>
      </c>
      <c r="L806" s="14" t="s">
        <v>1689</v>
      </c>
      <c r="M806" s="14" t="s">
        <v>6896</v>
      </c>
      <c r="N806" s="14" t="s">
        <v>6833</v>
      </c>
      <c r="O806" s="14">
        <v>1958</v>
      </c>
      <c r="P806" s="16">
        <v>4709.7700000000004</v>
      </c>
    </row>
    <row r="807" spans="1:17" x14ac:dyDescent="0.25">
      <c r="A807" s="14" t="s">
        <v>3</v>
      </c>
      <c r="B807" s="14">
        <v>3020</v>
      </c>
      <c r="C807" s="15" t="s">
        <v>4269</v>
      </c>
      <c r="D807" s="4" t="s">
        <v>919</v>
      </c>
      <c r="E807" s="14" t="s">
        <v>9710</v>
      </c>
      <c r="F807" s="14" t="s">
        <v>9711</v>
      </c>
      <c r="G807" s="14" t="s">
        <v>4267</v>
      </c>
      <c r="H807" s="14" t="s">
        <v>9712</v>
      </c>
      <c r="I807" s="14" t="s">
        <v>6895</v>
      </c>
      <c r="K807" s="14" t="s">
        <v>6832</v>
      </c>
      <c r="L807" s="14" t="s">
        <v>1689</v>
      </c>
      <c r="M807" s="14" t="s">
        <v>6896</v>
      </c>
      <c r="N807" s="14" t="s">
        <v>6833</v>
      </c>
      <c r="O807" s="14">
        <v>1968</v>
      </c>
      <c r="P807" s="16">
        <v>4261.46</v>
      </c>
    </row>
    <row r="808" spans="1:17" x14ac:dyDescent="0.25">
      <c r="A808" s="14" t="s">
        <v>3</v>
      </c>
      <c r="B808" s="14">
        <v>3020</v>
      </c>
      <c r="C808" s="15" t="s">
        <v>4279</v>
      </c>
      <c r="D808" s="4" t="s">
        <v>921</v>
      </c>
      <c r="E808" s="14" t="s">
        <v>8180</v>
      </c>
      <c r="F808" s="14" t="s">
        <v>9713</v>
      </c>
      <c r="G808" s="14" t="s">
        <v>4277</v>
      </c>
      <c r="H808" s="14" t="s">
        <v>9714</v>
      </c>
      <c r="I808" s="14" t="s">
        <v>6895</v>
      </c>
      <c r="K808" s="14" t="s">
        <v>6832</v>
      </c>
      <c r="L808" s="14" t="s">
        <v>1689</v>
      </c>
      <c r="M808" s="14" t="s">
        <v>6812</v>
      </c>
      <c r="N808" s="14" t="s">
        <v>6833</v>
      </c>
      <c r="O808" s="14">
        <v>1959</v>
      </c>
      <c r="P808" s="16">
        <v>6668.93</v>
      </c>
    </row>
    <row r="809" spans="1:17" x14ac:dyDescent="0.25">
      <c r="A809" s="14" t="s">
        <v>3</v>
      </c>
      <c r="B809" s="14">
        <v>3020</v>
      </c>
      <c r="C809" s="15" t="s">
        <v>4282</v>
      </c>
      <c r="D809" s="4" t="s">
        <v>922</v>
      </c>
      <c r="E809" s="14" t="s">
        <v>9715</v>
      </c>
      <c r="F809" s="14" t="s">
        <v>9716</v>
      </c>
      <c r="G809" s="14" t="s">
        <v>4280</v>
      </c>
      <c r="H809" s="14" t="s">
        <v>9717</v>
      </c>
      <c r="I809" s="14" t="s">
        <v>6895</v>
      </c>
      <c r="K809" s="14" t="s">
        <v>6832</v>
      </c>
      <c r="L809" s="14" t="s">
        <v>1689</v>
      </c>
      <c r="M809" s="14" t="s">
        <v>6930</v>
      </c>
      <c r="N809" s="14" t="s">
        <v>6833</v>
      </c>
      <c r="O809" s="14">
        <v>2017</v>
      </c>
      <c r="P809" s="16">
        <v>7728.1</v>
      </c>
    </row>
    <row r="810" spans="1:17" x14ac:dyDescent="0.25">
      <c r="A810" s="14" t="s">
        <v>3</v>
      </c>
      <c r="B810" s="14">
        <v>3020</v>
      </c>
      <c r="C810" s="15" t="s">
        <v>4285</v>
      </c>
      <c r="D810" s="4" t="s">
        <v>923</v>
      </c>
      <c r="E810" s="14" t="s">
        <v>9718</v>
      </c>
      <c r="F810" s="14" t="s">
        <v>9719</v>
      </c>
      <c r="G810" s="14" t="s">
        <v>4283</v>
      </c>
      <c r="H810" s="14" t="s">
        <v>9720</v>
      </c>
      <c r="I810" s="14" t="s">
        <v>6895</v>
      </c>
      <c r="K810" s="14" t="s">
        <v>6832</v>
      </c>
      <c r="L810" s="14" t="s">
        <v>1689</v>
      </c>
      <c r="M810" s="14" t="s">
        <v>6896</v>
      </c>
      <c r="N810" s="14" t="s">
        <v>6833</v>
      </c>
      <c r="O810" s="14">
        <v>1959</v>
      </c>
      <c r="P810" s="16">
        <v>3728.93</v>
      </c>
      <c r="Q810" s="14" t="s">
        <v>9721</v>
      </c>
    </row>
    <row r="811" spans="1:17" x14ac:dyDescent="0.25">
      <c r="A811" s="14" t="s">
        <v>3</v>
      </c>
      <c r="B811" s="14">
        <v>3020</v>
      </c>
      <c r="C811" s="15" t="s">
        <v>4295</v>
      </c>
      <c r="D811" s="4" t="s">
        <v>926</v>
      </c>
      <c r="E811" s="14" t="s">
        <v>9722</v>
      </c>
      <c r="F811" s="14" t="s">
        <v>9723</v>
      </c>
      <c r="G811" s="14" t="s">
        <v>4293</v>
      </c>
      <c r="H811" s="14" t="s">
        <v>9724</v>
      </c>
      <c r="I811" s="14" t="s">
        <v>6895</v>
      </c>
      <c r="K811" s="14" t="s">
        <v>6832</v>
      </c>
      <c r="L811" s="14" t="s">
        <v>1689</v>
      </c>
      <c r="M811" s="14" t="s">
        <v>6896</v>
      </c>
      <c r="N811" s="14" t="s">
        <v>6916</v>
      </c>
      <c r="O811" s="14">
        <v>1982</v>
      </c>
      <c r="P811" s="16">
        <v>3843.3</v>
      </c>
    </row>
    <row r="812" spans="1:17" x14ac:dyDescent="0.25">
      <c r="A812" s="14" t="s">
        <v>3</v>
      </c>
      <c r="B812" s="14">
        <v>3020</v>
      </c>
      <c r="C812" s="15" t="s">
        <v>2677</v>
      </c>
      <c r="D812" s="4" t="s">
        <v>13667</v>
      </c>
      <c r="E812" s="14" t="s">
        <v>9725</v>
      </c>
      <c r="F812" s="14" t="s">
        <v>9726</v>
      </c>
      <c r="G812" s="14" t="s">
        <v>2675</v>
      </c>
      <c r="H812" s="14" t="s">
        <v>9727</v>
      </c>
      <c r="I812" s="14" t="s">
        <v>6895</v>
      </c>
      <c r="K812" s="14" t="s">
        <v>6832</v>
      </c>
      <c r="L812" s="14" t="s">
        <v>1689</v>
      </c>
      <c r="M812" s="14" t="s">
        <v>6812</v>
      </c>
      <c r="N812" s="14" t="s">
        <v>6833</v>
      </c>
      <c r="O812" s="14">
        <v>1980</v>
      </c>
      <c r="P812" s="16">
        <v>5972.29</v>
      </c>
      <c r="Q812" s="14" t="s">
        <v>9728</v>
      </c>
    </row>
    <row r="813" spans="1:17" x14ac:dyDescent="0.25">
      <c r="A813" s="14" t="s">
        <v>3</v>
      </c>
      <c r="B813" s="14">
        <v>3020</v>
      </c>
      <c r="C813" s="15" t="s">
        <v>4305</v>
      </c>
      <c r="D813" s="4" t="s">
        <v>929</v>
      </c>
      <c r="E813" s="14" t="s">
        <v>9729</v>
      </c>
      <c r="F813" s="14" t="s">
        <v>9730</v>
      </c>
      <c r="G813" s="14" t="s">
        <v>4303</v>
      </c>
      <c r="H813" s="14" t="s">
        <v>9731</v>
      </c>
      <c r="I813" s="14" t="s">
        <v>6895</v>
      </c>
      <c r="K813" s="14" t="s">
        <v>6832</v>
      </c>
      <c r="L813" s="14" t="s">
        <v>1689</v>
      </c>
      <c r="M813" s="14" t="s">
        <v>6988</v>
      </c>
      <c r="N813" s="14" t="s">
        <v>6833</v>
      </c>
      <c r="O813" s="14">
        <v>1968</v>
      </c>
      <c r="P813" s="16">
        <v>10204.299999999999</v>
      </c>
    </row>
    <row r="814" spans="1:17" x14ac:dyDescent="0.25">
      <c r="A814" s="14" t="s">
        <v>3</v>
      </c>
      <c r="B814" s="14">
        <v>3020</v>
      </c>
      <c r="C814" s="15" t="s">
        <v>4354</v>
      </c>
      <c r="D814" s="4" t="s">
        <v>944</v>
      </c>
      <c r="E814" s="14" t="s">
        <v>9732</v>
      </c>
      <c r="F814" s="14" t="s">
        <v>9733</v>
      </c>
      <c r="G814" s="14" t="s">
        <v>4352</v>
      </c>
      <c r="H814" s="14" t="s">
        <v>9734</v>
      </c>
      <c r="I814" s="14" t="s">
        <v>6895</v>
      </c>
      <c r="K814" s="14" t="s">
        <v>6832</v>
      </c>
      <c r="L814" s="14" t="s">
        <v>1689</v>
      </c>
      <c r="M814" s="14" t="s">
        <v>6896</v>
      </c>
      <c r="N814" s="14" t="s">
        <v>6916</v>
      </c>
      <c r="O814" s="14">
        <v>1982</v>
      </c>
      <c r="P814" s="16">
        <v>4008.69</v>
      </c>
      <c r="Q814" s="14" t="s">
        <v>9735</v>
      </c>
    </row>
    <row r="815" spans="1:17" x14ac:dyDescent="0.25">
      <c r="A815" s="14" t="s">
        <v>3</v>
      </c>
      <c r="B815" s="14">
        <v>3020</v>
      </c>
      <c r="C815" s="15" t="s">
        <v>4319</v>
      </c>
      <c r="D815" s="4" t="s">
        <v>933</v>
      </c>
      <c r="E815" s="14" t="s">
        <v>9736</v>
      </c>
      <c r="F815" s="14" t="s">
        <v>9737</v>
      </c>
      <c r="G815" s="14" t="s">
        <v>4317</v>
      </c>
      <c r="H815" s="14" t="s">
        <v>9738</v>
      </c>
      <c r="I815" s="14" t="s">
        <v>6895</v>
      </c>
      <c r="K815" s="14" t="s">
        <v>6832</v>
      </c>
      <c r="L815" s="14" t="s">
        <v>1689</v>
      </c>
      <c r="M815" s="14" t="s">
        <v>6896</v>
      </c>
      <c r="N815" s="14" t="s">
        <v>6833</v>
      </c>
      <c r="O815" s="14">
        <v>1989</v>
      </c>
      <c r="P815" s="16">
        <v>4557.88</v>
      </c>
    </row>
    <row r="816" spans="1:17" x14ac:dyDescent="0.25">
      <c r="A816" s="14" t="s">
        <v>3</v>
      </c>
      <c r="B816" s="14">
        <v>3020</v>
      </c>
      <c r="C816" s="15" t="s">
        <v>4351</v>
      </c>
      <c r="D816" s="4" t="s">
        <v>943</v>
      </c>
      <c r="E816" s="14" t="s">
        <v>9739</v>
      </c>
      <c r="F816" s="14" t="s">
        <v>9740</v>
      </c>
      <c r="G816" s="14" t="s">
        <v>4349</v>
      </c>
      <c r="H816" s="14" t="s">
        <v>9741</v>
      </c>
      <c r="I816" s="14" t="s">
        <v>6895</v>
      </c>
      <c r="K816" s="14" t="s">
        <v>6832</v>
      </c>
      <c r="L816" s="14" t="s">
        <v>1689</v>
      </c>
      <c r="M816" s="14" t="s">
        <v>6896</v>
      </c>
      <c r="N816" s="14" t="s">
        <v>6833</v>
      </c>
      <c r="O816" s="14">
        <v>1968</v>
      </c>
      <c r="P816" s="16">
        <v>2971.62</v>
      </c>
      <c r="Q816" s="14" t="s">
        <v>9742</v>
      </c>
    </row>
    <row r="817" spans="1:17" x14ac:dyDescent="0.25">
      <c r="A817" s="14" t="s">
        <v>3</v>
      </c>
      <c r="B817" s="14">
        <v>3020</v>
      </c>
      <c r="C817" s="15" t="s">
        <v>4357</v>
      </c>
      <c r="D817" s="4" t="s">
        <v>945</v>
      </c>
      <c r="E817" s="14" t="s">
        <v>9743</v>
      </c>
      <c r="F817" s="14" t="s">
        <v>9744</v>
      </c>
      <c r="G817" s="14" t="s">
        <v>4355</v>
      </c>
      <c r="H817" s="14" t="s">
        <v>9745</v>
      </c>
      <c r="I817" s="14" t="s">
        <v>6895</v>
      </c>
      <c r="K817" s="14" t="s">
        <v>6832</v>
      </c>
      <c r="L817" s="14" t="s">
        <v>1689</v>
      </c>
      <c r="M817" s="14" t="s">
        <v>6896</v>
      </c>
      <c r="N817" s="14" t="s">
        <v>6833</v>
      </c>
      <c r="O817" s="14">
        <v>1953</v>
      </c>
      <c r="P817" s="16">
        <v>2520.4</v>
      </c>
    </row>
    <row r="818" spans="1:17" x14ac:dyDescent="0.25">
      <c r="A818" s="14" t="s">
        <v>3</v>
      </c>
      <c r="B818" s="14">
        <v>3020</v>
      </c>
      <c r="C818" s="15" t="s">
        <v>4360</v>
      </c>
      <c r="D818" s="4" t="s">
        <v>946</v>
      </c>
      <c r="E818" s="14" t="s">
        <v>9746</v>
      </c>
      <c r="F818" s="14" t="s">
        <v>9747</v>
      </c>
      <c r="G818" s="14" t="s">
        <v>4358</v>
      </c>
      <c r="H818" s="14" t="s">
        <v>9748</v>
      </c>
      <c r="I818" s="14" t="s">
        <v>6895</v>
      </c>
      <c r="K818" s="14" t="s">
        <v>6832</v>
      </c>
      <c r="L818" s="14" t="s">
        <v>1689</v>
      </c>
      <c r="M818" s="14" t="s">
        <v>6797</v>
      </c>
      <c r="N818" s="14" t="s">
        <v>6833</v>
      </c>
      <c r="O818" s="14">
        <v>1957</v>
      </c>
      <c r="P818" s="16">
        <v>5127.1000000000004</v>
      </c>
      <c r="Q818" s="14" t="s">
        <v>9749</v>
      </c>
    </row>
    <row r="819" spans="1:17" x14ac:dyDescent="0.25">
      <c r="A819" s="14" t="s">
        <v>3</v>
      </c>
      <c r="B819" s="14">
        <v>3020</v>
      </c>
      <c r="C819" s="15" t="s">
        <v>9750</v>
      </c>
      <c r="D819" s="4" t="s">
        <v>13677</v>
      </c>
      <c r="E819" s="14" t="s">
        <v>9751</v>
      </c>
      <c r="F819" s="14" t="s">
        <v>9752</v>
      </c>
      <c r="G819" s="14" t="s">
        <v>9753</v>
      </c>
      <c r="H819" s="14" t="s">
        <v>9754</v>
      </c>
      <c r="I819" s="14" t="s">
        <v>6895</v>
      </c>
      <c r="J819" s="14" t="s">
        <v>7023</v>
      </c>
      <c r="K819" s="14" t="s">
        <v>6832</v>
      </c>
      <c r="L819" s="14" t="s">
        <v>1689</v>
      </c>
      <c r="M819" s="14" t="s">
        <v>6812</v>
      </c>
      <c r="N819" s="14" t="s">
        <v>6833</v>
      </c>
      <c r="O819" s="14">
        <v>1957</v>
      </c>
      <c r="P819" s="16">
        <v>5648.6</v>
      </c>
      <c r="Q819" s="14" t="s">
        <v>9755</v>
      </c>
    </row>
    <row r="820" spans="1:17" x14ac:dyDescent="0.25">
      <c r="A820" s="14" t="s">
        <v>3</v>
      </c>
      <c r="B820" s="14">
        <v>3020</v>
      </c>
      <c r="C820" s="15" t="s">
        <v>9756</v>
      </c>
      <c r="D820" s="4" t="s">
        <v>13679</v>
      </c>
      <c r="E820" s="14" t="s">
        <v>9757</v>
      </c>
      <c r="F820" s="14" t="s">
        <v>9758</v>
      </c>
      <c r="G820" s="14" t="s">
        <v>9759</v>
      </c>
      <c r="H820" s="14" t="s">
        <v>9760</v>
      </c>
      <c r="I820" s="14" t="s">
        <v>6888</v>
      </c>
      <c r="K820" s="14" t="s">
        <v>6791</v>
      </c>
      <c r="L820" s="14" t="s">
        <v>1689</v>
      </c>
      <c r="M820" s="14" t="s">
        <v>6844</v>
      </c>
      <c r="N820" s="14" t="s">
        <v>6774</v>
      </c>
      <c r="O820" s="14">
        <v>1994</v>
      </c>
      <c r="P820" s="16">
        <v>235.87</v>
      </c>
      <c r="Q820" s="14" t="s">
        <v>6981</v>
      </c>
    </row>
    <row r="821" spans="1:17" x14ac:dyDescent="0.25">
      <c r="A821" s="14" t="s">
        <v>3</v>
      </c>
      <c r="B821" s="14">
        <v>3020</v>
      </c>
      <c r="C821" s="15" t="s">
        <v>9761</v>
      </c>
      <c r="D821" s="4" t="s">
        <v>13683</v>
      </c>
      <c r="E821" s="14" t="s">
        <v>9762</v>
      </c>
      <c r="F821" s="14" t="s">
        <v>9763</v>
      </c>
      <c r="G821" s="14" t="s">
        <v>9764</v>
      </c>
      <c r="H821" s="14" t="s">
        <v>9765</v>
      </c>
      <c r="I821" s="14" t="s">
        <v>6888</v>
      </c>
      <c r="K821" s="14" t="s">
        <v>6791</v>
      </c>
      <c r="L821" s="14" t="s">
        <v>1689</v>
      </c>
      <c r="M821" s="14" t="s">
        <v>6792</v>
      </c>
      <c r="N821" s="14" t="s">
        <v>6774</v>
      </c>
      <c r="O821" s="14">
        <v>2002</v>
      </c>
      <c r="P821" s="16">
        <v>96.89</v>
      </c>
      <c r="Q821" s="14" t="s">
        <v>6981</v>
      </c>
    </row>
    <row r="822" spans="1:17" x14ac:dyDescent="0.25">
      <c r="A822" s="14" t="s">
        <v>3</v>
      </c>
      <c r="B822" s="14">
        <v>3020</v>
      </c>
      <c r="C822" s="15" t="s">
        <v>9766</v>
      </c>
      <c r="D822" s="4" t="s">
        <v>13682</v>
      </c>
      <c r="E822" s="14" t="s">
        <v>9767</v>
      </c>
      <c r="F822" s="14" t="s">
        <v>9768</v>
      </c>
      <c r="G822" s="14" t="s">
        <v>9769</v>
      </c>
      <c r="H822" s="14" t="s">
        <v>9770</v>
      </c>
      <c r="I822" s="14" t="s">
        <v>6888</v>
      </c>
      <c r="K822" s="14" t="s">
        <v>6791</v>
      </c>
      <c r="L822" s="14" t="s">
        <v>1689</v>
      </c>
      <c r="M822" s="14" t="s">
        <v>8649</v>
      </c>
      <c r="N822" s="14" t="s">
        <v>6774</v>
      </c>
      <c r="O822" s="14">
        <v>1998</v>
      </c>
      <c r="P822" s="16">
        <v>421.39</v>
      </c>
      <c r="Q822" s="14" t="s">
        <v>7958</v>
      </c>
    </row>
    <row r="823" spans="1:17" x14ac:dyDescent="0.25">
      <c r="A823" s="14" t="s">
        <v>3</v>
      </c>
      <c r="B823" s="14">
        <v>3020</v>
      </c>
      <c r="C823" s="15" t="s">
        <v>4372</v>
      </c>
      <c r="D823" s="4" t="s">
        <v>950</v>
      </c>
      <c r="E823" s="14" t="s">
        <v>9771</v>
      </c>
      <c r="F823" s="14" t="s">
        <v>9772</v>
      </c>
      <c r="G823" s="14" t="s">
        <v>4370</v>
      </c>
      <c r="H823" s="14" t="s">
        <v>9773</v>
      </c>
      <c r="I823" s="14" t="s">
        <v>6895</v>
      </c>
      <c r="K823" s="14" t="s">
        <v>6832</v>
      </c>
      <c r="L823" s="14" t="s">
        <v>1689</v>
      </c>
      <c r="M823" s="14" t="s">
        <v>6896</v>
      </c>
      <c r="N823" s="14" t="s">
        <v>6833</v>
      </c>
      <c r="O823" s="14">
        <v>1976</v>
      </c>
      <c r="P823" s="16">
        <v>3113.92</v>
      </c>
    </row>
    <row r="824" spans="1:17" x14ac:dyDescent="0.25">
      <c r="A824" s="14" t="s">
        <v>3</v>
      </c>
      <c r="B824" s="14">
        <v>3020</v>
      </c>
      <c r="C824" s="15" t="s">
        <v>4379</v>
      </c>
      <c r="D824" s="4" t="s">
        <v>953</v>
      </c>
      <c r="E824" s="14" t="s">
        <v>9774</v>
      </c>
      <c r="F824" s="14" t="s">
        <v>9775</v>
      </c>
      <c r="G824" s="14" t="s">
        <v>4377</v>
      </c>
      <c r="H824" s="14" t="s">
        <v>9776</v>
      </c>
      <c r="I824" s="14" t="s">
        <v>6895</v>
      </c>
      <c r="K824" s="14" t="s">
        <v>6832</v>
      </c>
      <c r="L824" s="14" t="s">
        <v>1689</v>
      </c>
      <c r="M824" s="14" t="s">
        <v>6896</v>
      </c>
      <c r="N824" s="14" t="s">
        <v>6833</v>
      </c>
      <c r="O824" s="14">
        <v>1963</v>
      </c>
      <c r="P824" s="16">
        <v>2479.2600000000002</v>
      </c>
    </row>
    <row r="825" spans="1:17" x14ac:dyDescent="0.25">
      <c r="A825" s="14" t="s">
        <v>3</v>
      </c>
      <c r="B825" s="14">
        <v>3020</v>
      </c>
      <c r="C825" s="15" t="s">
        <v>4403</v>
      </c>
      <c r="D825" s="4" t="s">
        <v>960</v>
      </c>
      <c r="E825" s="14" t="s">
        <v>9777</v>
      </c>
      <c r="F825" s="14" t="s">
        <v>9778</v>
      </c>
      <c r="G825" s="14" t="s">
        <v>4401</v>
      </c>
      <c r="H825" s="14" t="s">
        <v>9779</v>
      </c>
      <c r="I825" s="14" t="s">
        <v>6895</v>
      </c>
      <c r="K825" s="14" t="s">
        <v>6832</v>
      </c>
      <c r="L825" s="14" t="s">
        <v>1689</v>
      </c>
      <c r="M825" s="14" t="s">
        <v>6792</v>
      </c>
      <c r="N825" s="14" t="s">
        <v>6833</v>
      </c>
      <c r="O825" s="14">
        <v>2009</v>
      </c>
      <c r="P825" s="16">
        <v>14724</v>
      </c>
    </row>
    <row r="826" spans="1:17" x14ac:dyDescent="0.25">
      <c r="A826" s="14" t="s">
        <v>3</v>
      </c>
      <c r="B826" s="14">
        <v>3020</v>
      </c>
      <c r="C826" s="15" t="s">
        <v>4433</v>
      </c>
      <c r="D826" s="4" t="s">
        <v>969</v>
      </c>
      <c r="E826" s="14" t="s">
        <v>9780</v>
      </c>
      <c r="F826" s="14" t="s">
        <v>9781</v>
      </c>
      <c r="G826" s="14" t="s">
        <v>4431</v>
      </c>
      <c r="H826" s="14" t="s">
        <v>9782</v>
      </c>
      <c r="I826" s="14" t="s">
        <v>6895</v>
      </c>
      <c r="K826" s="14" t="s">
        <v>6832</v>
      </c>
      <c r="L826" s="14" t="s">
        <v>1689</v>
      </c>
      <c r="M826" s="14" t="s">
        <v>6812</v>
      </c>
      <c r="N826" s="14" t="s">
        <v>6833</v>
      </c>
      <c r="O826" s="14">
        <v>1968</v>
      </c>
      <c r="P826" s="16">
        <v>6563.03</v>
      </c>
    </row>
    <row r="827" spans="1:17" x14ac:dyDescent="0.25">
      <c r="A827" s="14" t="s">
        <v>3</v>
      </c>
      <c r="B827" s="14">
        <v>3020</v>
      </c>
      <c r="C827" s="15" t="s">
        <v>4443</v>
      </c>
      <c r="D827" s="4" t="s">
        <v>972</v>
      </c>
      <c r="E827" s="14" t="s">
        <v>9783</v>
      </c>
      <c r="F827" s="14" t="s">
        <v>9784</v>
      </c>
      <c r="G827" s="14" t="s">
        <v>4441</v>
      </c>
      <c r="H827" s="14" t="s">
        <v>9785</v>
      </c>
      <c r="I827" s="14" t="s">
        <v>6895</v>
      </c>
      <c r="K827" s="14" t="s">
        <v>6832</v>
      </c>
      <c r="L827" s="14" t="s">
        <v>1689</v>
      </c>
      <c r="M827" s="14" t="s">
        <v>6896</v>
      </c>
      <c r="N827" s="14" t="s">
        <v>6833</v>
      </c>
      <c r="O827" s="14">
        <v>1977</v>
      </c>
      <c r="P827" s="16">
        <v>4038.73</v>
      </c>
    </row>
    <row r="828" spans="1:17" x14ac:dyDescent="0.25">
      <c r="A828" s="14" t="s">
        <v>3</v>
      </c>
      <c r="B828" s="14">
        <v>3020</v>
      </c>
      <c r="C828" s="15" t="s">
        <v>4458</v>
      </c>
      <c r="D828" s="4" t="s">
        <v>977</v>
      </c>
      <c r="E828" s="14" t="s">
        <v>9786</v>
      </c>
      <c r="F828" s="14" t="s">
        <v>9787</v>
      </c>
      <c r="G828" s="14" t="s">
        <v>4456</v>
      </c>
      <c r="H828" s="14" t="s">
        <v>9788</v>
      </c>
      <c r="I828" s="14" t="s">
        <v>6895</v>
      </c>
      <c r="K828" s="14" t="s">
        <v>6832</v>
      </c>
      <c r="L828" s="14" t="s">
        <v>1689</v>
      </c>
      <c r="M828" s="14" t="s">
        <v>6896</v>
      </c>
      <c r="N828" s="14" t="s">
        <v>6916</v>
      </c>
      <c r="O828" s="14">
        <v>1984</v>
      </c>
      <c r="P828" s="16">
        <v>3995</v>
      </c>
    </row>
    <row r="829" spans="1:17" x14ac:dyDescent="0.25">
      <c r="A829" s="14" t="s">
        <v>3</v>
      </c>
      <c r="B829" s="14">
        <v>3020</v>
      </c>
      <c r="C829" s="15" t="s">
        <v>4464</v>
      </c>
      <c r="D829" s="4" t="s">
        <v>979</v>
      </c>
      <c r="E829" s="14" t="s">
        <v>9789</v>
      </c>
      <c r="F829" s="14" t="s">
        <v>9790</v>
      </c>
      <c r="G829" s="14" t="s">
        <v>4462</v>
      </c>
      <c r="H829" s="14" t="s">
        <v>9791</v>
      </c>
      <c r="I829" s="14" t="s">
        <v>6895</v>
      </c>
      <c r="K829" s="14" t="s">
        <v>6832</v>
      </c>
      <c r="L829" s="14" t="s">
        <v>1689</v>
      </c>
      <c r="M829" s="14" t="s">
        <v>6896</v>
      </c>
      <c r="N829" s="14" t="s">
        <v>6916</v>
      </c>
      <c r="O829" s="14">
        <v>1960</v>
      </c>
      <c r="P829" s="16">
        <v>3875.1</v>
      </c>
      <c r="Q829" s="14" t="s">
        <v>9792</v>
      </c>
    </row>
    <row r="830" spans="1:17" x14ac:dyDescent="0.25">
      <c r="A830" s="14" t="s">
        <v>3</v>
      </c>
      <c r="B830" s="14">
        <v>3020</v>
      </c>
      <c r="C830" s="15" t="s">
        <v>4467</v>
      </c>
      <c r="D830" s="4" t="s">
        <v>980</v>
      </c>
      <c r="E830" s="14" t="s">
        <v>9793</v>
      </c>
      <c r="F830" s="14" t="s">
        <v>9794</v>
      </c>
      <c r="G830" s="14" t="s">
        <v>4465</v>
      </c>
      <c r="H830" s="14" t="s">
        <v>9795</v>
      </c>
      <c r="I830" s="14" t="s">
        <v>6895</v>
      </c>
      <c r="K830" s="14" t="s">
        <v>6832</v>
      </c>
      <c r="L830" s="14" t="s">
        <v>1689</v>
      </c>
      <c r="M830" s="14" t="s">
        <v>6792</v>
      </c>
      <c r="N830" s="14" t="s">
        <v>6833</v>
      </c>
      <c r="O830" s="14">
        <v>1968</v>
      </c>
      <c r="P830" s="16">
        <v>25512.54</v>
      </c>
    </row>
    <row r="831" spans="1:17" x14ac:dyDescent="0.25">
      <c r="A831" s="14" t="s">
        <v>3</v>
      </c>
      <c r="B831" s="14">
        <v>3020</v>
      </c>
      <c r="C831" s="15" t="s">
        <v>4482</v>
      </c>
      <c r="D831" s="4" t="s">
        <v>986</v>
      </c>
      <c r="E831" s="14" t="s">
        <v>9796</v>
      </c>
      <c r="F831" s="14" t="s">
        <v>9797</v>
      </c>
      <c r="G831" s="14" t="s">
        <v>4480</v>
      </c>
      <c r="H831" s="14" t="s">
        <v>9798</v>
      </c>
      <c r="I831" s="14" t="s">
        <v>6895</v>
      </c>
      <c r="K831" s="14" t="s">
        <v>6832</v>
      </c>
      <c r="L831" s="14" t="s">
        <v>1689</v>
      </c>
      <c r="M831" s="14" t="s">
        <v>6797</v>
      </c>
      <c r="N831" s="14" t="s">
        <v>6833</v>
      </c>
      <c r="O831" s="14">
        <v>2012</v>
      </c>
      <c r="P831" s="16">
        <v>5649.58</v>
      </c>
      <c r="Q831" s="14" t="s">
        <v>7860</v>
      </c>
    </row>
    <row r="832" spans="1:17" x14ac:dyDescent="0.25">
      <c r="A832" s="14" t="s">
        <v>3</v>
      </c>
      <c r="B832" s="14">
        <v>3020</v>
      </c>
      <c r="C832" s="15" t="s">
        <v>4485</v>
      </c>
      <c r="D832" s="4" t="s">
        <v>987</v>
      </c>
      <c r="E832" s="14" t="s">
        <v>9799</v>
      </c>
      <c r="F832" s="14" t="s">
        <v>9800</v>
      </c>
      <c r="G832" s="14" t="s">
        <v>4483</v>
      </c>
      <c r="H832" s="14" t="s">
        <v>9801</v>
      </c>
      <c r="I832" s="14" t="s">
        <v>6895</v>
      </c>
      <c r="K832" s="14" t="s">
        <v>6832</v>
      </c>
      <c r="L832" s="14" t="s">
        <v>1689</v>
      </c>
      <c r="M832" s="14" t="s">
        <v>6896</v>
      </c>
      <c r="N832" s="14" t="s">
        <v>6916</v>
      </c>
      <c r="O832" s="14">
        <v>1975</v>
      </c>
      <c r="P832" s="16">
        <v>3104</v>
      </c>
    </row>
    <row r="833" spans="1:17" x14ac:dyDescent="0.25">
      <c r="A833" s="14" t="s">
        <v>3</v>
      </c>
      <c r="B833" s="14">
        <v>3020</v>
      </c>
      <c r="C833" s="15" t="s">
        <v>4488</v>
      </c>
      <c r="D833" s="4" t="s">
        <v>988</v>
      </c>
      <c r="E833" s="14" t="s">
        <v>9802</v>
      </c>
      <c r="F833" s="14" t="s">
        <v>9803</v>
      </c>
      <c r="G833" s="14" t="s">
        <v>4486</v>
      </c>
      <c r="H833" s="14" t="s">
        <v>9804</v>
      </c>
      <c r="I833" s="14" t="s">
        <v>6895</v>
      </c>
      <c r="K833" s="14" t="s">
        <v>6832</v>
      </c>
      <c r="L833" s="14" t="s">
        <v>1689</v>
      </c>
      <c r="M833" s="14" t="s">
        <v>6896</v>
      </c>
      <c r="N833" s="14" t="s">
        <v>6833</v>
      </c>
      <c r="O833" s="14">
        <v>1963</v>
      </c>
      <c r="P833" s="16">
        <v>4058.72</v>
      </c>
      <c r="Q833" s="14" t="s">
        <v>9805</v>
      </c>
    </row>
    <row r="834" spans="1:17" x14ac:dyDescent="0.25">
      <c r="A834" s="14" t="s">
        <v>3</v>
      </c>
      <c r="B834" s="14">
        <v>3020</v>
      </c>
      <c r="C834" s="15" t="s">
        <v>4527</v>
      </c>
      <c r="D834" s="4" t="s">
        <v>1000</v>
      </c>
      <c r="E834" s="14" t="s">
        <v>9806</v>
      </c>
      <c r="F834" s="14" t="s">
        <v>9807</v>
      </c>
      <c r="G834" s="14" t="s">
        <v>4525</v>
      </c>
      <c r="H834" s="14" t="s">
        <v>9808</v>
      </c>
      <c r="I834" s="14" t="s">
        <v>6895</v>
      </c>
      <c r="K834" s="14" t="s">
        <v>6832</v>
      </c>
      <c r="L834" s="14" t="s">
        <v>1689</v>
      </c>
      <c r="M834" s="14" t="s">
        <v>6812</v>
      </c>
      <c r="N834" s="14" t="s">
        <v>6833</v>
      </c>
      <c r="O834" s="14">
        <v>1991</v>
      </c>
      <c r="P834" s="16">
        <v>5753.77</v>
      </c>
    </row>
    <row r="835" spans="1:17" x14ac:dyDescent="0.25">
      <c r="A835" s="14" t="s">
        <v>3</v>
      </c>
      <c r="B835" s="14">
        <v>3020</v>
      </c>
      <c r="C835" s="15" t="s">
        <v>4548</v>
      </c>
      <c r="D835" s="4" t="s">
        <v>1007</v>
      </c>
      <c r="E835" s="14" t="s">
        <v>9809</v>
      </c>
      <c r="F835" s="14" t="s">
        <v>9810</v>
      </c>
      <c r="G835" s="14" t="s">
        <v>4546</v>
      </c>
      <c r="H835" s="14" t="s">
        <v>9811</v>
      </c>
      <c r="I835" s="14" t="s">
        <v>6895</v>
      </c>
      <c r="K835" s="14" t="s">
        <v>6832</v>
      </c>
      <c r="L835" s="14" t="s">
        <v>1689</v>
      </c>
      <c r="M835" s="14" t="s">
        <v>6896</v>
      </c>
      <c r="N835" s="14" t="s">
        <v>6916</v>
      </c>
      <c r="O835" s="14">
        <v>1958</v>
      </c>
      <c r="P835" s="16">
        <v>3673.42</v>
      </c>
    </row>
    <row r="836" spans="1:17" x14ac:dyDescent="0.25">
      <c r="A836" s="14" t="s">
        <v>3</v>
      </c>
      <c r="B836" s="14">
        <v>3020</v>
      </c>
      <c r="C836" s="15" t="s">
        <v>4554</v>
      </c>
      <c r="D836" s="4" t="s">
        <v>1009</v>
      </c>
      <c r="E836" s="14" t="s">
        <v>9812</v>
      </c>
      <c r="F836" s="14" t="s">
        <v>9813</v>
      </c>
      <c r="G836" s="14" t="s">
        <v>4552</v>
      </c>
      <c r="H836" s="14" t="s">
        <v>9814</v>
      </c>
      <c r="I836" s="14" t="s">
        <v>6895</v>
      </c>
      <c r="K836" s="14" t="s">
        <v>6832</v>
      </c>
      <c r="L836" s="14" t="s">
        <v>1689</v>
      </c>
      <c r="M836" s="14" t="s">
        <v>6896</v>
      </c>
      <c r="N836" s="14" t="s">
        <v>6833</v>
      </c>
      <c r="O836" s="14">
        <v>1958</v>
      </c>
      <c r="P836" s="16">
        <v>3381.1</v>
      </c>
    </row>
    <row r="837" spans="1:17" x14ac:dyDescent="0.25">
      <c r="A837" s="14" t="s">
        <v>3</v>
      </c>
      <c r="B837" s="14">
        <v>3020</v>
      </c>
      <c r="C837" s="15" t="s">
        <v>9815</v>
      </c>
      <c r="D837" s="4" t="e">
        <v>#N/A</v>
      </c>
      <c r="E837" s="14" t="s">
        <v>9816</v>
      </c>
      <c r="F837" s="14" t="s">
        <v>9817</v>
      </c>
      <c r="G837" s="14" t="s">
        <v>9818</v>
      </c>
      <c r="H837" s="14" t="s">
        <v>9819</v>
      </c>
      <c r="I837" s="14" t="s">
        <v>6895</v>
      </c>
      <c r="J837" s="14" t="s">
        <v>7023</v>
      </c>
      <c r="K837" s="14" t="s">
        <v>6832</v>
      </c>
      <c r="L837" s="14" t="s">
        <v>1689</v>
      </c>
      <c r="M837" s="14" t="s">
        <v>6797</v>
      </c>
      <c r="N837" s="14" t="s">
        <v>6833</v>
      </c>
      <c r="O837" s="14">
        <v>1911</v>
      </c>
      <c r="P837" s="16">
        <v>4580.3</v>
      </c>
      <c r="Q837" s="14" t="s">
        <v>9820</v>
      </c>
    </row>
    <row r="838" spans="1:17" x14ac:dyDescent="0.25">
      <c r="A838" s="14" t="s">
        <v>3</v>
      </c>
      <c r="B838" s="14">
        <v>3020</v>
      </c>
      <c r="C838" s="15" t="s">
        <v>9821</v>
      </c>
      <c r="D838" s="4" t="e">
        <v>#N/A</v>
      </c>
      <c r="E838" s="14" t="s">
        <v>9822</v>
      </c>
      <c r="F838" s="14" t="s">
        <v>9823</v>
      </c>
      <c r="G838" s="14" t="s">
        <v>9824</v>
      </c>
      <c r="H838" s="14" t="s">
        <v>9825</v>
      </c>
      <c r="I838" s="14" t="s">
        <v>6895</v>
      </c>
      <c r="J838" s="14" t="s">
        <v>7023</v>
      </c>
      <c r="K838" s="14" t="s">
        <v>6832</v>
      </c>
      <c r="L838" s="14" t="s">
        <v>1689</v>
      </c>
      <c r="M838" s="14" t="s">
        <v>6797</v>
      </c>
      <c r="N838" s="14" t="s">
        <v>6833</v>
      </c>
      <c r="O838" s="14">
        <v>1906</v>
      </c>
      <c r="P838" s="16">
        <v>4000</v>
      </c>
      <c r="Q838" s="14" t="s">
        <v>9826</v>
      </c>
    </row>
    <row r="839" spans="1:17" x14ac:dyDescent="0.25">
      <c r="A839" s="14" t="s">
        <v>3</v>
      </c>
      <c r="B839" s="14">
        <v>3020</v>
      </c>
      <c r="C839" s="15" t="s">
        <v>4557</v>
      </c>
      <c r="D839" s="4" t="s">
        <v>1010</v>
      </c>
      <c r="E839" s="14" t="s">
        <v>9827</v>
      </c>
      <c r="F839" s="14" t="s">
        <v>9828</v>
      </c>
      <c r="G839" s="14" t="s">
        <v>4555</v>
      </c>
      <c r="H839" s="14" t="s">
        <v>9829</v>
      </c>
      <c r="I839" s="14" t="s">
        <v>6895</v>
      </c>
      <c r="K839" s="14" t="s">
        <v>6832</v>
      </c>
      <c r="L839" s="14" t="s">
        <v>1689</v>
      </c>
      <c r="M839" s="14" t="s">
        <v>6896</v>
      </c>
      <c r="N839" s="14" t="s">
        <v>6833</v>
      </c>
      <c r="O839" s="14">
        <v>1966</v>
      </c>
      <c r="P839" s="16">
        <v>4864.38</v>
      </c>
      <c r="Q839" s="14" t="s">
        <v>9830</v>
      </c>
    </row>
    <row r="840" spans="1:17" x14ac:dyDescent="0.25">
      <c r="A840" s="14" t="s">
        <v>3</v>
      </c>
      <c r="B840" s="14">
        <v>3020</v>
      </c>
      <c r="C840" s="15" t="s">
        <v>4569</v>
      </c>
      <c r="D840" s="4" t="s">
        <v>1014</v>
      </c>
      <c r="E840" s="14" t="s">
        <v>9831</v>
      </c>
      <c r="F840" s="14" t="s">
        <v>9832</v>
      </c>
      <c r="G840" s="14" t="s">
        <v>4567</v>
      </c>
      <c r="H840" s="14" t="s">
        <v>9833</v>
      </c>
      <c r="I840" s="14" t="s">
        <v>6895</v>
      </c>
      <c r="K840" s="14" t="s">
        <v>6832</v>
      </c>
      <c r="L840" s="14" t="s">
        <v>1689</v>
      </c>
      <c r="M840" s="14" t="s">
        <v>6797</v>
      </c>
      <c r="N840" s="14" t="s">
        <v>6833</v>
      </c>
      <c r="O840" s="14">
        <v>1952</v>
      </c>
      <c r="P840" s="16">
        <v>7468.45</v>
      </c>
    </row>
    <row r="841" spans="1:17" x14ac:dyDescent="0.25">
      <c r="A841" s="14" t="s">
        <v>3</v>
      </c>
      <c r="B841" s="14">
        <v>3020</v>
      </c>
      <c r="C841" s="15" t="s">
        <v>4572</v>
      </c>
      <c r="D841" s="4" t="s">
        <v>1015</v>
      </c>
      <c r="E841" s="14" t="s">
        <v>9834</v>
      </c>
      <c r="F841" s="14" t="s">
        <v>9835</v>
      </c>
      <c r="G841" s="14" t="s">
        <v>4570</v>
      </c>
      <c r="H841" s="14" t="s">
        <v>9836</v>
      </c>
      <c r="I841" s="14" t="s">
        <v>6895</v>
      </c>
      <c r="K841" s="14" t="s">
        <v>6832</v>
      </c>
      <c r="L841" s="14" t="s">
        <v>1689</v>
      </c>
      <c r="M841" s="14" t="s">
        <v>6896</v>
      </c>
      <c r="N841" s="14" t="s">
        <v>6833</v>
      </c>
      <c r="O841" s="14">
        <v>1972</v>
      </c>
      <c r="P841" s="16">
        <v>3259.48</v>
      </c>
    </row>
    <row r="842" spans="1:17" x14ac:dyDescent="0.25">
      <c r="A842" s="14" t="s">
        <v>3</v>
      </c>
      <c r="B842" s="14">
        <v>3020</v>
      </c>
      <c r="C842" s="15" t="s">
        <v>4575</v>
      </c>
      <c r="D842" s="4" t="s">
        <v>1016</v>
      </c>
      <c r="E842" s="14" t="s">
        <v>9837</v>
      </c>
      <c r="F842" s="14" t="s">
        <v>9838</v>
      </c>
      <c r="G842" s="14" t="s">
        <v>4573</v>
      </c>
      <c r="H842" s="14" t="s">
        <v>9839</v>
      </c>
      <c r="I842" s="14" t="s">
        <v>6895</v>
      </c>
      <c r="K842" s="14" t="s">
        <v>6832</v>
      </c>
      <c r="L842" s="14" t="s">
        <v>1689</v>
      </c>
      <c r="M842" s="14" t="s">
        <v>6792</v>
      </c>
      <c r="N842" s="14" t="s">
        <v>6833</v>
      </c>
      <c r="O842" s="14">
        <v>1963</v>
      </c>
      <c r="P842" s="16">
        <v>12655.64</v>
      </c>
    </row>
    <row r="843" spans="1:17" x14ac:dyDescent="0.25">
      <c r="A843" s="14" t="s">
        <v>3</v>
      </c>
      <c r="B843" s="14">
        <v>3020</v>
      </c>
      <c r="C843" s="15" t="s">
        <v>4584</v>
      </c>
      <c r="D843" s="4" t="s">
        <v>1019</v>
      </c>
      <c r="E843" s="14" t="s">
        <v>9840</v>
      </c>
      <c r="F843" s="14" t="s">
        <v>9841</v>
      </c>
      <c r="G843" s="14" t="s">
        <v>4582</v>
      </c>
      <c r="H843" s="14" t="s">
        <v>9842</v>
      </c>
      <c r="I843" s="14" t="s">
        <v>6895</v>
      </c>
      <c r="K843" s="14" t="s">
        <v>6791</v>
      </c>
      <c r="L843" s="14" t="s">
        <v>1689</v>
      </c>
      <c r="M843" s="14" t="s">
        <v>6797</v>
      </c>
      <c r="N843" s="14" t="s">
        <v>6774</v>
      </c>
      <c r="O843" s="14">
        <v>2013</v>
      </c>
      <c r="P843" s="16">
        <v>2669</v>
      </c>
      <c r="Q843" s="14" t="s">
        <v>9843</v>
      </c>
    </row>
    <row r="844" spans="1:17" x14ac:dyDescent="0.25">
      <c r="A844" s="14" t="s">
        <v>3</v>
      </c>
      <c r="B844" s="14">
        <v>3020</v>
      </c>
      <c r="C844" s="15" t="s">
        <v>4587</v>
      </c>
      <c r="D844" s="4" t="s">
        <v>1020</v>
      </c>
      <c r="E844" s="14" t="s">
        <v>9844</v>
      </c>
      <c r="F844" s="14" t="s">
        <v>9845</v>
      </c>
      <c r="G844" s="14" t="s">
        <v>4585</v>
      </c>
      <c r="H844" s="14" t="s">
        <v>9846</v>
      </c>
      <c r="I844" s="14" t="s">
        <v>6895</v>
      </c>
      <c r="K844" s="14" t="s">
        <v>6832</v>
      </c>
      <c r="L844" s="14" t="s">
        <v>1689</v>
      </c>
      <c r="M844" s="14" t="s">
        <v>6896</v>
      </c>
      <c r="N844" s="14" t="s">
        <v>6833</v>
      </c>
      <c r="O844" s="14">
        <v>1958</v>
      </c>
      <c r="P844" s="16">
        <v>4146.28</v>
      </c>
      <c r="Q844" s="14" t="s">
        <v>9847</v>
      </c>
    </row>
    <row r="845" spans="1:17" x14ac:dyDescent="0.25">
      <c r="A845" s="14" t="s">
        <v>3</v>
      </c>
      <c r="B845" s="14">
        <v>3020</v>
      </c>
      <c r="C845" s="15" t="s">
        <v>4600</v>
      </c>
      <c r="D845" s="4" t="s">
        <v>1024</v>
      </c>
      <c r="E845" s="14" t="s">
        <v>9848</v>
      </c>
      <c r="F845" s="14" t="s">
        <v>9849</v>
      </c>
      <c r="G845" s="14" t="s">
        <v>4598</v>
      </c>
      <c r="H845" s="14" t="s">
        <v>9850</v>
      </c>
      <c r="I845" s="14" t="s">
        <v>6895</v>
      </c>
      <c r="K845" s="14" t="s">
        <v>6832</v>
      </c>
      <c r="L845" s="14" t="s">
        <v>1689</v>
      </c>
      <c r="M845" s="14" t="s">
        <v>6896</v>
      </c>
      <c r="N845" s="14" t="s">
        <v>6833</v>
      </c>
      <c r="O845" s="14">
        <v>1960</v>
      </c>
      <c r="P845" s="16">
        <v>3908.91</v>
      </c>
      <c r="Q845" s="14" t="s">
        <v>9851</v>
      </c>
    </row>
    <row r="846" spans="1:17" x14ac:dyDescent="0.25">
      <c r="A846" s="14" t="s">
        <v>3</v>
      </c>
      <c r="B846" s="14">
        <v>3020</v>
      </c>
      <c r="C846" s="15" t="s">
        <v>4606</v>
      </c>
      <c r="D846" s="4" t="s">
        <v>1026</v>
      </c>
      <c r="E846" s="14" t="s">
        <v>9852</v>
      </c>
      <c r="F846" s="14" t="s">
        <v>9853</v>
      </c>
      <c r="G846" s="14" t="s">
        <v>4604</v>
      </c>
      <c r="H846" s="14" t="s">
        <v>9854</v>
      </c>
      <c r="I846" s="14" t="s">
        <v>6895</v>
      </c>
      <c r="K846" s="14" t="s">
        <v>6832</v>
      </c>
      <c r="L846" s="14" t="s">
        <v>1689</v>
      </c>
      <c r="M846" s="14" t="s">
        <v>6896</v>
      </c>
      <c r="N846" s="14" t="s">
        <v>6833</v>
      </c>
      <c r="O846" s="14">
        <v>1981</v>
      </c>
      <c r="P846" s="16">
        <v>2608.17</v>
      </c>
    </row>
    <row r="847" spans="1:17" x14ac:dyDescent="0.25">
      <c r="A847" s="14" t="s">
        <v>3</v>
      </c>
      <c r="B847" s="14">
        <v>3020</v>
      </c>
      <c r="C847" s="15" t="s">
        <v>4616</v>
      </c>
      <c r="D847" s="4" t="s">
        <v>1029</v>
      </c>
      <c r="E847" s="14" t="s">
        <v>9855</v>
      </c>
      <c r="F847" s="14" t="s">
        <v>9856</v>
      </c>
      <c r="G847" s="14" t="s">
        <v>4614</v>
      </c>
      <c r="H847" s="14" t="s">
        <v>9857</v>
      </c>
      <c r="I847" s="14" t="s">
        <v>6895</v>
      </c>
      <c r="K847" s="14" t="s">
        <v>6832</v>
      </c>
      <c r="L847" s="14" t="s">
        <v>1689</v>
      </c>
      <c r="M847" s="14" t="s">
        <v>6896</v>
      </c>
      <c r="N847" s="14" t="s">
        <v>6833</v>
      </c>
      <c r="O847" s="14">
        <v>1980</v>
      </c>
      <c r="P847" s="16">
        <v>4574.92</v>
      </c>
    </row>
    <row r="848" spans="1:17" x14ac:dyDescent="0.25">
      <c r="A848" s="14" t="s">
        <v>3</v>
      </c>
      <c r="B848" s="14">
        <v>3020</v>
      </c>
      <c r="C848" s="15" t="s">
        <v>4619</v>
      </c>
      <c r="D848" s="4" t="s">
        <v>1030</v>
      </c>
      <c r="E848" s="14" t="s">
        <v>9858</v>
      </c>
      <c r="F848" s="14" t="s">
        <v>9859</v>
      </c>
      <c r="G848" s="14" t="s">
        <v>4617</v>
      </c>
      <c r="H848" s="14" t="s">
        <v>9860</v>
      </c>
      <c r="I848" s="14" t="s">
        <v>6895</v>
      </c>
      <c r="K848" s="14" t="s">
        <v>6832</v>
      </c>
      <c r="L848" s="14" t="s">
        <v>1689</v>
      </c>
      <c r="M848" s="14" t="s">
        <v>6896</v>
      </c>
      <c r="N848" s="14" t="s">
        <v>6833</v>
      </c>
      <c r="O848" s="14">
        <v>1980</v>
      </c>
      <c r="P848" s="16">
        <v>4348.6099999999997</v>
      </c>
      <c r="Q848" s="14" t="s">
        <v>9861</v>
      </c>
    </row>
    <row r="849" spans="1:17" x14ac:dyDescent="0.25">
      <c r="A849" s="14" t="s">
        <v>3</v>
      </c>
      <c r="B849" s="14">
        <v>3020</v>
      </c>
      <c r="C849" s="15" t="s">
        <v>4622</v>
      </c>
      <c r="D849" s="4" t="s">
        <v>1031</v>
      </c>
      <c r="E849" s="14" t="s">
        <v>9862</v>
      </c>
      <c r="F849" s="14" t="s">
        <v>9863</v>
      </c>
      <c r="G849" s="14" t="s">
        <v>4620</v>
      </c>
      <c r="H849" s="14" t="s">
        <v>9864</v>
      </c>
      <c r="I849" s="14" t="s">
        <v>6895</v>
      </c>
      <c r="K849" s="14" t="s">
        <v>6832</v>
      </c>
      <c r="L849" s="14" t="s">
        <v>1689</v>
      </c>
      <c r="M849" s="14" t="s">
        <v>6896</v>
      </c>
      <c r="N849" s="14" t="s">
        <v>6916</v>
      </c>
      <c r="O849" s="14">
        <v>1979</v>
      </c>
      <c r="P849" s="16">
        <v>4416.84</v>
      </c>
    </row>
    <row r="850" spans="1:17" x14ac:dyDescent="0.25">
      <c r="A850" s="14" t="s">
        <v>3</v>
      </c>
      <c r="B850" s="14">
        <v>3020</v>
      </c>
      <c r="C850" s="15" t="s">
        <v>4625</v>
      </c>
      <c r="D850" s="4" t="s">
        <v>1032</v>
      </c>
      <c r="E850" s="14" t="s">
        <v>9865</v>
      </c>
      <c r="F850" s="14" t="s">
        <v>9866</v>
      </c>
      <c r="G850" s="14" t="s">
        <v>4623</v>
      </c>
      <c r="H850" s="14" t="s">
        <v>9867</v>
      </c>
      <c r="I850" s="14" t="s">
        <v>6895</v>
      </c>
      <c r="K850" s="14" t="s">
        <v>6832</v>
      </c>
      <c r="L850" s="14" t="s">
        <v>1689</v>
      </c>
      <c r="M850" s="14" t="s">
        <v>6812</v>
      </c>
      <c r="N850" s="14" t="s">
        <v>6833</v>
      </c>
      <c r="O850" s="14">
        <v>2017</v>
      </c>
      <c r="P850" s="16">
        <v>8669.26</v>
      </c>
    </row>
    <row r="851" spans="1:17" x14ac:dyDescent="0.25">
      <c r="A851" s="14" t="s">
        <v>3</v>
      </c>
      <c r="B851" s="14">
        <v>3020</v>
      </c>
      <c r="C851" s="15" t="s">
        <v>4628</v>
      </c>
      <c r="D851" s="4" t="s">
        <v>1033</v>
      </c>
      <c r="E851" s="14" t="s">
        <v>9868</v>
      </c>
      <c r="F851" s="14" t="s">
        <v>9869</v>
      </c>
      <c r="G851" s="14" t="s">
        <v>4626</v>
      </c>
      <c r="H851" s="14" t="s">
        <v>9870</v>
      </c>
      <c r="I851" s="14" t="s">
        <v>6895</v>
      </c>
      <c r="K851" s="14" t="s">
        <v>6832</v>
      </c>
      <c r="L851" s="14" t="s">
        <v>1689</v>
      </c>
      <c r="M851" s="14" t="s">
        <v>9871</v>
      </c>
      <c r="N851" s="14" t="s">
        <v>6833</v>
      </c>
      <c r="O851" s="14">
        <v>2012</v>
      </c>
      <c r="P851" s="16">
        <v>8157.6</v>
      </c>
      <c r="Q851" s="14" t="s">
        <v>7860</v>
      </c>
    </row>
    <row r="852" spans="1:17" x14ac:dyDescent="0.25">
      <c r="A852" s="14" t="s">
        <v>3</v>
      </c>
      <c r="B852" s="14">
        <v>3020</v>
      </c>
      <c r="C852" s="15" t="s">
        <v>4643</v>
      </c>
      <c r="D852" s="4" t="s">
        <v>1038</v>
      </c>
      <c r="E852" s="14" t="s">
        <v>9872</v>
      </c>
      <c r="F852" s="14" t="s">
        <v>9873</v>
      </c>
      <c r="G852" s="14" t="s">
        <v>4641</v>
      </c>
      <c r="H852" s="14" t="s">
        <v>9874</v>
      </c>
      <c r="I852" s="14" t="s">
        <v>6895</v>
      </c>
      <c r="K852" s="14" t="s">
        <v>6832</v>
      </c>
      <c r="L852" s="14" t="s">
        <v>1689</v>
      </c>
      <c r="M852" s="14" t="s">
        <v>6896</v>
      </c>
      <c r="N852" s="14" t="s">
        <v>6833</v>
      </c>
      <c r="O852" s="14">
        <v>2019</v>
      </c>
      <c r="P852" s="16">
        <v>3159</v>
      </c>
      <c r="Q852" s="14" t="s">
        <v>9875</v>
      </c>
    </row>
    <row r="853" spans="1:17" x14ac:dyDescent="0.25">
      <c r="A853" s="14" t="s">
        <v>3</v>
      </c>
      <c r="B853" s="14">
        <v>3020</v>
      </c>
      <c r="C853" s="15" t="s">
        <v>4656</v>
      </c>
      <c r="D853" s="4" t="s">
        <v>1042</v>
      </c>
      <c r="E853" s="14" t="s">
        <v>9876</v>
      </c>
      <c r="F853" s="14" t="s">
        <v>9877</v>
      </c>
      <c r="G853" s="14" t="s">
        <v>4654</v>
      </c>
      <c r="H853" s="14" t="s">
        <v>9878</v>
      </c>
      <c r="I853" s="14" t="s">
        <v>6895</v>
      </c>
      <c r="K853" s="14" t="s">
        <v>6791</v>
      </c>
      <c r="L853" s="14" t="s">
        <v>1689</v>
      </c>
      <c r="M853" s="14" t="s">
        <v>6773</v>
      </c>
      <c r="N853" s="14" t="s">
        <v>6774</v>
      </c>
      <c r="O853" s="14">
        <v>2013</v>
      </c>
      <c r="P853" s="16">
        <v>5707.96</v>
      </c>
      <c r="Q853" s="14" t="s">
        <v>9879</v>
      </c>
    </row>
    <row r="854" spans="1:17" x14ac:dyDescent="0.25">
      <c r="A854" s="14" t="s">
        <v>3</v>
      </c>
      <c r="B854" s="14">
        <v>3020</v>
      </c>
      <c r="C854" s="15" t="s">
        <v>4663</v>
      </c>
      <c r="D854" s="4" t="s">
        <v>1044</v>
      </c>
      <c r="E854" s="14" t="s">
        <v>9880</v>
      </c>
      <c r="F854" s="14" t="s">
        <v>9881</v>
      </c>
      <c r="G854" s="14" t="s">
        <v>4661</v>
      </c>
      <c r="H854" s="14" t="s">
        <v>9882</v>
      </c>
      <c r="I854" s="14" t="s">
        <v>6895</v>
      </c>
      <c r="K854" s="14" t="s">
        <v>6832</v>
      </c>
      <c r="L854" s="14" t="s">
        <v>1689</v>
      </c>
      <c r="M854" s="14" t="s">
        <v>6896</v>
      </c>
      <c r="N854" s="14" t="s">
        <v>6833</v>
      </c>
      <c r="O854" s="14">
        <v>1983</v>
      </c>
      <c r="P854" s="16">
        <v>3465.77</v>
      </c>
    </row>
    <row r="855" spans="1:17" x14ac:dyDescent="0.25">
      <c r="A855" s="14" t="s">
        <v>3</v>
      </c>
      <c r="B855" s="14">
        <v>3020</v>
      </c>
      <c r="C855" s="15" t="s">
        <v>9883</v>
      </c>
      <c r="D855" s="4" t="s">
        <v>13717</v>
      </c>
      <c r="E855" s="14" t="s">
        <v>9884</v>
      </c>
      <c r="F855" s="14" t="s">
        <v>9885</v>
      </c>
      <c r="G855" s="14" t="s">
        <v>9886</v>
      </c>
      <c r="H855" s="14" t="s">
        <v>9887</v>
      </c>
      <c r="I855" s="14" t="s">
        <v>6895</v>
      </c>
      <c r="J855" s="14" t="s">
        <v>7023</v>
      </c>
      <c r="K855" s="14" t="s">
        <v>6832</v>
      </c>
      <c r="L855" s="14" t="s">
        <v>1689</v>
      </c>
      <c r="M855" s="14" t="s">
        <v>6896</v>
      </c>
      <c r="N855" s="14" t="s">
        <v>6833</v>
      </c>
      <c r="O855" s="14">
        <v>1951</v>
      </c>
      <c r="P855" s="16">
        <v>2627.5</v>
      </c>
      <c r="Q855" s="14" t="s">
        <v>9576</v>
      </c>
    </row>
    <row r="856" spans="1:17" x14ac:dyDescent="0.25">
      <c r="A856" s="14" t="s">
        <v>3</v>
      </c>
      <c r="B856" s="14">
        <v>3020</v>
      </c>
      <c r="C856" s="15" t="s">
        <v>4730</v>
      </c>
      <c r="D856" s="4" t="s">
        <v>1065</v>
      </c>
      <c r="E856" s="14" t="s">
        <v>9888</v>
      </c>
      <c r="F856" s="14" t="s">
        <v>9889</v>
      </c>
      <c r="G856" s="14" t="s">
        <v>4728</v>
      </c>
      <c r="H856" s="14" t="s">
        <v>9890</v>
      </c>
      <c r="I856" s="14" t="s">
        <v>6895</v>
      </c>
      <c r="K856" s="14" t="s">
        <v>6832</v>
      </c>
      <c r="L856" s="14" t="s">
        <v>1689</v>
      </c>
      <c r="M856" s="14" t="s">
        <v>6896</v>
      </c>
      <c r="N856" s="14" t="s">
        <v>6833</v>
      </c>
      <c r="O856" s="14">
        <v>1953</v>
      </c>
      <c r="P856" s="16">
        <v>3019.6</v>
      </c>
      <c r="Q856" s="14" t="s">
        <v>9891</v>
      </c>
    </row>
    <row r="857" spans="1:17" x14ac:dyDescent="0.25">
      <c r="A857" s="14" t="s">
        <v>3</v>
      </c>
      <c r="B857" s="14">
        <v>3020</v>
      </c>
      <c r="C857" s="15" t="s">
        <v>9892</v>
      </c>
      <c r="D857" s="4" t="s">
        <v>1066</v>
      </c>
      <c r="E857" s="14" t="s">
        <v>9893</v>
      </c>
      <c r="F857" s="14" t="s">
        <v>9894</v>
      </c>
      <c r="G857" s="14" t="s">
        <v>9895</v>
      </c>
      <c r="H857" s="14" t="s">
        <v>9896</v>
      </c>
      <c r="I857" s="14" t="s">
        <v>6895</v>
      </c>
      <c r="J857" s="14" t="s">
        <v>7023</v>
      </c>
      <c r="K857" s="14" t="s">
        <v>6832</v>
      </c>
      <c r="L857" s="14" t="s">
        <v>1689</v>
      </c>
      <c r="M857" s="14" t="s">
        <v>6896</v>
      </c>
      <c r="N857" s="14" t="s">
        <v>6916</v>
      </c>
      <c r="O857" s="14">
        <v>1950</v>
      </c>
      <c r="P857" s="16">
        <v>2600.9</v>
      </c>
      <c r="Q857" s="14" t="s">
        <v>9576</v>
      </c>
    </row>
    <row r="858" spans="1:17" x14ac:dyDescent="0.25">
      <c r="A858" s="14" t="s">
        <v>3</v>
      </c>
      <c r="B858" s="14">
        <v>3020</v>
      </c>
      <c r="C858" s="15" t="s">
        <v>4777</v>
      </c>
      <c r="D858" s="4" t="s">
        <v>1079</v>
      </c>
      <c r="E858" s="14" t="s">
        <v>9897</v>
      </c>
      <c r="F858" s="14" t="s">
        <v>9898</v>
      </c>
      <c r="G858" s="14" t="s">
        <v>4775</v>
      </c>
      <c r="H858" s="14" t="s">
        <v>9899</v>
      </c>
      <c r="I858" s="14" t="s">
        <v>6895</v>
      </c>
      <c r="K858" s="14" t="s">
        <v>6832</v>
      </c>
      <c r="L858" s="14" t="s">
        <v>1689</v>
      </c>
      <c r="M858" s="14" t="s">
        <v>6797</v>
      </c>
      <c r="N858" s="14" t="s">
        <v>6833</v>
      </c>
      <c r="O858" s="14">
        <v>2016</v>
      </c>
      <c r="P858" s="16">
        <v>7580.36</v>
      </c>
      <c r="Q858" s="14" t="s">
        <v>9900</v>
      </c>
    </row>
    <row r="859" spans="1:17" x14ac:dyDescent="0.25">
      <c r="A859" s="14" t="s">
        <v>3</v>
      </c>
      <c r="B859" s="14">
        <v>3020</v>
      </c>
      <c r="C859" s="15" t="s">
        <v>9901</v>
      </c>
      <c r="D859" s="4" t="e">
        <v>#N/A</v>
      </c>
      <c r="E859" s="14" t="s">
        <v>9902</v>
      </c>
      <c r="F859" s="14" t="s">
        <v>9903</v>
      </c>
      <c r="G859" s="14" t="s">
        <v>9904</v>
      </c>
      <c r="H859" s="14" t="s">
        <v>9905</v>
      </c>
      <c r="I859" s="14" t="s">
        <v>6895</v>
      </c>
      <c r="J859" s="14" t="s">
        <v>7023</v>
      </c>
      <c r="K859" s="14" t="s">
        <v>6832</v>
      </c>
      <c r="L859" s="14" t="s">
        <v>1689</v>
      </c>
      <c r="M859" s="14" t="s">
        <v>6896</v>
      </c>
      <c r="N859" s="14" t="s">
        <v>6916</v>
      </c>
      <c r="O859" s="14">
        <v>1953</v>
      </c>
      <c r="P859" s="16">
        <v>3122.4</v>
      </c>
      <c r="Q859" s="14" t="s">
        <v>9906</v>
      </c>
    </row>
    <row r="860" spans="1:17" x14ac:dyDescent="0.25">
      <c r="A860" s="14" t="s">
        <v>3</v>
      </c>
      <c r="B860" s="14">
        <v>3020</v>
      </c>
      <c r="C860" s="15" t="s">
        <v>4855</v>
      </c>
      <c r="D860" s="4" t="s">
        <v>1103</v>
      </c>
      <c r="E860" s="14" t="s">
        <v>9907</v>
      </c>
      <c r="F860" s="14" t="s">
        <v>9908</v>
      </c>
      <c r="G860" s="14" t="s">
        <v>4853</v>
      </c>
      <c r="H860" s="14" t="s">
        <v>9909</v>
      </c>
      <c r="I860" s="14" t="s">
        <v>6895</v>
      </c>
      <c r="K860" s="14" t="s">
        <v>6832</v>
      </c>
      <c r="L860" s="14" t="s">
        <v>1689</v>
      </c>
      <c r="M860" s="14" t="s">
        <v>6896</v>
      </c>
      <c r="N860" s="14" t="s">
        <v>6833</v>
      </c>
      <c r="O860" s="14">
        <v>1970</v>
      </c>
      <c r="P860" s="16">
        <v>3844</v>
      </c>
    </row>
    <row r="861" spans="1:17" x14ac:dyDescent="0.25">
      <c r="A861" s="14" t="s">
        <v>3</v>
      </c>
      <c r="B861" s="14">
        <v>3020</v>
      </c>
      <c r="C861" s="15" t="s">
        <v>4861</v>
      </c>
      <c r="D861" s="4" t="s">
        <v>1105</v>
      </c>
      <c r="E861" s="14" t="s">
        <v>9910</v>
      </c>
      <c r="F861" s="14" t="s">
        <v>9911</v>
      </c>
      <c r="G861" s="14" t="s">
        <v>4859</v>
      </c>
      <c r="H861" s="14" t="s">
        <v>9912</v>
      </c>
      <c r="I861" s="14" t="s">
        <v>6895</v>
      </c>
      <c r="K861" s="14" t="s">
        <v>6832</v>
      </c>
      <c r="L861" s="14" t="s">
        <v>1689</v>
      </c>
      <c r="M861" s="14" t="s">
        <v>6896</v>
      </c>
      <c r="N861" s="14" t="s">
        <v>6833</v>
      </c>
      <c r="O861" s="14">
        <v>1908</v>
      </c>
      <c r="P861" s="16">
        <v>3368.91</v>
      </c>
    </row>
    <row r="862" spans="1:17" x14ac:dyDescent="0.25">
      <c r="A862" s="14" t="s">
        <v>3</v>
      </c>
      <c r="B862" s="14">
        <v>3020</v>
      </c>
      <c r="C862" s="15" t="s">
        <v>4905</v>
      </c>
      <c r="D862" s="4" t="s">
        <v>1118</v>
      </c>
      <c r="E862" s="14" t="s">
        <v>9913</v>
      </c>
      <c r="F862" s="14" t="s">
        <v>9914</v>
      </c>
      <c r="G862" s="14" t="s">
        <v>4903</v>
      </c>
      <c r="H862" s="14" t="s">
        <v>9915</v>
      </c>
      <c r="I862" s="14" t="s">
        <v>6895</v>
      </c>
      <c r="K862" s="14" t="s">
        <v>6832</v>
      </c>
      <c r="L862" s="14" t="s">
        <v>1689</v>
      </c>
      <c r="M862" s="14" t="s">
        <v>6792</v>
      </c>
      <c r="N862" s="14" t="s">
        <v>6833</v>
      </c>
      <c r="O862" s="14">
        <v>1907</v>
      </c>
      <c r="P862" s="16">
        <v>3112.14</v>
      </c>
    </row>
    <row r="863" spans="1:17" x14ac:dyDescent="0.25">
      <c r="A863" s="14" t="s">
        <v>3</v>
      </c>
      <c r="B863" s="14">
        <v>3020</v>
      </c>
      <c r="C863" s="15" t="s">
        <v>4911</v>
      </c>
      <c r="D863" s="4" t="s">
        <v>1120</v>
      </c>
      <c r="E863" s="14" t="s">
        <v>9916</v>
      </c>
      <c r="F863" s="14" t="s">
        <v>9917</v>
      </c>
      <c r="G863" s="14" t="s">
        <v>4909</v>
      </c>
      <c r="H863" s="14" t="s">
        <v>9918</v>
      </c>
      <c r="I863" s="14" t="s">
        <v>6895</v>
      </c>
      <c r="K863" s="14" t="s">
        <v>6832</v>
      </c>
      <c r="L863" s="14" t="s">
        <v>1689</v>
      </c>
      <c r="M863" s="14" t="s">
        <v>6797</v>
      </c>
      <c r="N863" s="14" t="s">
        <v>6833</v>
      </c>
      <c r="O863" s="14">
        <v>1910</v>
      </c>
      <c r="P863" s="16">
        <v>6908.14</v>
      </c>
      <c r="Q863" s="14" t="s">
        <v>9919</v>
      </c>
    </row>
    <row r="864" spans="1:17" x14ac:dyDescent="0.25">
      <c r="A864" s="14" t="s">
        <v>3</v>
      </c>
      <c r="B864" s="14">
        <v>3020</v>
      </c>
      <c r="C864" s="15" t="s">
        <v>4927</v>
      </c>
      <c r="D864" s="4" t="s">
        <v>1125</v>
      </c>
      <c r="E864" s="14" t="s">
        <v>9920</v>
      </c>
      <c r="F864" s="14" t="s">
        <v>9921</v>
      </c>
      <c r="G864" s="14" t="s">
        <v>4925</v>
      </c>
      <c r="H864" s="14" t="s">
        <v>9922</v>
      </c>
      <c r="I864" s="14" t="s">
        <v>6895</v>
      </c>
      <c r="K864" s="14" t="s">
        <v>6832</v>
      </c>
      <c r="L864" s="14" t="s">
        <v>1689</v>
      </c>
      <c r="M864" s="14" t="s">
        <v>6896</v>
      </c>
      <c r="N864" s="14" t="s">
        <v>6833</v>
      </c>
      <c r="O864" s="14">
        <v>1980</v>
      </c>
      <c r="P864" s="16">
        <v>4080.1</v>
      </c>
      <c r="Q864" s="14" t="s">
        <v>9923</v>
      </c>
    </row>
    <row r="865" spans="1:17" x14ac:dyDescent="0.25">
      <c r="A865" s="14" t="s">
        <v>3</v>
      </c>
      <c r="B865" s="14">
        <v>3020</v>
      </c>
      <c r="C865" s="15" t="s">
        <v>4933</v>
      </c>
      <c r="D865" s="4" t="s">
        <v>1127</v>
      </c>
      <c r="E865" s="14" t="s">
        <v>9924</v>
      </c>
      <c r="F865" s="14" t="s">
        <v>9925</v>
      </c>
      <c r="G865" s="14" t="s">
        <v>4931</v>
      </c>
      <c r="H865" s="14" t="s">
        <v>9926</v>
      </c>
      <c r="I865" s="14" t="s">
        <v>6895</v>
      </c>
      <c r="K865" s="14" t="s">
        <v>6832</v>
      </c>
      <c r="L865" s="14" t="s">
        <v>1689</v>
      </c>
      <c r="M865" s="14" t="s">
        <v>6812</v>
      </c>
      <c r="N865" s="14" t="s">
        <v>6833</v>
      </c>
      <c r="O865" s="14">
        <v>1960</v>
      </c>
      <c r="P865" s="16">
        <v>6686.9</v>
      </c>
    </row>
    <row r="866" spans="1:17" x14ac:dyDescent="0.25">
      <c r="A866" s="14" t="s">
        <v>3</v>
      </c>
      <c r="B866" s="14">
        <v>3020</v>
      </c>
      <c r="C866" s="15" t="s">
        <v>4992</v>
      </c>
      <c r="D866" s="4" t="s">
        <v>1145</v>
      </c>
      <c r="E866" s="14" t="s">
        <v>9927</v>
      </c>
      <c r="F866" s="14" t="s">
        <v>9928</v>
      </c>
      <c r="G866" s="14" t="s">
        <v>4990</v>
      </c>
      <c r="H866" s="14" t="s">
        <v>9929</v>
      </c>
      <c r="I866" s="14" t="s">
        <v>6895</v>
      </c>
      <c r="K866" s="14" t="s">
        <v>6832</v>
      </c>
      <c r="L866" s="14" t="s">
        <v>1689</v>
      </c>
      <c r="M866" s="14" t="s">
        <v>6896</v>
      </c>
      <c r="N866" s="14" t="s">
        <v>6833</v>
      </c>
      <c r="O866" s="14">
        <v>1980</v>
      </c>
      <c r="P866" s="16">
        <v>3566.05</v>
      </c>
    </row>
    <row r="867" spans="1:17" x14ac:dyDescent="0.25">
      <c r="A867" s="14" t="s">
        <v>3</v>
      </c>
      <c r="B867" s="14">
        <v>3020</v>
      </c>
      <c r="C867" s="15" t="s">
        <v>5008</v>
      </c>
      <c r="D867" s="4" t="s">
        <v>1150</v>
      </c>
      <c r="E867" s="14" t="s">
        <v>9930</v>
      </c>
      <c r="F867" s="14" t="s">
        <v>9931</v>
      </c>
      <c r="G867" s="14" t="s">
        <v>5006</v>
      </c>
      <c r="H867" s="14" t="s">
        <v>9932</v>
      </c>
      <c r="I867" s="14" t="s">
        <v>6895</v>
      </c>
      <c r="K867" s="14" t="s">
        <v>6832</v>
      </c>
      <c r="L867" s="14" t="s">
        <v>1689</v>
      </c>
      <c r="M867" s="14" t="s">
        <v>6896</v>
      </c>
      <c r="N867" s="14" t="s">
        <v>6833</v>
      </c>
      <c r="O867" s="14">
        <v>1951</v>
      </c>
      <c r="P867" s="16">
        <v>4064.1</v>
      </c>
      <c r="Q867" s="14" t="s">
        <v>9933</v>
      </c>
    </row>
    <row r="868" spans="1:17" x14ac:dyDescent="0.25">
      <c r="A868" s="14" t="s">
        <v>3</v>
      </c>
      <c r="B868" s="14">
        <v>3020</v>
      </c>
      <c r="C868" s="15" t="s">
        <v>9934</v>
      </c>
      <c r="D868" s="4" t="e">
        <v>#N/A</v>
      </c>
      <c r="E868" s="14" t="s">
        <v>9935</v>
      </c>
      <c r="F868" s="14" t="s">
        <v>9936</v>
      </c>
      <c r="G868" s="14" t="s">
        <v>9937</v>
      </c>
      <c r="H868" s="14" t="s">
        <v>9938</v>
      </c>
      <c r="I868" s="14" t="s">
        <v>6895</v>
      </c>
      <c r="J868" s="14" t="s">
        <v>7023</v>
      </c>
      <c r="K868" s="14" t="s">
        <v>6832</v>
      </c>
      <c r="L868" s="14" t="s">
        <v>1689</v>
      </c>
      <c r="M868" s="14" t="s">
        <v>6797</v>
      </c>
      <c r="N868" s="14" t="s">
        <v>6833</v>
      </c>
      <c r="O868" s="14">
        <v>1912</v>
      </c>
      <c r="P868" s="16">
        <v>4270.5</v>
      </c>
      <c r="Q868" s="14" t="s">
        <v>9939</v>
      </c>
    </row>
    <row r="869" spans="1:17" x14ac:dyDescent="0.25">
      <c r="A869" s="14" t="s">
        <v>3</v>
      </c>
      <c r="B869" s="14">
        <v>3020</v>
      </c>
      <c r="C869" s="15" t="s">
        <v>5026</v>
      </c>
      <c r="D869" s="4" t="s">
        <v>1156</v>
      </c>
      <c r="E869" s="14" t="s">
        <v>9940</v>
      </c>
      <c r="F869" s="14" t="s">
        <v>9941</v>
      </c>
      <c r="G869" s="14" t="s">
        <v>5024</v>
      </c>
      <c r="H869" s="14" t="s">
        <v>9942</v>
      </c>
      <c r="I869" s="14" t="s">
        <v>6895</v>
      </c>
      <c r="K869" s="14" t="s">
        <v>6832</v>
      </c>
      <c r="L869" s="14" t="s">
        <v>1689</v>
      </c>
      <c r="M869" s="14" t="s">
        <v>6797</v>
      </c>
      <c r="N869" s="14" t="s">
        <v>6916</v>
      </c>
      <c r="O869" s="14">
        <v>1955</v>
      </c>
      <c r="P869" s="16">
        <v>7818.15</v>
      </c>
    </row>
    <row r="870" spans="1:17" x14ac:dyDescent="0.25">
      <c r="A870" s="14" t="s">
        <v>3</v>
      </c>
      <c r="B870" s="14">
        <v>3020</v>
      </c>
      <c r="C870" s="15" t="s">
        <v>5032</v>
      </c>
      <c r="D870" s="4" t="s">
        <v>1158</v>
      </c>
      <c r="E870" s="14" t="s">
        <v>9943</v>
      </c>
      <c r="F870" s="14" t="s">
        <v>9944</v>
      </c>
      <c r="G870" s="14" t="s">
        <v>5030</v>
      </c>
      <c r="H870" s="14" t="s">
        <v>9945</v>
      </c>
      <c r="I870" s="14" t="s">
        <v>6895</v>
      </c>
      <c r="K870" s="14" t="s">
        <v>6832</v>
      </c>
      <c r="L870" s="14" t="s">
        <v>1689</v>
      </c>
      <c r="M870" s="14" t="s">
        <v>6896</v>
      </c>
      <c r="N870" s="14" t="s">
        <v>6833</v>
      </c>
      <c r="O870" s="14">
        <v>1968</v>
      </c>
      <c r="P870" s="16">
        <v>2921.15</v>
      </c>
    </row>
    <row r="871" spans="1:17" x14ac:dyDescent="0.25">
      <c r="A871" s="14" t="s">
        <v>3</v>
      </c>
      <c r="B871" s="14">
        <v>3020</v>
      </c>
      <c r="C871" s="15" t="s">
        <v>5101</v>
      </c>
      <c r="D871" s="4" t="s">
        <v>1180</v>
      </c>
      <c r="E871" s="14" t="s">
        <v>9946</v>
      </c>
      <c r="F871" s="14" t="s">
        <v>9947</v>
      </c>
      <c r="G871" s="14" t="s">
        <v>5099</v>
      </c>
      <c r="H871" s="14" t="s">
        <v>9948</v>
      </c>
      <c r="I871" s="14" t="s">
        <v>6895</v>
      </c>
      <c r="K871" s="14" t="s">
        <v>6832</v>
      </c>
      <c r="L871" s="14" t="s">
        <v>1689</v>
      </c>
      <c r="M871" s="14" t="s">
        <v>6896</v>
      </c>
      <c r="N871" s="14" t="s">
        <v>6833</v>
      </c>
      <c r="O871" s="14">
        <v>1980</v>
      </c>
      <c r="P871" s="16">
        <v>4276.9799999999996</v>
      </c>
    </row>
    <row r="872" spans="1:17" x14ac:dyDescent="0.25">
      <c r="A872" s="14" t="s">
        <v>3</v>
      </c>
      <c r="B872" s="14">
        <v>3020</v>
      </c>
      <c r="C872" s="15" t="s">
        <v>5129</v>
      </c>
      <c r="D872" s="4" t="s">
        <v>1189</v>
      </c>
      <c r="E872" s="14" t="s">
        <v>9949</v>
      </c>
      <c r="F872" s="14" t="s">
        <v>9950</v>
      </c>
      <c r="G872" s="14" t="s">
        <v>5127</v>
      </c>
      <c r="H872" s="14" t="s">
        <v>9951</v>
      </c>
      <c r="I872" s="14" t="s">
        <v>6895</v>
      </c>
      <c r="K872" s="14" t="s">
        <v>6832</v>
      </c>
      <c r="L872" s="14" t="s">
        <v>1689</v>
      </c>
      <c r="M872" s="14" t="s">
        <v>6896</v>
      </c>
      <c r="N872" s="14" t="s">
        <v>6833</v>
      </c>
      <c r="O872" s="14">
        <v>1949</v>
      </c>
      <c r="P872" s="16">
        <v>3182.68</v>
      </c>
    </row>
    <row r="873" spans="1:17" x14ac:dyDescent="0.25">
      <c r="A873" s="14" t="s">
        <v>3</v>
      </c>
      <c r="B873" s="14">
        <v>3020</v>
      </c>
      <c r="C873" s="15" t="s">
        <v>5141</v>
      </c>
      <c r="D873" s="4" t="s">
        <v>1193</v>
      </c>
      <c r="E873" s="14" t="s">
        <v>9952</v>
      </c>
      <c r="F873" s="14" t="s">
        <v>9953</v>
      </c>
      <c r="G873" s="14" t="s">
        <v>5139</v>
      </c>
      <c r="H873" s="14" t="s">
        <v>9954</v>
      </c>
      <c r="I873" s="14" t="s">
        <v>6895</v>
      </c>
      <c r="K873" s="14" t="s">
        <v>6832</v>
      </c>
      <c r="L873" s="14" t="s">
        <v>1689</v>
      </c>
      <c r="M873" s="14" t="s">
        <v>6896</v>
      </c>
      <c r="N873" s="14" t="s">
        <v>6833</v>
      </c>
      <c r="O873" s="14">
        <v>1964</v>
      </c>
      <c r="P873" s="16">
        <v>3771.02</v>
      </c>
      <c r="Q873" s="14" t="s">
        <v>9955</v>
      </c>
    </row>
    <row r="874" spans="1:17" x14ac:dyDescent="0.25">
      <c r="A874" s="14" t="s">
        <v>3</v>
      </c>
      <c r="B874" s="14">
        <v>3020</v>
      </c>
      <c r="C874" s="15" t="s">
        <v>5148</v>
      </c>
      <c r="D874" s="4" t="s">
        <v>1195</v>
      </c>
      <c r="E874" s="14" t="s">
        <v>9956</v>
      </c>
      <c r="F874" s="14" t="s">
        <v>9957</v>
      </c>
      <c r="G874" s="14" t="s">
        <v>5146</v>
      </c>
      <c r="H874" s="14" t="s">
        <v>9958</v>
      </c>
      <c r="I874" s="14" t="s">
        <v>6895</v>
      </c>
      <c r="K874" s="14" t="s">
        <v>6832</v>
      </c>
      <c r="L874" s="14" t="s">
        <v>1689</v>
      </c>
      <c r="M874" s="14" t="s">
        <v>6896</v>
      </c>
      <c r="N874" s="14" t="s">
        <v>6833</v>
      </c>
      <c r="O874" s="14">
        <v>1905</v>
      </c>
      <c r="P874" s="16">
        <v>3916.6</v>
      </c>
      <c r="Q874" s="14" t="s">
        <v>9959</v>
      </c>
    </row>
    <row r="875" spans="1:17" x14ac:dyDescent="0.25">
      <c r="A875" s="14" t="s">
        <v>3</v>
      </c>
      <c r="B875" s="14">
        <v>3020</v>
      </c>
      <c r="C875" s="15" t="s">
        <v>5160</v>
      </c>
      <c r="D875" s="4" t="s">
        <v>1198</v>
      </c>
      <c r="E875" s="14" t="s">
        <v>9960</v>
      </c>
      <c r="F875" s="14" t="s">
        <v>9961</v>
      </c>
      <c r="G875" s="14" t="s">
        <v>5158</v>
      </c>
      <c r="H875" s="14" t="s">
        <v>9962</v>
      </c>
      <c r="I875" s="14" t="s">
        <v>6895</v>
      </c>
      <c r="K875" s="14" t="s">
        <v>6832</v>
      </c>
      <c r="L875" s="14" t="s">
        <v>1689</v>
      </c>
      <c r="M875" s="14" t="s">
        <v>6792</v>
      </c>
      <c r="N875" s="14" t="s">
        <v>6833</v>
      </c>
      <c r="O875" s="14">
        <v>1960</v>
      </c>
      <c r="P875" s="16">
        <v>18094.64</v>
      </c>
    </row>
    <row r="876" spans="1:17" x14ac:dyDescent="0.25">
      <c r="A876" s="14" t="s">
        <v>3</v>
      </c>
      <c r="B876" s="14">
        <v>3020</v>
      </c>
      <c r="C876" s="15" t="s">
        <v>9963</v>
      </c>
      <c r="D876" s="4" t="e">
        <v>#N/A</v>
      </c>
      <c r="E876" s="14" t="s">
        <v>9964</v>
      </c>
      <c r="F876" s="14" t="s">
        <v>9965</v>
      </c>
      <c r="G876" s="14" t="s">
        <v>2928</v>
      </c>
      <c r="H876" s="14" t="s">
        <v>9966</v>
      </c>
      <c r="I876" s="14" t="s">
        <v>6895</v>
      </c>
      <c r="J876" s="14" t="s">
        <v>7023</v>
      </c>
      <c r="K876" s="14" t="s">
        <v>6832</v>
      </c>
      <c r="L876" s="14" t="s">
        <v>1689</v>
      </c>
      <c r="M876" s="14" t="s">
        <v>6896</v>
      </c>
      <c r="N876" s="14" t="s">
        <v>6916</v>
      </c>
      <c r="O876" s="14">
        <v>1953</v>
      </c>
      <c r="P876" s="16">
        <v>1924.8</v>
      </c>
      <c r="Q876" s="14" t="s">
        <v>9967</v>
      </c>
    </row>
    <row r="877" spans="1:17" x14ac:dyDescent="0.25">
      <c r="A877" s="14" t="s">
        <v>3</v>
      </c>
      <c r="B877" s="14">
        <v>3020</v>
      </c>
      <c r="C877" s="15" t="s">
        <v>9968</v>
      </c>
      <c r="D877" s="4" t="s">
        <v>13796</v>
      </c>
      <c r="E877" s="14" t="s">
        <v>9969</v>
      </c>
      <c r="F877" s="14" t="s">
        <v>9970</v>
      </c>
      <c r="G877" s="14" t="s">
        <v>9971</v>
      </c>
      <c r="H877" s="14" t="s">
        <v>9972</v>
      </c>
      <c r="I877" s="14" t="s">
        <v>6895</v>
      </c>
      <c r="J877" s="14" t="s">
        <v>7023</v>
      </c>
      <c r="K877" s="14" t="s">
        <v>6832</v>
      </c>
      <c r="L877" s="14" t="s">
        <v>1689</v>
      </c>
      <c r="M877" s="14" t="s">
        <v>6896</v>
      </c>
      <c r="N877" s="14" t="s">
        <v>6916</v>
      </c>
      <c r="O877" s="14">
        <v>1958</v>
      </c>
      <c r="P877" s="16">
        <v>2056.1999999999998</v>
      </c>
      <c r="Q877" s="14" t="s">
        <v>9973</v>
      </c>
    </row>
    <row r="878" spans="1:17" x14ac:dyDescent="0.25">
      <c r="A878" s="14" t="s">
        <v>3</v>
      </c>
      <c r="B878" s="14">
        <v>3020</v>
      </c>
      <c r="C878" s="15" t="s">
        <v>5239</v>
      </c>
      <c r="D878" s="4" t="s">
        <v>1222</v>
      </c>
      <c r="E878" s="14" t="s">
        <v>9974</v>
      </c>
      <c r="F878" s="14" t="s">
        <v>9975</v>
      </c>
      <c r="G878" s="14" t="s">
        <v>5237</v>
      </c>
      <c r="H878" s="14" t="s">
        <v>9976</v>
      </c>
      <c r="I878" s="14" t="s">
        <v>6895</v>
      </c>
      <c r="K878" s="14" t="s">
        <v>6832</v>
      </c>
      <c r="L878" s="14" t="s">
        <v>1689</v>
      </c>
      <c r="M878" s="14" t="s">
        <v>6896</v>
      </c>
      <c r="N878" s="14" t="s">
        <v>6833</v>
      </c>
      <c r="O878" s="14">
        <v>1967</v>
      </c>
      <c r="P878" s="16">
        <v>5055.8999999999996</v>
      </c>
      <c r="Q878" s="14" t="s">
        <v>9977</v>
      </c>
    </row>
    <row r="879" spans="1:17" x14ac:dyDescent="0.25">
      <c r="A879" s="14" t="s">
        <v>3</v>
      </c>
      <c r="B879" s="14">
        <v>3020</v>
      </c>
      <c r="C879" s="15" t="s">
        <v>5248</v>
      </c>
      <c r="D879" s="4" t="s">
        <v>1224</v>
      </c>
      <c r="E879" s="14" t="s">
        <v>8388</v>
      </c>
      <c r="F879" s="14" t="s">
        <v>9978</v>
      </c>
      <c r="G879" s="14" t="s">
        <v>5246</v>
      </c>
      <c r="H879" s="14" t="s">
        <v>9979</v>
      </c>
      <c r="I879" s="14" t="s">
        <v>6895</v>
      </c>
      <c r="K879" s="14" t="s">
        <v>6832</v>
      </c>
      <c r="L879" s="14" t="s">
        <v>1689</v>
      </c>
      <c r="M879" s="14" t="s">
        <v>6896</v>
      </c>
      <c r="N879" s="14" t="s">
        <v>6833</v>
      </c>
      <c r="O879" s="14">
        <v>1977</v>
      </c>
      <c r="P879" s="16">
        <v>2655.06</v>
      </c>
    </row>
    <row r="880" spans="1:17" x14ac:dyDescent="0.25">
      <c r="A880" s="14" t="s">
        <v>3</v>
      </c>
      <c r="B880" s="14">
        <v>3020</v>
      </c>
      <c r="C880" s="15" t="s">
        <v>5268</v>
      </c>
      <c r="D880" s="4" t="s">
        <v>1230</v>
      </c>
      <c r="E880" s="14" t="s">
        <v>9980</v>
      </c>
      <c r="F880" s="14" t="s">
        <v>9981</v>
      </c>
      <c r="G880" s="14" t="s">
        <v>5266</v>
      </c>
      <c r="H880" s="14" t="s">
        <v>9982</v>
      </c>
      <c r="I880" s="14" t="s">
        <v>6895</v>
      </c>
      <c r="K880" s="14" t="s">
        <v>6832</v>
      </c>
      <c r="L880" s="14" t="s">
        <v>1689</v>
      </c>
      <c r="M880" s="14" t="s">
        <v>6896</v>
      </c>
      <c r="N880" s="14" t="s">
        <v>6833</v>
      </c>
      <c r="O880" s="14">
        <v>1963</v>
      </c>
      <c r="P880" s="16">
        <v>4642.3999999999996</v>
      </c>
      <c r="Q880" s="14" t="s">
        <v>9983</v>
      </c>
    </row>
    <row r="881" spans="1:17" x14ac:dyDescent="0.25">
      <c r="A881" s="14" t="s">
        <v>3</v>
      </c>
      <c r="B881" s="14">
        <v>3020</v>
      </c>
      <c r="C881" s="15" t="s">
        <v>5281</v>
      </c>
      <c r="D881" s="4" t="s">
        <v>1233</v>
      </c>
      <c r="E881" s="14" t="s">
        <v>9984</v>
      </c>
      <c r="F881" s="14" t="s">
        <v>9985</v>
      </c>
      <c r="G881" s="14" t="s">
        <v>5279</v>
      </c>
      <c r="H881" s="14" t="s">
        <v>9986</v>
      </c>
      <c r="I881" s="14" t="s">
        <v>6895</v>
      </c>
      <c r="K881" s="14" t="s">
        <v>6832</v>
      </c>
      <c r="L881" s="14" t="s">
        <v>1689</v>
      </c>
      <c r="M881" s="14" t="s">
        <v>6812</v>
      </c>
      <c r="N881" s="14" t="s">
        <v>6833</v>
      </c>
      <c r="O881" s="14">
        <v>1974</v>
      </c>
      <c r="P881" s="16">
        <v>6134.54</v>
      </c>
    </row>
    <row r="882" spans="1:17" x14ac:dyDescent="0.25">
      <c r="A882" s="14" t="s">
        <v>3</v>
      </c>
      <c r="B882" s="14">
        <v>3020</v>
      </c>
      <c r="C882" s="15" t="s">
        <v>5284</v>
      </c>
      <c r="D882" s="4" t="s">
        <v>1234</v>
      </c>
      <c r="E882" s="14" t="s">
        <v>9987</v>
      </c>
      <c r="F882" s="14" t="s">
        <v>9988</v>
      </c>
      <c r="G882" s="14" t="s">
        <v>5282</v>
      </c>
      <c r="H882" s="14" t="s">
        <v>9989</v>
      </c>
      <c r="I882" s="14" t="s">
        <v>6895</v>
      </c>
      <c r="K882" s="14" t="s">
        <v>6832</v>
      </c>
      <c r="L882" s="14" t="s">
        <v>1689</v>
      </c>
      <c r="M882" s="14" t="s">
        <v>6896</v>
      </c>
      <c r="N882" s="14" t="s">
        <v>6833</v>
      </c>
      <c r="O882" s="14">
        <v>1923</v>
      </c>
      <c r="P882" s="16">
        <v>1633.8</v>
      </c>
      <c r="Q882" s="14" t="s">
        <v>9990</v>
      </c>
    </row>
    <row r="883" spans="1:17" x14ac:dyDescent="0.25">
      <c r="A883" s="14" t="s">
        <v>3</v>
      </c>
      <c r="B883" s="14">
        <v>3020</v>
      </c>
      <c r="C883" s="15" t="s">
        <v>5309</v>
      </c>
      <c r="D883" s="4" t="s">
        <v>1242</v>
      </c>
      <c r="E883" s="14" t="s">
        <v>9991</v>
      </c>
      <c r="F883" s="14" t="s">
        <v>9992</v>
      </c>
      <c r="G883" s="14" t="s">
        <v>5307</v>
      </c>
      <c r="H883" s="14" t="s">
        <v>9993</v>
      </c>
      <c r="I883" s="14" t="s">
        <v>6895</v>
      </c>
      <c r="K883" s="14" t="s">
        <v>6832</v>
      </c>
      <c r="L883" s="14" t="s">
        <v>1689</v>
      </c>
      <c r="M883" s="14" t="s">
        <v>6896</v>
      </c>
      <c r="N883" s="14" t="s">
        <v>6833</v>
      </c>
      <c r="O883" s="14">
        <v>2016</v>
      </c>
      <c r="P883" s="16">
        <v>5249.1</v>
      </c>
      <c r="Q883" s="14" t="s">
        <v>9994</v>
      </c>
    </row>
    <row r="884" spans="1:17" x14ac:dyDescent="0.25">
      <c r="A884" s="14" t="s">
        <v>3</v>
      </c>
      <c r="B884" s="14">
        <v>3020</v>
      </c>
      <c r="C884" s="15" t="s">
        <v>5360</v>
      </c>
      <c r="D884" s="4" t="s">
        <v>1258</v>
      </c>
      <c r="E884" s="14" t="s">
        <v>9995</v>
      </c>
      <c r="F884" s="14" t="s">
        <v>9996</v>
      </c>
      <c r="G884" s="14" t="s">
        <v>5358</v>
      </c>
      <c r="H884" s="14" t="s">
        <v>9997</v>
      </c>
      <c r="I884" s="14" t="s">
        <v>6895</v>
      </c>
      <c r="K884" s="14" t="s">
        <v>6832</v>
      </c>
      <c r="L884" s="14" t="s">
        <v>1689</v>
      </c>
      <c r="M884" s="14" t="s">
        <v>6792</v>
      </c>
      <c r="N884" s="14" t="s">
        <v>6833</v>
      </c>
      <c r="O884" s="14">
        <v>1956</v>
      </c>
      <c r="P884" s="16">
        <v>22331.919999999998</v>
      </c>
    </row>
    <row r="885" spans="1:17" x14ac:dyDescent="0.25">
      <c r="A885" s="14" t="s">
        <v>3</v>
      </c>
      <c r="B885" s="14">
        <v>3020</v>
      </c>
      <c r="C885" s="15" t="s">
        <v>5363</v>
      </c>
      <c r="D885" s="4" t="s">
        <v>1259</v>
      </c>
      <c r="E885" s="14" t="s">
        <v>9998</v>
      </c>
      <c r="F885" s="14" t="s">
        <v>9999</v>
      </c>
      <c r="G885" s="14" t="s">
        <v>5361</v>
      </c>
      <c r="H885" s="14" t="s">
        <v>10000</v>
      </c>
      <c r="I885" s="14" t="s">
        <v>6895</v>
      </c>
      <c r="K885" s="14" t="s">
        <v>6832</v>
      </c>
      <c r="L885" s="14" t="s">
        <v>1689</v>
      </c>
      <c r="M885" s="14" t="s">
        <v>6812</v>
      </c>
      <c r="N885" s="14" t="s">
        <v>6833</v>
      </c>
      <c r="O885" s="14">
        <v>1960</v>
      </c>
      <c r="P885" s="16">
        <v>6595.33</v>
      </c>
    </row>
    <row r="886" spans="1:17" x14ac:dyDescent="0.25">
      <c r="A886" s="14" t="s">
        <v>3</v>
      </c>
      <c r="B886" s="14">
        <v>3020</v>
      </c>
      <c r="C886" s="15" t="s">
        <v>10001</v>
      </c>
      <c r="D886" s="4" t="s">
        <v>1265</v>
      </c>
      <c r="E886" s="14" t="s">
        <v>8426</v>
      </c>
      <c r="F886" s="14" t="s">
        <v>10002</v>
      </c>
      <c r="G886" s="14" t="s">
        <v>10003</v>
      </c>
      <c r="H886" s="14" t="s">
        <v>9653</v>
      </c>
      <c r="I886" s="14" t="s">
        <v>6895</v>
      </c>
      <c r="J886" s="14" t="s">
        <v>7023</v>
      </c>
      <c r="K886" s="14" t="s">
        <v>6832</v>
      </c>
      <c r="L886" s="14" t="s">
        <v>1689</v>
      </c>
      <c r="M886" s="14" t="s">
        <v>6896</v>
      </c>
      <c r="N886" s="14" t="s">
        <v>6833</v>
      </c>
      <c r="O886" s="14">
        <v>1966</v>
      </c>
      <c r="P886" s="16">
        <v>3490.6</v>
      </c>
      <c r="Q886" s="14" t="s">
        <v>10004</v>
      </c>
    </row>
    <row r="887" spans="1:17" x14ac:dyDescent="0.25">
      <c r="A887" s="14" t="s">
        <v>3</v>
      </c>
      <c r="B887" s="14">
        <v>3020</v>
      </c>
      <c r="C887" s="15" t="s">
        <v>5385</v>
      </c>
      <c r="D887" s="4" t="s">
        <v>1266</v>
      </c>
      <c r="E887" s="14" t="s">
        <v>10005</v>
      </c>
      <c r="F887" s="14" t="s">
        <v>10006</v>
      </c>
      <c r="G887" s="14" t="s">
        <v>5383</v>
      </c>
      <c r="H887" s="14" t="s">
        <v>10007</v>
      </c>
      <c r="I887" s="14" t="s">
        <v>6895</v>
      </c>
      <c r="K887" s="14" t="s">
        <v>6832</v>
      </c>
      <c r="L887" s="14" t="s">
        <v>1689</v>
      </c>
      <c r="M887" s="14" t="s">
        <v>6896</v>
      </c>
      <c r="N887" s="14" t="s">
        <v>6833</v>
      </c>
      <c r="O887" s="14">
        <v>1900</v>
      </c>
      <c r="P887" s="16">
        <v>3284.21</v>
      </c>
      <c r="Q887" s="14" t="s">
        <v>10008</v>
      </c>
    </row>
    <row r="888" spans="1:17" x14ac:dyDescent="0.25">
      <c r="A888" s="14" t="s">
        <v>3</v>
      </c>
      <c r="B888" s="14">
        <v>3020</v>
      </c>
      <c r="C888" s="15" t="s">
        <v>5396</v>
      </c>
      <c r="D888" s="4" t="s">
        <v>1269</v>
      </c>
      <c r="E888" s="14" t="s">
        <v>10009</v>
      </c>
      <c r="F888" s="14" t="s">
        <v>10010</v>
      </c>
      <c r="G888" s="14" t="s">
        <v>5394</v>
      </c>
      <c r="H888" s="14" t="s">
        <v>10011</v>
      </c>
      <c r="I888" s="14" t="s">
        <v>6895</v>
      </c>
      <c r="K888" s="14" t="s">
        <v>6832</v>
      </c>
      <c r="L888" s="14" t="s">
        <v>1689</v>
      </c>
      <c r="M888" s="14" t="s">
        <v>6812</v>
      </c>
      <c r="N888" s="14" t="s">
        <v>6833</v>
      </c>
      <c r="O888" s="14">
        <v>1990</v>
      </c>
      <c r="P888" s="16">
        <v>5985.94</v>
      </c>
    </row>
    <row r="889" spans="1:17" x14ac:dyDescent="0.25">
      <c r="A889" s="14" t="s">
        <v>3</v>
      </c>
      <c r="B889" s="14">
        <v>3020</v>
      </c>
      <c r="C889" s="15" t="s">
        <v>5412</v>
      </c>
      <c r="D889" s="4" t="s">
        <v>1275</v>
      </c>
      <c r="E889" s="14" t="s">
        <v>10012</v>
      </c>
      <c r="F889" s="14" t="s">
        <v>10013</v>
      </c>
      <c r="G889" s="14" t="s">
        <v>5410</v>
      </c>
      <c r="H889" s="14" t="s">
        <v>10014</v>
      </c>
      <c r="I889" s="14" t="s">
        <v>6895</v>
      </c>
      <c r="K889" s="14" t="s">
        <v>6832</v>
      </c>
      <c r="L889" s="14" t="s">
        <v>1689</v>
      </c>
      <c r="M889" s="14" t="s">
        <v>6896</v>
      </c>
      <c r="N889" s="14" t="s">
        <v>6833</v>
      </c>
      <c r="O889" s="14">
        <v>1980</v>
      </c>
      <c r="P889" s="16">
        <v>4035.93</v>
      </c>
    </row>
    <row r="890" spans="1:17" x14ac:dyDescent="0.25">
      <c r="A890" s="14" t="s">
        <v>3</v>
      </c>
      <c r="B890" s="14">
        <v>3020</v>
      </c>
      <c r="C890" s="15" t="s">
        <v>5434</v>
      </c>
      <c r="D890" s="4" t="s">
        <v>1282</v>
      </c>
      <c r="E890" s="14" t="s">
        <v>10015</v>
      </c>
      <c r="F890" s="14" t="s">
        <v>10016</v>
      </c>
      <c r="G890" s="14" t="s">
        <v>5432</v>
      </c>
      <c r="H890" s="14" t="s">
        <v>10017</v>
      </c>
      <c r="I890" s="14" t="s">
        <v>6895</v>
      </c>
      <c r="K890" s="14" t="s">
        <v>6832</v>
      </c>
      <c r="L890" s="14" t="s">
        <v>1689</v>
      </c>
      <c r="M890" s="14" t="s">
        <v>6896</v>
      </c>
      <c r="N890" s="14" t="s">
        <v>6833</v>
      </c>
      <c r="O890" s="14">
        <v>1976</v>
      </c>
      <c r="P890" s="16">
        <v>3166.57</v>
      </c>
    </row>
    <row r="891" spans="1:17" x14ac:dyDescent="0.25">
      <c r="A891" s="14" t="s">
        <v>3</v>
      </c>
      <c r="B891" s="14">
        <v>3020</v>
      </c>
      <c r="C891" s="15" t="s">
        <v>5448</v>
      </c>
      <c r="D891" s="4" t="s">
        <v>1286</v>
      </c>
      <c r="E891" s="14" t="s">
        <v>10018</v>
      </c>
      <c r="F891" s="14" t="s">
        <v>10019</v>
      </c>
      <c r="G891" s="14" t="s">
        <v>5446</v>
      </c>
      <c r="H891" s="14" t="s">
        <v>10020</v>
      </c>
      <c r="I891" s="14" t="s">
        <v>6895</v>
      </c>
      <c r="K891" s="14" t="s">
        <v>6832</v>
      </c>
      <c r="L891" s="14" t="s">
        <v>1689</v>
      </c>
      <c r="M891" s="14" t="s">
        <v>6896</v>
      </c>
      <c r="N891" s="14" t="s">
        <v>6833</v>
      </c>
      <c r="O891" s="14">
        <v>1960</v>
      </c>
      <c r="P891" s="16">
        <v>3548.98</v>
      </c>
    </row>
    <row r="892" spans="1:17" x14ac:dyDescent="0.25">
      <c r="A892" s="14" t="s">
        <v>3</v>
      </c>
      <c r="B892" s="14">
        <v>3020</v>
      </c>
      <c r="C892" s="15" t="s">
        <v>5473</v>
      </c>
      <c r="D892" s="4" t="s">
        <v>1294</v>
      </c>
      <c r="E892" s="14" t="s">
        <v>10021</v>
      </c>
      <c r="F892" s="14" t="s">
        <v>10022</v>
      </c>
      <c r="G892" s="14" t="s">
        <v>5471</v>
      </c>
      <c r="H892" s="14" t="s">
        <v>10023</v>
      </c>
      <c r="I892" s="14" t="s">
        <v>6895</v>
      </c>
      <c r="K892" s="14" t="s">
        <v>6832</v>
      </c>
      <c r="L892" s="14" t="s">
        <v>1689</v>
      </c>
      <c r="M892" s="14" t="s">
        <v>6930</v>
      </c>
      <c r="N892" s="14" t="s">
        <v>6833</v>
      </c>
      <c r="O892" s="14">
        <v>2017</v>
      </c>
      <c r="P892" s="16">
        <v>8017.94</v>
      </c>
    </row>
    <row r="893" spans="1:17" x14ac:dyDescent="0.25">
      <c r="A893" s="14" t="s">
        <v>3</v>
      </c>
      <c r="B893" s="14">
        <v>3020</v>
      </c>
      <c r="C893" s="15" t="s">
        <v>10024</v>
      </c>
      <c r="D893" s="4" t="e">
        <v>#N/A</v>
      </c>
      <c r="E893" s="14" t="s">
        <v>10025</v>
      </c>
      <c r="F893" s="14" t="s">
        <v>10026</v>
      </c>
      <c r="G893" s="14" t="s">
        <v>1901</v>
      </c>
      <c r="H893" s="14" t="s">
        <v>6796</v>
      </c>
      <c r="I893" s="14" t="s">
        <v>6895</v>
      </c>
      <c r="J893" s="14" t="s">
        <v>7023</v>
      </c>
      <c r="K893" s="14" t="s">
        <v>6832</v>
      </c>
      <c r="L893" s="14" t="s">
        <v>1689</v>
      </c>
      <c r="M893" s="14" t="s">
        <v>6797</v>
      </c>
      <c r="N893" s="14" t="s">
        <v>6916</v>
      </c>
      <c r="O893" s="14">
        <v>1953</v>
      </c>
      <c r="P893" s="16">
        <v>7461.1</v>
      </c>
      <c r="Q893" s="14" t="s">
        <v>10027</v>
      </c>
    </row>
    <row r="894" spans="1:17" x14ac:dyDescent="0.25">
      <c r="A894" s="14" t="s">
        <v>3</v>
      </c>
      <c r="B894" s="14">
        <v>3020</v>
      </c>
      <c r="C894" s="15" t="s">
        <v>10028</v>
      </c>
      <c r="D894" s="4" t="s">
        <v>1297</v>
      </c>
      <c r="E894" s="14" t="s">
        <v>8447</v>
      </c>
      <c r="F894" s="14" t="s">
        <v>10029</v>
      </c>
      <c r="G894" s="14" t="s">
        <v>10030</v>
      </c>
      <c r="H894" s="14" t="s">
        <v>10031</v>
      </c>
      <c r="I894" s="14" t="s">
        <v>6895</v>
      </c>
      <c r="J894" s="14" t="s">
        <v>7023</v>
      </c>
      <c r="K894" s="14" t="s">
        <v>6832</v>
      </c>
      <c r="L894" s="14" t="s">
        <v>1689</v>
      </c>
      <c r="M894" s="14" t="s">
        <v>6896</v>
      </c>
      <c r="N894" s="14" t="s">
        <v>6833</v>
      </c>
      <c r="O894" s="14">
        <v>1957</v>
      </c>
      <c r="P894" s="16">
        <v>2443.71</v>
      </c>
      <c r="Q894" s="14" t="s">
        <v>9576</v>
      </c>
    </row>
    <row r="895" spans="1:17" x14ac:dyDescent="0.25">
      <c r="A895" s="14" t="s">
        <v>3</v>
      </c>
      <c r="B895" s="14">
        <v>3020</v>
      </c>
      <c r="C895" s="15" t="s">
        <v>5488</v>
      </c>
      <c r="D895" s="4" t="s">
        <v>1299</v>
      </c>
      <c r="E895" s="14" t="s">
        <v>7088</v>
      </c>
      <c r="F895" s="14" t="s">
        <v>10032</v>
      </c>
      <c r="G895" s="14" t="s">
        <v>5486</v>
      </c>
      <c r="H895" s="14" t="s">
        <v>10033</v>
      </c>
      <c r="I895" s="14" t="s">
        <v>6895</v>
      </c>
      <c r="K895" s="14" t="s">
        <v>6832</v>
      </c>
      <c r="L895" s="14" t="s">
        <v>1689</v>
      </c>
      <c r="M895" s="14" t="s">
        <v>6896</v>
      </c>
      <c r="N895" s="14" t="s">
        <v>6833</v>
      </c>
      <c r="O895" s="14">
        <v>1977</v>
      </c>
      <c r="P895" s="16">
        <v>3721.2</v>
      </c>
    </row>
    <row r="896" spans="1:17" x14ac:dyDescent="0.25">
      <c r="A896" s="14" t="s">
        <v>3</v>
      </c>
      <c r="B896" s="14">
        <v>3020</v>
      </c>
      <c r="C896" s="15" t="s">
        <v>5541</v>
      </c>
      <c r="D896" s="4" t="s">
        <v>1316</v>
      </c>
      <c r="E896" s="14" t="s">
        <v>10034</v>
      </c>
      <c r="F896" s="14" t="s">
        <v>10035</v>
      </c>
      <c r="G896" s="14" t="s">
        <v>5539</v>
      </c>
      <c r="H896" s="14" t="s">
        <v>10036</v>
      </c>
      <c r="I896" s="14" t="s">
        <v>6895</v>
      </c>
      <c r="K896" s="14" t="s">
        <v>6832</v>
      </c>
      <c r="L896" s="14" t="s">
        <v>1689</v>
      </c>
      <c r="M896" s="14" t="s">
        <v>6896</v>
      </c>
      <c r="N896" s="14" t="s">
        <v>6833</v>
      </c>
      <c r="O896" s="14">
        <v>2020</v>
      </c>
      <c r="P896" s="16">
        <v>5718.66</v>
      </c>
      <c r="Q896" s="14" t="s">
        <v>10037</v>
      </c>
    </row>
    <row r="897" spans="1:17" x14ac:dyDescent="0.25">
      <c r="A897" s="14" t="s">
        <v>3</v>
      </c>
      <c r="B897" s="14">
        <v>3020</v>
      </c>
      <c r="C897" s="15" t="s">
        <v>5591</v>
      </c>
      <c r="D897" s="4" t="s">
        <v>1332</v>
      </c>
      <c r="E897" s="14" t="s">
        <v>10038</v>
      </c>
      <c r="F897" s="14" t="s">
        <v>10039</v>
      </c>
      <c r="G897" s="14" t="s">
        <v>5589</v>
      </c>
      <c r="H897" s="14" t="s">
        <v>10040</v>
      </c>
      <c r="I897" s="14" t="s">
        <v>6895</v>
      </c>
      <c r="K897" s="14" t="s">
        <v>6832</v>
      </c>
      <c r="L897" s="14" t="s">
        <v>1689</v>
      </c>
      <c r="M897" s="14" t="s">
        <v>6812</v>
      </c>
      <c r="N897" s="14" t="s">
        <v>6833</v>
      </c>
      <c r="O897" s="14">
        <v>1929</v>
      </c>
      <c r="P897" s="16">
        <v>4428.3599999999997</v>
      </c>
    </row>
    <row r="898" spans="1:17" x14ac:dyDescent="0.25">
      <c r="A898" s="14" t="s">
        <v>3</v>
      </c>
      <c r="B898" s="14">
        <v>3020</v>
      </c>
      <c r="C898" s="15" t="s">
        <v>6201</v>
      </c>
      <c r="D898" s="4" t="s">
        <v>1517</v>
      </c>
      <c r="E898" s="14" t="s">
        <v>10041</v>
      </c>
      <c r="F898" s="14" t="s">
        <v>10042</v>
      </c>
      <c r="G898" s="14" t="s">
        <v>6199</v>
      </c>
      <c r="H898" s="14" t="s">
        <v>10043</v>
      </c>
      <c r="I898" s="14" t="s">
        <v>6895</v>
      </c>
      <c r="K898" s="14" t="s">
        <v>6832</v>
      </c>
      <c r="L898" s="14" t="s">
        <v>1689</v>
      </c>
      <c r="M898" s="14" t="s">
        <v>6812</v>
      </c>
      <c r="N898" s="14" t="s">
        <v>6833</v>
      </c>
      <c r="O898" s="14">
        <v>1968</v>
      </c>
      <c r="P898" s="16">
        <v>7010</v>
      </c>
    </row>
    <row r="899" spans="1:17" x14ac:dyDescent="0.25">
      <c r="A899" s="14" t="s">
        <v>3</v>
      </c>
      <c r="B899" s="14">
        <v>3020</v>
      </c>
      <c r="C899" s="15" t="s">
        <v>6204</v>
      </c>
      <c r="D899" s="4" t="s">
        <v>1518</v>
      </c>
      <c r="E899" s="14" t="s">
        <v>10044</v>
      </c>
      <c r="F899" s="14" t="s">
        <v>10045</v>
      </c>
      <c r="G899" s="14" t="s">
        <v>6202</v>
      </c>
      <c r="H899" s="14" t="s">
        <v>10046</v>
      </c>
      <c r="I899" s="14" t="s">
        <v>6895</v>
      </c>
      <c r="K899" s="14" t="s">
        <v>6832</v>
      </c>
      <c r="L899" s="14" t="s">
        <v>1689</v>
      </c>
      <c r="M899" s="14" t="s">
        <v>6896</v>
      </c>
      <c r="N899" s="14" t="s">
        <v>6833</v>
      </c>
      <c r="O899" s="14">
        <v>1977</v>
      </c>
      <c r="P899" s="16">
        <v>3449.2</v>
      </c>
    </row>
    <row r="900" spans="1:17" x14ac:dyDescent="0.25">
      <c r="A900" s="14" t="s">
        <v>3</v>
      </c>
      <c r="B900" s="14">
        <v>3020</v>
      </c>
      <c r="C900" s="15" t="s">
        <v>6217</v>
      </c>
      <c r="D900" s="4" t="s">
        <v>1522</v>
      </c>
      <c r="E900" s="14" t="s">
        <v>10047</v>
      </c>
      <c r="F900" s="14" t="s">
        <v>10048</v>
      </c>
      <c r="G900" s="14" t="s">
        <v>6215</v>
      </c>
      <c r="H900" s="14" t="s">
        <v>10049</v>
      </c>
      <c r="I900" s="14" t="s">
        <v>6895</v>
      </c>
      <c r="K900" s="14" t="s">
        <v>6832</v>
      </c>
      <c r="L900" s="14" t="s">
        <v>1689</v>
      </c>
      <c r="M900" s="14" t="s">
        <v>6797</v>
      </c>
      <c r="N900" s="14" t="s">
        <v>6833</v>
      </c>
      <c r="O900" s="14">
        <v>1964</v>
      </c>
      <c r="P900" s="16">
        <v>6285.18</v>
      </c>
    </row>
    <row r="901" spans="1:17" x14ac:dyDescent="0.25">
      <c r="A901" s="14" t="s">
        <v>3</v>
      </c>
      <c r="B901" s="14">
        <v>3020</v>
      </c>
      <c r="C901" s="15" t="s">
        <v>6226</v>
      </c>
      <c r="D901" s="4" t="s">
        <v>1525</v>
      </c>
      <c r="E901" s="14" t="s">
        <v>10050</v>
      </c>
      <c r="F901" s="14" t="s">
        <v>10051</v>
      </c>
      <c r="G901" s="14" t="s">
        <v>6224</v>
      </c>
      <c r="H901" s="14" t="s">
        <v>10052</v>
      </c>
      <c r="I901" s="14" t="s">
        <v>6895</v>
      </c>
      <c r="K901" s="14" t="s">
        <v>6832</v>
      </c>
      <c r="L901" s="14" t="s">
        <v>1689</v>
      </c>
      <c r="M901" s="14" t="s">
        <v>6792</v>
      </c>
      <c r="N901" s="14" t="s">
        <v>6833</v>
      </c>
      <c r="O901" s="14">
        <v>1953</v>
      </c>
      <c r="P901" s="16">
        <v>17920.87</v>
      </c>
    </row>
    <row r="902" spans="1:17" x14ac:dyDescent="0.25">
      <c r="A902" s="14" t="s">
        <v>3</v>
      </c>
      <c r="B902" s="14">
        <v>3020</v>
      </c>
      <c r="C902" s="15" t="s">
        <v>6262</v>
      </c>
      <c r="D902" s="4" t="s">
        <v>1536</v>
      </c>
      <c r="E902" s="14" t="s">
        <v>10053</v>
      </c>
      <c r="F902" s="14" t="s">
        <v>10054</v>
      </c>
      <c r="G902" s="14" t="s">
        <v>6260</v>
      </c>
      <c r="H902" s="14" t="s">
        <v>10055</v>
      </c>
      <c r="I902" s="14" t="s">
        <v>6895</v>
      </c>
      <c r="K902" s="14" t="s">
        <v>6832</v>
      </c>
      <c r="L902" s="14" t="s">
        <v>1689</v>
      </c>
      <c r="M902" s="14" t="s">
        <v>6797</v>
      </c>
      <c r="N902" s="14" t="s">
        <v>6833</v>
      </c>
      <c r="O902" s="14">
        <v>2017</v>
      </c>
      <c r="P902" s="16">
        <v>8675.7800000000007</v>
      </c>
    </row>
    <row r="903" spans="1:17" x14ac:dyDescent="0.25">
      <c r="A903" s="14" t="s">
        <v>3</v>
      </c>
      <c r="B903" s="14">
        <v>3020</v>
      </c>
      <c r="C903" s="15" t="s">
        <v>6272</v>
      </c>
      <c r="D903" s="4" t="s">
        <v>1539</v>
      </c>
      <c r="E903" s="14" t="s">
        <v>10056</v>
      </c>
      <c r="F903" s="14" t="s">
        <v>10057</v>
      </c>
      <c r="G903" s="14" t="s">
        <v>6270</v>
      </c>
      <c r="H903" s="14" t="s">
        <v>10058</v>
      </c>
      <c r="I903" s="14" t="s">
        <v>6895</v>
      </c>
      <c r="K903" s="14" t="s">
        <v>6832</v>
      </c>
      <c r="L903" s="14" t="s">
        <v>1689</v>
      </c>
      <c r="M903" s="14" t="s">
        <v>6896</v>
      </c>
      <c r="N903" s="14" t="s">
        <v>6833</v>
      </c>
      <c r="O903" s="14">
        <v>1977</v>
      </c>
      <c r="P903" s="16">
        <v>4002.35</v>
      </c>
    </row>
    <row r="904" spans="1:17" x14ac:dyDescent="0.25">
      <c r="A904" s="14" t="s">
        <v>3</v>
      </c>
      <c r="B904" s="14">
        <v>3020</v>
      </c>
      <c r="C904" s="15" t="s">
        <v>6278</v>
      </c>
      <c r="D904" s="4" t="s">
        <v>1541</v>
      </c>
      <c r="E904" s="14" t="s">
        <v>10059</v>
      </c>
      <c r="F904" s="14" t="s">
        <v>10060</v>
      </c>
      <c r="G904" s="14" t="s">
        <v>6276</v>
      </c>
      <c r="H904" s="14" t="s">
        <v>10061</v>
      </c>
      <c r="I904" s="14" t="s">
        <v>6895</v>
      </c>
      <c r="K904" s="14" t="s">
        <v>6832</v>
      </c>
      <c r="L904" s="14" t="s">
        <v>1689</v>
      </c>
      <c r="M904" s="14" t="s">
        <v>6812</v>
      </c>
      <c r="N904" s="14" t="s">
        <v>6833</v>
      </c>
      <c r="O904" s="14">
        <v>1989</v>
      </c>
      <c r="P904" s="16">
        <v>6951.22</v>
      </c>
    </row>
    <row r="905" spans="1:17" x14ac:dyDescent="0.25">
      <c r="A905" s="14" t="s">
        <v>3</v>
      </c>
      <c r="B905" s="14">
        <v>3020</v>
      </c>
      <c r="C905" s="15" t="s">
        <v>6289</v>
      </c>
      <c r="D905" s="4" t="s">
        <v>1545</v>
      </c>
      <c r="E905" s="14" t="s">
        <v>10062</v>
      </c>
      <c r="F905" s="14" t="s">
        <v>10063</v>
      </c>
      <c r="G905" s="14" t="s">
        <v>6287</v>
      </c>
      <c r="H905" s="14" t="s">
        <v>10064</v>
      </c>
      <c r="I905" s="14" t="s">
        <v>6895</v>
      </c>
      <c r="K905" s="14" t="s">
        <v>6791</v>
      </c>
      <c r="L905" s="14" t="s">
        <v>1689</v>
      </c>
      <c r="M905" s="14" t="s">
        <v>6797</v>
      </c>
      <c r="N905" s="14" t="s">
        <v>6774</v>
      </c>
      <c r="O905" s="14">
        <v>1997</v>
      </c>
      <c r="P905" s="16">
        <v>3521</v>
      </c>
      <c r="Q905" s="14" t="s">
        <v>10065</v>
      </c>
    </row>
    <row r="906" spans="1:17" x14ac:dyDescent="0.25">
      <c r="A906" s="14" t="s">
        <v>3</v>
      </c>
      <c r="B906" s="14">
        <v>3020</v>
      </c>
      <c r="C906" s="15" t="s">
        <v>10066</v>
      </c>
      <c r="D906" s="4" t="e">
        <v>#N/A</v>
      </c>
      <c r="E906" s="14" t="s">
        <v>10067</v>
      </c>
      <c r="F906" s="14" t="s">
        <v>10068</v>
      </c>
      <c r="G906" s="14" t="s">
        <v>10069</v>
      </c>
      <c r="H906" s="14" t="s">
        <v>10070</v>
      </c>
      <c r="I906" s="14" t="s">
        <v>6895</v>
      </c>
      <c r="J906" s="14" t="s">
        <v>7023</v>
      </c>
      <c r="K906" s="14" t="s">
        <v>6832</v>
      </c>
      <c r="L906" s="14" t="s">
        <v>1689</v>
      </c>
      <c r="M906" s="14" t="s">
        <v>6896</v>
      </c>
      <c r="N906" s="14" t="s">
        <v>6833</v>
      </c>
      <c r="O906" s="14">
        <v>1960</v>
      </c>
      <c r="P906" s="16">
        <v>2918.8</v>
      </c>
      <c r="Q906" s="14" t="s">
        <v>10071</v>
      </c>
    </row>
    <row r="907" spans="1:17" x14ac:dyDescent="0.25">
      <c r="A907" s="14" t="s">
        <v>3</v>
      </c>
      <c r="B907" s="14">
        <v>3020</v>
      </c>
      <c r="C907" s="15" t="s">
        <v>10072</v>
      </c>
      <c r="D907" s="4" t="s">
        <v>1553</v>
      </c>
      <c r="E907" s="14" t="s">
        <v>10073</v>
      </c>
      <c r="F907" s="14" t="s">
        <v>10074</v>
      </c>
      <c r="G907" s="14" t="s">
        <v>6310</v>
      </c>
      <c r="H907" s="14" t="s">
        <v>10075</v>
      </c>
      <c r="I907" s="14" t="s">
        <v>6895</v>
      </c>
      <c r="K907" s="14" t="s">
        <v>6832</v>
      </c>
      <c r="L907" s="14" t="s">
        <v>1689</v>
      </c>
      <c r="M907" s="14" t="s">
        <v>10076</v>
      </c>
      <c r="N907" s="14" t="s">
        <v>6833</v>
      </c>
      <c r="O907" s="14">
        <v>1913</v>
      </c>
      <c r="P907" s="16">
        <v>4793.7299999999996</v>
      </c>
    </row>
    <row r="908" spans="1:17" x14ac:dyDescent="0.25">
      <c r="A908" s="14" t="s">
        <v>3</v>
      </c>
      <c r="B908" s="14">
        <v>3020</v>
      </c>
      <c r="C908" s="15" t="s">
        <v>6321</v>
      </c>
      <c r="D908" s="4" t="s">
        <v>1556</v>
      </c>
      <c r="E908" s="14" t="s">
        <v>10077</v>
      </c>
      <c r="F908" s="14" t="s">
        <v>10078</v>
      </c>
      <c r="G908" s="14" t="s">
        <v>6319</v>
      </c>
      <c r="H908" s="14" t="s">
        <v>10079</v>
      </c>
      <c r="I908" s="14" t="s">
        <v>6895</v>
      </c>
      <c r="K908" s="14" t="s">
        <v>6832</v>
      </c>
      <c r="L908" s="14" t="s">
        <v>1689</v>
      </c>
      <c r="M908" s="14" t="s">
        <v>6812</v>
      </c>
      <c r="N908" s="14" t="s">
        <v>6833</v>
      </c>
      <c r="O908" s="14">
        <v>2020</v>
      </c>
      <c r="P908" s="16">
        <v>8499.6</v>
      </c>
    </row>
    <row r="909" spans="1:17" x14ac:dyDescent="0.25">
      <c r="A909" s="14" t="s">
        <v>3</v>
      </c>
      <c r="B909" s="14">
        <v>3020</v>
      </c>
      <c r="C909" s="15" t="s">
        <v>6340</v>
      </c>
      <c r="D909" s="4" t="s">
        <v>1561</v>
      </c>
      <c r="E909" s="14" t="s">
        <v>8538</v>
      </c>
      <c r="F909" s="14" t="s">
        <v>10080</v>
      </c>
      <c r="G909" s="14" t="s">
        <v>6338</v>
      </c>
      <c r="H909" s="14" t="s">
        <v>10081</v>
      </c>
      <c r="I909" s="14" t="s">
        <v>6895</v>
      </c>
      <c r="K909" s="14" t="s">
        <v>6832</v>
      </c>
      <c r="L909" s="14" t="s">
        <v>1689</v>
      </c>
      <c r="M909" s="14" t="s">
        <v>6896</v>
      </c>
      <c r="N909" s="14" t="s">
        <v>6833</v>
      </c>
      <c r="O909" s="14">
        <v>1972</v>
      </c>
      <c r="P909" s="16">
        <v>3692.1</v>
      </c>
    </row>
    <row r="910" spans="1:17" x14ac:dyDescent="0.25">
      <c r="A910" s="14" t="s">
        <v>3</v>
      </c>
      <c r="B910" s="14">
        <v>3020</v>
      </c>
      <c r="C910" s="15" t="s">
        <v>6360</v>
      </c>
      <c r="D910" s="4" t="s">
        <v>1567</v>
      </c>
      <c r="E910" s="14" t="s">
        <v>10082</v>
      </c>
      <c r="F910" s="14" t="s">
        <v>10083</v>
      </c>
      <c r="G910" s="14" t="s">
        <v>6358</v>
      </c>
      <c r="H910" s="14" t="s">
        <v>10084</v>
      </c>
      <c r="I910" s="14" t="s">
        <v>6895</v>
      </c>
      <c r="K910" s="14" t="s">
        <v>6832</v>
      </c>
      <c r="L910" s="14" t="s">
        <v>1689</v>
      </c>
      <c r="M910" s="14" t="s">
        <v>6896</v>
      </c>
      <c r="N910" s="14" t="s">
        <v>6916</v>
      </c>
      <c r="O910" s="14">
        <v>1982</v>
      </c>
      <c r="P910" s="16">
        <v>3997.32</v>
      </c>
    </row>
    <row r="911" spans="1:17" x14ac:dyDescent="0.25">
      <c r="A911" s="14" t="s">
        <v>3</v>
      </c>
      <c r="B911" s="14">
        <v>3020</v>
      </c>
      <c r="C911" s="15" t="s">
        <v>6432</v>
      </c>
      <c r="D911" s="4" t="s">
        <v>1589</v>
      </c>
      <c r="E911" s="14" t="s">
        <v>10085</v>
      </c>
      <c r="F911" s="14" t="s">
        <v>10086</v>
      </c>
      <c r="G911" s="14" t="s">
        <v>6430</v>
      </c>
      <c r="H911" s="14" t="s">
        <v>10087</v>
      </c>
      <c r="I911" s="14" t="s">
        <v>6895</v>
      </c>
      <c r="K911" s="14" t="s">
        <v>6832</v>
      </c>
      <c r="L911" s="14" t="s">
        <v>1689</v>
      </c>
      <c r="M911" s="14" t="s">
        <v>6896</v>
      </c>
      <c r="N911" s="14" t="s">
        <v>6916</v>
      </c>
      <c r="O911" s="14">
        <v>1991</v>
      </c>
      <c r="P911" s="16">
        <v>4127.12</v>
      </c>
    </row>
    <row r="912" spans="1:17" x14ac:dyDescent="0.25">
      <c r="A912" s="14" t="s">
        <v>3</v>
      </c>
      <c r="B912" s="14">
        <v>3020</v>
      </c>
      <c r="C912" s="15" t="s">
        <v>6441</v>
      </c>
      <c r="D912" s="4" t="s">
        <v>1592</v>
      </c>
      <c r="E912" s="14" t="s">
        <v>10088</v>
      </c>
      <c r="F912" s="14" t="s">
        <v>10089</v>
      </c>
      <c r="G912" s="14" t="s">
        <v>6439</v>
      </c>
      <c r="H912" s="14" t="s">
        <v>10090</v>
      </c>
      <c r="I912" s="14" t="s">
        <v>6895</v>
      </c>
      <c r="K912" s="14" t="s">
        <v>6832</v>
      </c>
      <c r="L912" s="14" t="s">
        <v>1689</v>
      </c>
      <c r="M912" s="14" t="s">
        <v>6812</v>
      </c>
      <c r="N912" s="14" t="s">
        <v>6833</v>
      </c>
      <c r="O912" s="14">
        <v>1966</v>
      </c>
      <c r="P912" s="16">
        <v>6782.57</v>
      </c>
    </row>
    <row r="913" spans="1:17" x14ac:dyDescent="0.25">
      <c r="A913" s="14" t="s">
        <v>3</v>
      </c>
      <c r="B913" s="14">
        <v>3020</v>
      </c>
      <c r="C913" s="15" t="s">
        <v>6448</v>
      </c>
      <c r="D913" s="4" t="s">
        <v>1594</v>
      </c>
      <c r="E913" s="14" t="s">
        <v>10091</v>
      </c>
      <c r="F913" s="14" t="s">
        <v>10092</v>
      </c>
      <c r="G913" s="14" t="s">
        <v>6446</v>
      </c>
      <c r="H913" s="14" t="s">
        <v>10093</v>
      </c>
      <c r="I913" s="14" t="s">
        <v>6895</v>
      </c>
      <c r="K913" s="14" t="s">
        <v>6832</v>
      </c>
      <c r="L913" s="14" t="s">
        <v>1689</v>
      </c>
      <c r="M913" s="14" t="s">
        <v>6773</v>
      </c>
      <c r="N913" s="14" t="s">
        <v>6833</v>
      </c>
      <c r="O913" s="14">
        <v>1948</v>
      </c>
      <c r="P913" s="16">
        <v>27692.21</v>
      </c>
      <c r="Q913" s="14" t="s">
        <v>10094</v>
      </c>
    </row>
    <row r="914" spans="1:17" x14ac:dyDescent="0.25">
      <c r="A914" s="14" t="s">
        <v>3</v>
      </c>
      <c r="B914" s="14">
        <v>3020</v>
      </c>
      <c r="C914" s="15" t="s">
        <v>6459</v>
      </c>
      <c r="D914" s="4" t="s">
        <v>1597</v>
      </c>
      <c r="E914" s="14" t="s">
        <v>10095</v>
      </c>
      <c r="F914" s="14" t="s">
        <v>10096</v>
      </c>
      <c r="G914" s="14" t="s">
        <v>6457</v>
      </c>
      <c r="H914" s="14" t="s">
        <v>10097</v>
      </c>
      <c r="I914" s="14" t="s">
        <v>6895</v>
      </c>
      <c r="K914" s="14" t="s">
        <v>6832</v>
      </c>
      <c r="L914" s="14" t="s">
        <v>1689</v>
      </c>
      <c r="M914" s="14" t="s">
        <v>6988</v>
      </c>
      <c r="N914" s="14" t="s">
        <v>6833</v>
      </c>
      <c r="O914" s="14">
        <v>1958</v>
      </c>
      <c r="P914" s="16">
        <v>17040.8</v>
      </c>
      <c r="Q914" s="14" t="s">
        <v>10098</v>
      </c>
    </row>
    <row r="915" spans="1:17" x14ac:dyDescent="0.25">
      <c r="A915" s="14" t="s">
        <v>3</v>
      </c>
      <c r="B915" s="14">
        <v>3020</v>
      </c>
      <c r="C915" s="15" t="s">
        <v>6471</v>
      </c>
      <c r="D915" s="4" t="s">
        <v>1600</v>
      </c>
      <c r="E915" s="14" t="s">
        <v>10099</v>
      </c>
      <c r="F915" s="14" t="s">
        <v>10100</v>
      </c>
      <c r="G915" s="14" t="s">
        <v>6469</v>
      </c>
      <c r="H915" s="14" t="s">
        <v>10101</v>
      </c>
      <c r="I915" s="14" t="s">
        <v>6895</v>
      </c>
      <c r="K915" s="14" t="s">
        <v>6832</v>
      </c>
      <c r="L915" s="14" t="s">
        <v>1689</v>
      </c>
      <c r="M915" s="14" t="s">
        <v>6896</v>
      </c>
      <c r="N915" s="14" t="s">
        <v>6833</v>
      </c>
      <c r="O915" s="14">
        <v>1947</v>
      </c>
      <c r="P915" s="16">
        <v>1908.6</v>
      </c>
    </row>
    <row r="916" spans="1:17" x14ac:dyDescent="0.25">
      <c r="A916" s="14" t="s">
        <v>3</v>
      </c>
      <c r="B916" s="14">
        <v>3020</v>
      </c>
      <c r="C916" s="15" t="s">
        <v>6480</v>
      </c>
      <c r="D916" s="4" t="s">
        <v>1603</v>
      </c>
      <c r="E916" s="14" t="s">
        <v>10102</v>
      </c>
      <c r="F916" s="14" t="s">
        <v>10103</v>
      </c>
      <c r="G916" s="14" t="s">
        <v>6478</v>
      </c>
      <c r="H916" s="14" t="s">
        <v>10104</v>
      </c>
      <c r="I916" s="14" t="s">
        <v>6895</v>
      </c>
      <c r="K916" s="14" t="s">
        <v>6832</v>
      </c>
      <c r="L916" s="14" t="s">
        <v>1689</v>
      </c>
      <c r="M916" s="14" t="s">
        <v>6792</v>
      </c>
      <c r="N916" s="14" t="s">
        <v>6833</v>
      </c>
      <c r="O916" s="14">
        <v>1969</v>
      </c>
      <c r="P916" s="16">
        <v>23007</v>
      </c>
    </row>
    <row r="917" spans="1:17" x14ac:dyDescent="0.25">
      <c r="A917" s="14" t="s">
        <v>3</v>
      </c>
      <c r="B917" s="14">
        <v>3020</v>
      </c>
      <c r="C917" s="15" t="s">
        <v>6525</v>
      </c>
      <c r="D917" s="4" t="s">
        <v>1617</v>
      </c>
      <c r="E917" s="14" t="s">
        <v>10105</v>
      </c>
      <c r="F917" s="14" t="s">
        <v>10106</v>
      </c>
      <c r="G917" s="14" t="s">
        <v>6523</v>
      </c>
      <c r="H917" s="14" t="s">
        <v>10107</v>
      </c>
      <c r="I917" s="14" t="s">
        <v>6895</v>
      </c>
      <c r="K917" s="14" t="s">
        <v>6832</v>
      </c>
      <c r="L917" s="14" t="s">
        <v>1689</v>
      </c>
      <c r="M917" s="14" t="s">
        <v>6896</v>
      </c>
      <c r="N917" s="14" t="s">
        <v>6833</v>
      </c>
      <c r="O917" s="14">
        <v>1965</v>
      </c>
      <c r="P917" s="16">
        <v>4762.41</v>
      </c>
      <c r="Q917" s="14" t="s">
        <v>10108</v>
      </c>
    </row>
    <row r="918" spans="1:17" x14ac:dyDescent="0.25">
      <c r="A918" s="14" t="s">
        <v>3</v>
      </c>
      <c r="B918" s="14">
        <v>3020</v>
      </c>
      <c r="C918" s="15" t="s">
        <v>6531</v>
      </c>
      <c r="D918" s="4" t="s">
        <v>1619</v>
      </c>
      <c r="E918" s="14" t="s">
        <v>10109</v>
      </c>
      <c r="F918" s="14" t="s">
        <v>10110</v>
      </c>
      <c r="G918" s="14" t="s">
        <v>6529</v>
      </c>
      <c r="H918" s="14" t="s">
        <v>10111</v>
      </c>
      <c r="I918" s="14" t="s">
        <v>6895</v>
      </c>
      <c r="K918" s="14" t="s">
        <v>6832</v>
      </c>
      <c r="L918" s="14" t="s">
        <v>1689</v>
      </c>
      <c r="M918" s="14" t="s">
        <v>6896</v>
      </c>
      <c r="N918" s="14" t="s">
        <v>6916</v>
      </c>
      <c r="O918" s="14">
        <v>1982</v>
      </c>
      <c r="P918" s="16">
        <v>3868.49</v>
      </c>
    </row>
    <row r="919" spans="1:17" x14ac:dyDescent="0.25">
      <c r="A919" s="14" t="s">
        <v>3</v>
      </c>
      <c r="B919" s="14">
        <v>3020</v>
      </c>
      <c r="C919" s="15" t="s">
        <v>6567</v>
      </c>
      <c r="D919" s="4" t="s">
        <v>1631</v>
      </c>
      <c r="E919" s="14" t="s">
        <v>10112</v>
      </c>
      <c r="F919" s="14" t="s">
        <v>10113</v>
      </c>
      <c r="G919" s="14" t="s">
        <v>6565</v>
      </c>
      <c r="H919" s="14" t="s">
        <v>10114</v>
      </c>
      <c r="I919" s="14" t="s">
        <v>6895</v>
      </c>
      <c r="K919" s="14" t="s">
        <v>6832</v>
      </c>
      <c r="L919" s="14" t="s">
        <v>1689</v>
      </c>
      <c r="M919" s="14" t="s">
        <v>6896</v>
      </c>
      <c r="N919" s="14" t="s">
        <v>6833</v>
      </c>
      <c r="O919" s="14">
        <v>1966</v>
      </c>
      <c r="P919" s="16">
        <v>4037.13</v>
      </c>
    </row>
    <row r="920" spans="1:17" x14ac:dyDescent="0.25">
      <c r="A920" s="14" t="s">
        <v>3</v>
      </c>
      <c r="B920" s="14">
        <v>3020</v>
      </c>
      <c r="C920" s="15" t="s">
        <v>6582</v>
      </c>
      <c r="D920" s="4" t="s">
        <v>1634</v>
      </c>
      <c r="E920" s="14" t="s">
        <v>8796</v>
      </c>
      <c r="F920" s="14" t="s">
        <v>10115</v>
      </c>
      <c r="G920" s="14" t="s">
        <v>6580</v>
      </c>
      <c r="H920" s="14" t="s">
        <v>10116</v>
      </c>
      <c r="I920" s="14" t="s">
        <v>6895</v>
      </c>
      <c r="K920" s="14" t="s">
        <v>6832</v>
      </c>
      <c r="L920" s="14" t="s">
        <v>1689</v>
      </c>
      <c r="M920" s="14" t="s">
        <v>6896</v>
      </c>
      <c r="N920" s="14" t="s">
        <v>6833</v>
      </c>
      <c r="O920" s="14">
        <v>1941</v>
      </c>
      <c r="P920" s="16">
        <v>4141.21</v>
      </c>
      <c r="Q920" s="14" t="s">
        <v>10117</v>
      </c>
    </row>
    <row r="921" spans="1:17" x14ac:dyDescent="0.25">
      <c r="A921" s="14" t="s">
        <v>3</v>
      </c>
      <c r="B921" s="14">
        <v>3020</v>
      </c>
      <c r="C921" s="15" t="s">
        <v>6591</v>
      </c>
      <c r="D921" s="4" t="s">
        <v>1637</v>
      </c>
      <c r="E921" s="14" t="s">
        <v>10118</v>
      </c>
      <c r="F921" s="14" t="s">
        <v>10119</v>
      </c>
      <c r="G921" s="14" t="s">
        <v>6589</v>
      </c>
      <c r="H921" s="14" t="s">
        <v>10120</v>
      </c>
      <c r="I921" s="14" t="s">
        <v>6895</v>
      </c>
      <c r="K921" s="14" t="s">
        <v>6832</v>
      </c>
      <c r="L921" s="14" t="s">
        <v>1689</v>
      </c>
      <c r="M921" s="14" t="s">
        <v>6812</v>
      </c>
      <c r="N921" s="14" t="s">
        <v>6833</v>
      </c>
      <c r="O921" s="14">
        <v>1950</v>
      </c>
      <c r="P921" s="16">
        <v>7618.58</v>
      </c>
    </row>
    <row r="922" spans="1:17" x14ac:dyDescent="0.25">
      <c r="A922" s="14" t="s">
        <v>3</v>
      </c>
      <c r="B922" s="14">
        <v>3020</v>
      </c>
      <c r="C922" s="15" t="s">
        <v>6603</v>
      </c>
      <c r="D922" s="4" t="s">
        <v>1640</v>
      </c>
      <c r="E922" s="14" t="s">
        <v>10121</v>
      </c>
      <c r="F922" s="14" t="s">
        <v>10122</v>
      </c>
      <c r="G922" s="14" t="s">
        <v>6601</v>
      </c>
      <c r="H922" s="14" t="s">
        <v>10123</v>
      </c>
      <c r="I922" s="14" t="s">
        <v>6895</v>
      </c>
      <c r="K922" s="14" t="s">
        <v>6832</v>
      </c>
      <c r="L922" s="14" t="s">
        <v>1689</v>
      </c>
      <c r="M922" s="14" t="s">
        <v>6812</v>
      </c>
      <c r="N922" s="14" t="s">
        <v>6833</v>
      </c>
      <c r="O922" s="14">
        <v>1913</v>
      </c>
      <c r="P922" s="16">
        <v>6717.6</v>
      </c>
      <c r="Q922" s="14" t="s">
        <v>10124</v>
      </c>
    </row>
    <row r="923" spans="1:17" x14ac:dyDescent="0.25">
      <c r="A923" s="14" t="s">
        <v>3</v>
      </c>
      <c r="B923" s="14">
        <v>3020</v>
      </c>
      <c r="C923" s="15" t="s">
        <v>6688</v>
      </c>
      <c r="D923" s="4" t="s">
        <v>1665</v>
      </c>
      <c r="E923" s="14" t="s">
        <v>8624</v>
      </c>
      <c r="F923" s="14" t="s">
        <v>10125</v>
      </c>
      <c r="G923" s="14" t="s">
        <v>6686</v>
      </c>
      <c r="H923" s="14" t="s">
        <v>10126</v>
      </c>
      <c r="I923" s="14" t="s">
        <v>6895</v>
      </c>
      <c r="K923" s="14" t="s">
        <v>6832</v>
      </c>
      <c r="L923" s="14" t="s">
        <v>1689</v>
      </c>
      <c r="M923" s="14" t="s">
        <v>6896</v>
      </c>
      <c r="N923" s="14" t="s">
        <v>6916</v>
      </c>
      <c r="O923" s="14">
        <v>1953</v>
      </c>
      <c r="P923" s="16">
        <v>2146.34</v>
      </c>
      <c r="Q923" s="14" t="s">
        <v>10127</v>
      </c>
    </row>
    <row r="924" spans="1:17" x14ac:dyDescent="0.25">
      <c r="A924" s="14" t="s">
        <v>3</v>
      </c>
      <c r="B924" s="14">
        <v>3020</v>
      </c>
      <c r="C924" s="15" t="s">
        <v>6701</v>
      </c>
      <c r="D924" s="4" t="s">
        <v>1669</v>
      </c>
      <c r="E924" s="14" t="s">
        <v>10128</v>
      </c>
      <c r="F924" s="14" t="s">
        <v>10129</v>
      </c>
      <c r="G924" s="14" t="s">
        <v>6699</v>
      </c>
      <c r="H924" s="14" t="s">
        <v>10130</v>
      </c>
      <c r="I924" s="14" t="s">
        <v>6895</v>
      </c>
      <c r="K924" s="14" t="s">
        <v>6832</v>
      </c>
      <c r="L924" s="14" t="s">
        <v>1689</v>
      </c>
      <c r="M924" s="14" t="s">
        <v>6896</v>
      </c>
      <c r="N924" s="14" t="s">
        <v>6916</v>
      </c>
      <c r="O924" s="14">
        <v>1957</v>
      </c>
      <c r="P924" s="16">
        <v>4087</v>
      </c>
    </row>
    <row r="925" spans="1:17" x14ac:dyDescent="0.25">
      <c r="A925" s="14" t="s">
        <v>3</v>
      </c>
      <c r="B925" s="14">
        <v>3020</v>
      </c>
      <c r="C925" s="15" t="s">
        <v>10131</v>
      </c>
      <c r="D925" s="4" t="e">
        <v>#N/A</v>
      </c>
      <c r="E925" s="14" t="s">
        <v>10132</v>
      </c>
      <c r="F925" s="14" t="s">
        <v>10133</v>
      </c>
      <c r="G925" s="14" t="s">
        <v>10134</v>
      </c>
      <c r="H925" s="14" t="s">
        <v>10135</v>
      </c>
      <c r="I925" s="14" t="s">
        <v>6895</v>
      </c>
      <c r="J925" s="14" t="s">
        <v>7023</v>
      </c>
      <c r="K925" s="14" t="s">
        <v>6832</v>
      </c>
      <c r="L925" s="14" t="s">
        <v>1689</v>
      </c>
      <c r="M925" s="14" t="s">
        <v>6896</v>
      </c>
      <c r="N925" s="14" t="s">
        <v>6916</v>
      </c>
      <c r="O925" s="14">
        <v>1954</v>
      </c>
      <c r="P925" s="16">
        <v>2283.9</v>
      </c>
      <c r="Q925" s="14" t="s">
        <v>10136</v>
      </c>
    </row>
    <row r="926" spans="1:17" x14ac:dyDescent="0.25">
      <c r="A926" s="14" t="s">
        <v>3</v>
      </c>
      <c r="B926" s="14">
        <v>3020</v>
      </c>
      <c r="C926" s="15" t="s">
        <v>6723</v>
      </c>
      <c r="D926" s="4" t="s">
        <v>1676</v>
      </c>
      <c r="E926" s="14" t="s">
        <v>10137</v>
      </c>
      <c r="F926" s="14" t="s">
        <v>10138</v>
      </c>
      <c r="G926" s="14" t="s">
        <v>6721</v>
      </c>
      <c r="H926" s="14" t="s">
        <v>10139</v>
      </c>
      <c r="I926" s="14" t="s">
        <v>6895</v>
      </c>
      <c r="K926" s="14" t="s">
        <v>6832</v>
      </c>
      <c r="L926" s="14" t="s">
        <v>1689</v>
      </c>
      <c r="M926" s="14" t="s">
        <v>6896</v>
      </c>
      <c r="N926" s="14" t="s">
        <v>6833</v>
      </c>
      <c r="O926" s="14">
        <v>1966</v>
      </c>
      <c r="P926" s="16">
        <v>3263.1</v>
      </c>
      <c r="Q926" s="14" t="s">
        <v>10140</v>
      </c>
    </row>
    <row r="927" spans="1:17" x14ac:dyDescent="0.25">
      <c r="A927" s="14" t="s">
        <v>3</v>
      </c>
      <c r="B927" s="14">
        <v>3020</v>
      </c>
      <c r="C927" s="15" t="s">
        <v>6726</v>
      </c>
      <c r="D927" s="4" t="s">
        <v>1677</v>
      </c>
      <c r="E927" s="14" t="s">
        <v>10141</v>
      </c>
      <c r="F927" s="14" t="s">
        <v>10142</v>
      </c>
      <c r="G927" s="14" t="s">
        <v>6724</v>
      </c>
      <c r="H927" s="14" t="s">
        <v>10143</v>
      </c>
      <c r="I927" s="14" t="s">
        <v>6895</v>
      </c>
      <c r="K927" s="14" t="s">
        <v>6832</v>
      </c>
      <c r="L927" s="14" t="s">
        <v>1689</v>
      </c>
      <c r="M927" s="14" t="s">
        <v>6896</v>
      </c>
      <c r="N927" s="14" t="s">
        <v>6916</v>
      </c>
      <c r="O927" s="14">
        <v>1959</v>
      </c>
      <c r="P927" s="16">
        <v>4756.8500000000004</v>
      </c>
      <c r="Q927" s="14" t="s">
        <v>10144</v>
      </c>
    </row>
    <row r="928" spans="1:17" x14ac:dyDescent="0.25">
      <c r="A928" s="14" t="s">
        <v>132</v>
      </c>
      <c r="B928" s="14">
        <v>46</v>
      </c>
      <c r="C928" s="15" t="s">
        <v>1831</v>
      </c>
      <c r="D928" s="4" t="s">
        <v>154</v>
      </c>
      <c r="E928" s="14" t="s">
        <v>10145</v>
      </c>
      <c r="F928" s="14" t="s">
        <v>10146</v>
      </c>
      <c r="G928" s="14" t="s">
        <v>1829</v>
      </c>
      <c r="H928" s="14" t="s">
        <v>10147</v>
      </c>
      <c r="I928" s="14" t="s">
        <v>6895</v>
      </c>
      <c r="K928" s="14" t="s">
        <v>6832</v>
      </c>
      <c r="L928" s="14" t="s">
        <v>1832</v>
      </c>
      <c r="M928" s="14" t="s">
        <v>6844</v>
      </c>
      <c r="N928" s="14" t="s">
        <v>6833</v>
      </c>
      <c r="O928" s="14">
        <v>2012</v>
      </c>
      <c r="P928" s="16">
        <v>13186.68</v>
      </c>
    </row>
    <row r="929" spans="1:17" x14ac:dyDescent="0.25">
      <c r="A929" s="14" t="s">
        <v>132</v>
      </c>
      <c r="B929" s="14">
        <v>46</v>
      </c>
      <c r="C929" s="15" t="s">
        <v>3154</v>
      </c>
      <c r="D929" s="4" t="s">
        <v>584</v>
      </c>
      <c r="E929" s="14" t="s">
        <v>10148</v>
      </c>
      <c r="F929" s="14" t="s">
        <v>10149</v>
      </c>
      <c r="G929" s="14" t="s">
        <v>3152</v>
      </c>
      <c r="H929" s="14" t="s">
        <v>10150</v>
      </c>
      <c r="I929" s="14" t="s">
        <v>6895</v>
      </c>
      <c r="K929" s="14" t="s">
        <v>6832</v>
      </c>
      <c r="L929" s="14" t="s">
        <v>1832</v>
      </c>
      <c r="M929" s="14" t="s">
        <v>6779</v>
      </c>
      <c r="N929" s="14" t="s">
        <v>6833</v>
      </c>
      <c r="O929" s="14">
        <v>1967</v>
      </c>
      <c r="P929" s="16">
        <v>3188.3919999999998</v>
      </c>
    </row>
    <row r="930" spans="1:17" x14ac:dyDescent="0.25">
      <c r="A930" s="14" t="s">
        <v>132</v>
      </c>
      <c r="B930" s="14">
        <v>46</v>
      </c>
      <c r="C930" s="15" t="s">
        <v>3966</v>
      </c>
      <c r="D930" s="4" t="s">
        <v>829</v>
      </c>
      <c r="E930" s="14" t="s">
        <v>10151</v>
      </c>
      <c r="F930" s="14" t="s">
        <v>10152</v>
      </c>
      <c r="G930" s="14" t="s">
        <v>3964</v>
      </c>
      <c r="H930" s="14" t="s">
        <v>10153</v>
      </c>
      <c r="I930" s="14" t="s">
        <v>6895</v>
      </c>
      <c r="K930" s="14" t="s">
        <v>6832</v>
      </c>
      <c r="L930" s="14" t="s">
        <v>1849</v>
      </c>
      <c r="M930" s="14" t="s">
        <v>7134</v>
      </c>
      <c r="N930" s="14" t="s">
        <v>6833</v>
      </c>
      <c r="O930" s="14">
        <v>1984</v>
      </c>
      <c r="P930" s="16">
        <v>3783.2</v>
      </c>
    </row>
    <row r="931" spans="1:17" x14ac:dyDescent="0.25">
      <c r="A931" s="14" t="s">
        <v>132</v>
      </c>
      <c r="B931" s="14">
        <v>46</v>
      </c>
      <c r="C931" s="15" t="s">
        <v>3978</v>
      </c>
      <c r="D931" s="4" t="s">
        <v>832</v>
      </c>
      <c r="E931" s="14" t="s">
        <v>10154</v>
      </c>
      <c r="F931" s="14" t="s">
        <v>10155</v>
      </c>
      <c r="G931" s="14" t="s">
        <v>3976</v>
      </c>
      <c r="H931" s="14" t="s">
        <v>10156</v>
      </c>
      <c r="I931" s="14" t="s">
        <v>6895</v>
      </c>
      <c r="K931" s="14" t="s">
        <v>6832</v>
      </c>
      <c r="L931" s="14" t="s">
        <v>1832</v>
      </c>
      <c r="M931" s="14" t="s">
        <v>7134</v>
      </c>
      <c r="N931" s="14" t="s">
        <v>6833</v>
      </c>
      <c r="O931" s="14">
        <v>2004</v>
      </c>
      <c r="P931" s="16">
        <v>6521.95</v>
      </c>
      <c r="Q931" s="14" t="s">
        <v>10157</v>
      </c>
    </row>
    <row r="932" spans="1:17" x14ac:dyDescent="0.25">
      <c r="A932" s="14" t="s">
        <v>132</v>
      </c>
      <c r="B932" s="14">
        <v>46</v>
      </c>
      <c r="C932" s="15" t="s">
        <v>4473</v>
      </c>
      <c r="D932" s="4" t="s">
        <v>982</v>
      </c>
      <c r="E932" s="14" t="s">
        <v>10158</v>
      </c>
      <c r="F932" s="14" t="s">
        <v>10159</v>
      </c>
      <c r="G932" s="14" t="s">
        <v>4471</v>
      </c>
      <c r="H932" s="14" t="s">
        <v>10160</v>
      </c>
      <c r="I932" s="14" t="s">
        <v>6895</v>
      </c>
      <c r="K932" s="14" t="s">
        <v>6832</v>
      </c>
      <c r="L932" s="14" t="s">
        <v>1832</v>
      </c>
      <c r="M932" s="14" t="s">
        <v>6779</v>
      </c>
      <c r="N932" s="14" t="s">
        <v>6833</v>
      </c>
      <c r="O932" s="14">
        <v>1974</v>
      </c>
      <c r="P932" s="16">
        <v>4128</v>
      </c>
    </row>
    <row r="933" spans="1:17" x14ac:dyDescent="0.25">
      <c r="A933" s="14" t="s">
        <v>132</v>
      </c>
      <c r="B933" s="14">
        <v>46</v>
      </c>
      <c r="C933" s="15" t="s">
        <v>4948</v>
      </c>
      <c r="D933" s="4" t="s">
        <v>1132</v>
      </c>
      <c r="E933" s="14" t="s">
        <v>10161</v>
      </c>
      <c r="F933" s="14" t="s">
        <v>10162</v>
      </c>
      <c r="G933" s="14" t="s">
        <v>4946</v>
      </c>
      <c r="H933" s="14" t="s">
        <v>10163</v>
      </c>
      <c r="I933" s="14" t="s">
        <v>6895</v>
      </c>
      <c r="K933" s="14" t="s">
        <v>6832</v>
      </c>
      <c r="L933" s="14" t="s">
        <v>2320</v>
      </c>
      <c r="M933" s="14" t="s">
        <v>6890</v>
      </c>
      <c r="N933" s="14" t="s">
        <v>6833</v>
      </c>
      <c r="O933" s="14">
        <v>1962</v>
      </c>
      <c r="P933" s="16">
        <v>5027.45</v>
      </c>
    </row>
    <row r="934" spans="1:17" x14ac:dyDescent="0.25">
      <c r="A934" s="14" t="s">
        <v>132</v>
      </c>
      <c r="B934" s="14">
        <v>46</v>
      </c>
      <c r="C934" s="15" t="s">
        <v>4957</v>
      </c>
      <c r="D934" s="4" t="s">
        <v>1135</v>
      </c>
      <c r="E934" s="14" t="s">
        <v>10164</v>
      </c>
      <c r="F934" s="14" t="s">
        <v>10165</v>
      </c>
      <c r="G934" s="14" t="s">
        <v>4955</v>
      </c>
      <c r="H934" s="14" t="s">
        <v>10166</v>
      </c>
      <c r="I934" s="14" t="s">
        <v>6895</v>
      </c>
      <c r="K934" s="14" t="s">
        <v>6832</v>
      </c>
      <c r="L934" s="14" t="s">
        <v>1832</v>
      </c>
      <c r="M934" s="14" t="s">
        <v>6854</v>
      </c>
      <c r="N934" s="14" t="s">
        <v>6833</v>
      </c>
      <c r="O934" s="14">
        <v>1963</v>
      </c>
      <c r="P934" s="16">
        <v>4459</v>
      </c>
    </row>
    <row r="935" spans="1:17" x14ac:dyDescent="0.25">
      <c r="A935" s="14" t="s">
        <v>132</v>
      </c>
      <c r="B935" s="14">
        <v>46</v>
      </c>
      <c r="C935" s="15" t="s">
        <v>4960</v>
      </c>
      <c r="D935" s="4" t="s">
        <v>1136</v>
      </c>
      <c r="E935" s="14" t="s">
        <v>10167</v>
      </c>
      <c r="F935" s="14" t="s">
        <v>10168</v>
      </c>
      <c r="G935" s="14" t="s">
        <v>4958</v>
      </c>
      <c r="H935" s="14" t="s">
        <v>10169</v>
      </c>
      <c r="I935" s="14" t="s">
        <v>6895</v>
      </c>
      <c r="K935" s="14" t="s">
        <v>6832</v>
      </c>
      <c r="L935" s="14" t="s">
        <v>3151</v>
      </c>
      <c r="M935" s="14" t="s">
        <v>6854</v>
      </c>
      <c r="N935" s="14" t="s">
        <v>6833</v>
      </c>
      <c r="O935" s="14">
        <v>1963</v>
      </c>
      <c r="P935" s="16">
        <v>3008.89</v>
      </c>
    </row>
    <row r="936" spans="1:17" x14ac:dyDescent="0.25">
      <c r="A936" s="14" t="s">
        <v>132</v>
      </c>
      <c r="B936" s="14">
        <v>46</v>
      </c>
      <c r="C936" s="15" t="s">
        <v>5613</v>
      </c>
      <c r="D936" s="4" t="s">
        <v>1338</v>
      </c>
      <c r="E936" s="14" t="s">
        <v>10170</v>
      </c>
      <c r="F936" s="14" t="s">
        <v>10171</v>
      </c>
      <c r="G936" s="14" t="s">
        <v>5611</v>
      </c>
      <c r="H936" s="14" t="s">
        <v>10172</v>
      </c>
      <c r="I936" s="14" t="s">
        <v>6895</v>
      </c>
      <c r="K936" s="14" t="s">
        <v>6832</v>
      </c>
      <c r="L936" s="14" t="s">
        <v>3151</v>
      </c>
      <c r="M936" s="14" t="s">
        <v>6792</v>
      </c>
      <c r="N936" s="14" t="s">
        <v>6833</v>
      </c>
      <c r="O936" s="14">
        <v>2018</v>
      </c>
      <c r="P936" s="16">
        <v>8881</v>
      </c>
    </row>
    <row r="937" spans="1:17" x14ac:dyDescent="0.25">
      <c r="A937" s="14" t="s">
        <v>132</v>
      </c>
      <c r="B937" s="14">
        <v>46</v>
      </c>
      <c r="C937" s="15" t="s">
        <v>5846</v>
      </c>
      <c r="D937" s="4" t="s">
        <v>1411</v>
      </c>
      <c r="E937" s="14" t="s">
        <v>10173</v>
      </c>
      <c r="F937" s="14" t="s">
        <v>10174</v>
      </c>
      <c r="G937" s="14" t="s">
        <v>5844</v>
      </c>
      <c r="H937" s="14" t="s">
        <v>10175</v>
      </c>
      <c r="I937" s="14" t="s">
        <v>6895</v>
      </c>
      <c r="K937" s="14" t="s">
        <v>6832</v>
      </c>
      <c r="L937" s="14" t="s">
        <v>3151</v>
      </c>
      <c r="M937" s="14" t="s">
        <v>6844</v>
      </c>
      <c r="N937" s="14" t="s">
        <v>6833</v>
      </c>
      <c r="O937" s="14">
        <v>1983</v>
      </c>
      <c r="P937" s="16">
        <v>5082.8599999999997</v>
      </c>
    </row>
    <row r="938" spans="1:17" x14ac:dyDescent="0.25">
      <c r="A938" s="14" t="s">
        <v>132</v>
      </c>
      <c r="B938" s="14">
        <v>46</v>
      </c>
      <c r="C938" s="15" t="s">
        <v>5861</v>
      </c>
      <c r="D938" s="4" t="s">
        <v>1415</v>
      </c>
      <c r="E938" s="14" t="s">
        <v>9184</v>
      </c>
      <c r="F938" s="14" t="s">
        <v>10176</v>
      </c>
      <c r="G938" s="14" t="s">
        <v>5859</v>
      </c>
      <c r="H938" s="14" t="s">
        <v>10177</v>
      </c>
      <c r="I938" s="14" t="s">
        <v>6895</v>
      </c>
      <c r="K938" s="14" t="s">
        <v>6832</v>
      </c>
      <c r="L938" s="14" t="s">
        <v>3151</v>
      </c>
      <c r="M938" s="14" t="s">
        <v>6779</v>
      </c>
      <c r="N938" s="14" t="s">
        <v>6833</v>
      </c>
      <c r="O938" s="14">
        <v>1976</v>
      </c>
      <c r="P938" s="16">
        <v>4005.97</v>
      </c>
    </row>
    <row r="939" spans="1:17" x14ac:dyDescent="0.25">
      <c r="A939" s="14" t="s">
        <v>132</v>
      </c>
      <c r="B939" s="14">
        <v>46</v>
      </c>
      <c r="C939" s="15" t="s">
        <v>5928</v>
      </c>
      <c r="D939" s="4" t="s">
        <v>1436</v>
      </c>
      <c r="E939" s="14" t="s">
        <v>10178</v>
      </c>
      <c r="F939" s="14" t="s">
        <v>10179</v>
      </c>
      <c r="G939" s="14" t="s">
        <v>5926</v>
      </c>
      <c r="H939" s="14" t="s">
        <v>10180</v>
      </c>
      <c r="I939" s="14" t="s">
        <v>6895</v>
      </c>
      <c r="K939" s="14" t="s">
        <v>6832</v>
      </c>
      <c r="L939" s="14" t="s">
        <v>1832</v>
      </c>
      <c r="M939" s="14" t="s">
        <v>7134</v>
      </c>
      <c r="N939" s="14" t="s">
        <v>6833</v>
      </c>
      <c r="O939" s="14">
        <v>1982</v>
      </c>
      <c r="P939" s="16">
        <v>3448.06</v>
      </c>
    </row>
    <row r="940" spans="1:17" x14ac:dyDescent="0.25">
      <c r="A940" s="14" t="s">
        <v>132</v>
      </c>
      <c r="B940" s="14">
        <v>46</v>
      </c>
      <c r="C940" s="15" t="s">
        <v>5972</v>
      </c>
      <c r="D940" s="4" t="s">
        <v>1451</v>
      </c>
      <c r="E940" s="14" t="s">
        <v>10181</v>
      </c>
      <c r="F940" s="14" t="s">
        <v>10182</v>
      </c>
      <c r="G940" s="14" t="s">
        <v>5970</v>
      </c>
      <c r="H940" s="14" t="s">
        <v>10183</v>
      </c>
      <c r="I940" s="14" t="s">
        <v>6895</v>
      </c>
      <c r="K940" s="14" t="s">
        <v>6832</v>
      </c>
      <c r="L940" s="14" t="s">
        <v>1701</v>
      </c>
      <c r="M940" s="14" t="s">
        <v>6896</v>
      </c>
      <c r="N940" s="14" t="s">
        <v>6916</v>
      </c>
      <c r="O940" s="14">
        <v>1907</v>
      </c>
      <c r="P940" s="16">
        <v>4134.8599999999997</v>
      </c>
      <c r="Q940" s="14" t="s">
        <v>10184</v>
      </c>
    </row>
    <row r="941" spans="1:17" x14ac:dyDescent="0.25">
      <c r="A941" s="14" t="s">
        <v>132</v>
      </c>
      <c r="B941" s="14">
        <v>46</v>
      </c>
      <c r="C941" s="15" t="s">
        <v>5987</v>
      </c>
      <c r="D941" s="4" t="s">
        <v>1455</v>
      </c>
      <c r="E941" s="14" t="s">
        <v>10185</v>
      </c>
      <c r="F941" s="14" t="s">
        <v>10186</v>
      </c>
      <c r="G941" s="14" t="s">
        <v>5985</v>
      </c>
      <c r="H941" s="14" t="s">
        <v>10187</v>
      </c>
      <c r="I941" s="14" t="s">
        <v>6895</v>
      </c>
      <c r="K941" s="14" t="s">
        <v>6832</v>
      </c>
      <c r="L941" s="14" t="s">
        <v>1701</v>
      </c>
      <c r="M941" s="14" t="s">
        <v>6988</v>
      </c>
      <c r="N941" s="14" t="s">
        <v>6916</v>
      </c>
      <c r="O941" s="14">
        <v>1964</v>
      </c>
      <c r="P941" s="16">
        <v>4307.66</v>
      </c>
    </row>
    <row r="942" spans="1:17" x14ac:dyDescent="0.25">
      <c r="A942" s="14" t="s">
        <v>132</v>
      </c>
      <c r="B942" s="14">
        <v>46</v>
      </c>
      <c r="C942" s="15" t="s">
        <v>6041</v>
      </c>
      <c r="D942" s="4" t="s">
        <v>1469</v>
      </c>
      <c r="E942" s="14" t="s">
        <v>10188</v>
      </c>
      <c r="F942" s="14" t="s">
        <v>10189</v>
      </c>
      <c r="G942" s="14" t="s">
        <v>6039</v>
      </c>
      <c r="H942" s="14" t="s">
        <v>10190</v>
      </c>
      <c r="I942" s="14" t="s">
        <v>6895</v>
      </c>
      <c r="K942" s="14" t="s">
        <v>6832</v>
      </c>
      <c r="L942" s="14" t="s">
        <v>1832</v>
      </c>
      <c r="M942" s="14" t="s">
        <v>6779</v>
      </c>
      <c r="N942" s="14" t="s">
        <v>6833</v>
      </c>
      <c r="O942" s="14">
        <v>1973</v>
      </c>
      <c r="P942" s="16">
        <v>3652.85</v>
      </c>
      <c r="Q942" s="14" t="s">
        <v>10191</v>
      </c>
    </row>
    <row r="943" spans="1:17" x14ac:dyDescent="0.25">
      <c r="A943" s="14" t="s">
        <v>132</v>
      </c>
      <c r="B943" s="14">
        <v>46</v>
      </c>
      <c r="C943" s="15" t="s">
        <v>6047</v>
      </c>
      <c r="D943" s="4" t="s">
        <v>1471</v>
      </c>
      <c r="E943" s="14" t="s">
        <v>10192</v>
      </c>
      <c r="F943" s="14" t="s">
        <v>10193</v>
      </c>
      <c r="G943" s="14" t="s">
        <v>6045</v>
      </c>
      <c r="H943" s="14" t="s">
        <v>10194</v>
      </c>
      <c r="I943" s="14" t="s">
        <v>6895</v>
      </c>
      <c r="K943" s="14" t="s">
        <v>6832</v>
      </c>
      <c r="L943" s="14" t="s">
        <v>2320</v>
      </c>
      <c r="M943" s="14" t="s">
        <v>6779</v>
      </c>
      <c r="N943" s="14" t="s">
        <v>6833</v>
      </c>
      <c r="O943" s="14">
        <v>1957</v>
      </c>
      <c r="P943" s="16">
        <v>3665.03</v>
      </c>
    </row>
    <row r="944" spans="1:17" x14ac:dyDescent="0.25">
      <c r="A944" s="14" t="s">
        <v>132</v>
      </c>
      <c r="B944" s="14">
        <v>46</v>
      </c>
      <c r="C944" s="15" t="s">
        <v>6134</v>
      </c>
      <c r="D944" s="4" t="s">
        <v>1499</v>
      </c>
      <c r="E944" s="14" t="s">
        <v>10195</v>
      </c>
      <c r="F944" s="14" t="s">
        <v>10196</v>
      </c>
      <c r="G944" s="14" t="s">
        <v>6132</v>
      </c>
      <c r="H944" s="14" t="s">
        <v>10197</v>
      </c>
      <c r="I944" s="14" t="s">
        <v>6895</v>
      </c>
      <c r="K944" s="14" t="s">
        <v>6832</v>
      </c>
      <c r="L944" s="14" t="s">
        <v>1832</v>
      </c>
      <c r="M944" s="14" t="s">
        <v>6854</v>
      </c>
      <c r="N944" s="14" t="s">
        <v>6833</v>
      </c>
      <c r="O944" s="14">
        <v>1969</v>
      </c>
      <c r="P944" s="16">
        <v>9568.1200000000008</v>
      </c>
      <c r="Q944" s="14" t="s">
        <v>10198</v>
      </c>
    </row>
    <row r="945" spans="1:17" x14ac:dyDescent="0.25">
      <c r="A945" s="14" t="s">
        <v>132</v>
      </c>
      <c r="B945" s="14">
        <v>46</v>
      </c>
      <c r="C945" s="15" t="s">
        <v>6134</v>
      </c>
      <c r="D945" s="4" t="s">
        <v>1499</v>
      </c>
      <c r="E945" s="14" t="s">
        <v>10195</v>
      </c>
      <c r="F945" s="14" t="s">
        <v>10199</v>
      </c>
      <c r="G945" s="14" t="s">
        <v>4794</v>
      </c>
      <c r="H945" s="14" t="s">
        <v>6955</v>
      </c>
      <c r="I945" s="14" t="s">
        <v>6895</v>
      </c>
      <c r="J945" s="14" t="s">
        <v>7023</v>
      </c>
      <c r="K945" s="14" t="s">
        <v>6832</v>
      </c>
      <c r="L945" s="14" t="s">
        <v>1832</v>
      </c>
      <c r="M945" s="14" t="s">
        <v>6797</v>
      </c>
      <c r="N945" s="14" t="s">
        <v>6833</v>
      </c>
      <c r="O945" s="14">
        <v>1975</v>
      </c>
      <c r="P945" s="16">
        <v>2788.8</v>
      </c>
      <c r="Q945" s="14" t="s">
        <v>10200</v>
      </c>
    </row>
    <row r="946" spans="1:17" x14ac:dyDescent="0.25">
      <c r="A946" s="14" t="s">
        <v>134</v>
      </c>
      <c r="B946" s="14">
        <v>2195</v>
      </c>
      <c r="C946" s="15" t="s">
        <v>1700</v>
      </c>
      <c r="D946" s="4" t="s">
        <v>66</v>
      </c>
      <c r="E946" s="14" t="s">
        <v>10201</v>
      </c>
      <c r="F946" s="14" t="s">
        <v>10202</v>
      </c>
      <c r="G946" s="14" t="s">
        <v>1698</v>
      </c>
      <c r="H946" s="14" t="s">
        <v>10203</v>
      </c>
      <c r="I946" s="14" t="s">
        <v>6895</v>
      </c>
      <c r="K946" s="14" t="s">
        <v>6832</v>
      </c>
      <c r="L946" s="14" t="s">
        <v>1701</v>
      </c>
      <c r="M946" s="14" t="s">
        <v>6896</v>
      </c>
      <c r="N946" s="14" t="s">
        <v>6833</v>
      </c>
      <c r="O946" s="14">
        <v>1957</v>
      </c>
      <c r="P946" s="16">
        <v>4063.46</v>
      </c>
      <c r="Q946" s="14" t="s">
        <v>10204</v>
      </c>
    </row>
    <row r="947" spans="1:17" x14ac:dyDescent="0.25">
      <c r="A947" s="14" t="s">
        <v>134</v>
      </c>
      <c r="B947" s="14">
        <v>2195</v>
      </c>
      <c r="C947" s="15" t="s">
        <v>1798</v>
      </c>
      <c r="D947" s="4" t="s">
        <v>135</v>
      </c>
      <c r="E947" s="14" t="s">
        <v>10205</v>
      </c>
      <c r="F947" s="14" t="s">
        <v>10206</v>
      </c>
      <c r="G947" s="14" t="s">
        <v>1796</v>
      </c>
      <c r="H947" s="14" t="s">
        <v>10207</v>
      </c>
      <c r="I947" s="14" t="s">
        <v>6895</v>
      </c>
      <c r="J947" s="14" t="s">
        <v>7023</v>
      </c>
      <c r="K947" s="14" t="s">
        <v>6832</v>
      </c>
      <c r="L947" s="14" t="s">
        <v>1799</v>
      </c>
      <c r="M947" s="14" t="s">
        <v>6773</v>
      </c>
      <c r="N947" s="14" t="s">
        <v>6833</v>
      </c>
      <c r="O947" s="14">
        <v>1957</v>
      </c>
      <c r="P947" s="16">
        <v>3556</v>
      </c>
      <c r="Q947" s="14" t="s">
        <v>10208</v>
      </c>
    </row>
    <row r="948" spans="1:17" x14ac:dyDescent="0.25">
      <c r="A948" s="14" t="s">
        <v>134</v>
      </c>
      <c r="B948" s="14">
        <v>2195</v>
      </c>
      <c r="C948" s="15" t="s">
        <v>2943</v>
      </c>
      <c r="D948" s="4" t="s">
        <v>517</v>
      </c>
      <c r="E948" s="14" t="s">
        <v>10209</v>
      </c>
      <c r="F948" s="14" t="s">
        <v>10210</v>
      </c>
      <c r="G948" s="14" t="s">
        <v>2941</v>
      </c>
      <c r="H948" s="14" t="s">
        <v>10211</v>
      </c>
      <c r="I948" s="14" t="s">
        <v>6895</v>
      </c>
      <c r="K948" s="14" t="s">
        <v>6832</v>
      </c>
      <c r="L948" s="14" t="s">
        <v>1849</v>
      </c>
      <c r="M948" s="14" t="s">
        <v>6896</v>
      </c>
      <c r="N948" s="14" t="s">
        <v>6833</v>
      </c>
      <c r="O948" s="14">
        <v>2017</v>
      </c>
      <c r="P948" s="16">
        <v>5663.18</v>
      </c>
    </row>
    <row r="949" spans="1:17" x14ac:dyDescent="0.25">
      <c r="A949" s="14" t="s">
        <v>134</v>
      </c>
      <c r="B949" s="14">
        <v>2195</v>
      </c>
      <c r="C949" s="15" t="s">
        <v>1848</v>
      </c>
      <c r="D949" s="4" t="s">
        <v>164</v>
      </c>
      <c r="E949" s="14" t="s">
        <v>10212</v>
      </c>
      <c r="F949" s="14" t="s">
        <v>10213</v>
      </c>
      <c r="G949" s="14" t="s">
        <v>1846</v>
      </c>
      <c r="H949" s="14" t="s">
        <v>10214</v>
      </c>
      <c r="I949" s="14" t="s">
        <v>6895</v>
      </c>
      <c r="K949" s="14" t="s">
        <v>6832</v>
      </c>
      <c r="L949" s="14" t="s">
        <v>1849</v>
      </c>
      <c r="M949" s="14" t="s">
        <v>6988</v>
      </c>
      <c r="N949" s="14" t="s">
        <v>6916</v>
      </c>
      <c r="O949" s="14">
        <v>1958</v>
      </c>
      <c r="P949" s="16">
        <v>10877.79</v>
      </c>
    </row>
    <row r="950" spans="1:17" x14ac:dyDescent="0.25">
      <c r="A950" s="14" t="s">
        <v>134</v>
      </c>
      <c r="B950" s="14">
        <v>2195</v>
      </c>
      <c r="C950" s="15" t="s">
        <v>2052</v>
      </c>
      <c r="D950" s="4" t="s">
        <v>257</v>
      </c>
      <c r="E950" s="14" t="s">
        <v>10215</v>
      </c>
      <c r="F950" s="14" t="s">
        <v>10216</v>
      </c>
      <c r="G950" s="14" t="s">
        <v>2050</v>
      </c>
      <c r="H950" s="14" t="s">
        <v>10217</v>
      </c>
      <c r="I950" s="14" t="s">
        <v>6895</v>
      </c>
      <c r="K950" s="14" t="s">
        <v>6832</v>
      </c>
      <c r="L950" s="14" t="s">
        <v>1832</v>
      </c>
      <c r="M950" s="14" t="s">
        <v>6792</v>
      </c>
      <c r="N950" s="14" t="s">
        <v>6833</v>
      </c>
      <c r="O950" s="14">
        <v>1980</v>
      </c>
      <c r="P950" s="16">
        <v>18031.57</v>
      </c>
    </row>
    <row r="951" spans="1:17" x14ac:dyDescent="0.25">
      <c r="A951" s="14" t="s">
        <v>134</v>
      </c>
      <c r="B951" s="14">
        <v>2195</v>
      </c>
      <c r="C951" s="15" t="s">
        <v>2190</v>
      </c>
      <c r="D951" s="4" t="s">
        <v>295</v>
      </c>
      <c r="E951" s="14" t="s">
        <v>7824</v>
      </c>
      <c r="F951" s="14" t="s">
        <v>10218</v>
      </c>
      <c r="G951" s="14" t="s">
        <v>2188</v>
      </c>
      <c r="H951" s="14" t="s">
        <v>10219</v>
      </c>
      <c r="I951" s="14" t="s">
        <v>6895</v>
      </c>
      <c r="K951" s="14" t="s">
        <v>6832</v>
      </c>
      <c r="L951" s="14" t="s">
        <v>1832</v>
      </c>
      <c r="M951" s="14" t="s">
        <v>6896</v>
      </c>
      <c r="N951" s="14" t="s">
        <v>6833</v>
      </c>
      <c r="O951" s="14">
        <v>1964</v>
      </c>
      <c r="P951" s="16">
        <v>4089.63</v>
      </c>
    </row>
    <row r="952" spans="1:17" x14ac:dyDescent="0.25">
      <c r="A952" s="14" t="s">
        <v>134</v>
      </c>
      <c r="B952" s="14">
        <v>2195</v>
      </c>
      <c r="C952" s="15" t="s">
        <v>2230</v>
      </c>
      <c r="D952" s="4" t="s">
        <v>307</v>
      </c>
      <c r="E952" s="14" t="s">
        <v>10220</v>
      </c>
      <c r="F952" s="14" t="s">
        <v>10221</v>
      </c>
      <c r="G952" s="14" t="s">
        <v>2228</v>
      </c>
      <c r="H952" s="14" t="s">
        <v>10222</v>
      </c>
      <c r="I952" s="14" t="s">
        <v>6895</v>
      </c>
      <c r="K952" s="14" t="s">
        <v>6832</v>
      </c>
      <c r="L952" s="14" t="s">
        <v>2231</v>
      </c>
      <c r="M952" s="14" t="s">
        <v>6896</v>
      </c>
      <c r="N952" s="14" t="s">
        <v>6833</v>
      </c>
      <c r="O952" s="14">
        <v>1978</v>
      </c>
      <c r="P952" s="16">
        <v>2504.9299999999998</v>
      </c>
      <c r="Q952" s="14" t="s">
        <v>10223</v>
      </c>
    </row>
    <row r="953" spans="1:17" x14ac:dyDescent="0.25">
      <c r="A953" s="14" t="s">
        <v>134</v>
      </c>
      <c r="B953" s="14">
        <v>2195</v>
      </c>
      <c r="C953" s="15" t="s">
        <v>2515</v>
      </c>
      <c r="D953" s="4" t="s">
        <v>389</v>
      </c>
      <c r="E953" s="14" t="s">
        <v>10224</v>
      </c>
      <c r="F953" s="14" t="s">
        <v>10225</v>
      </c>
      <c r="G953" s="14" t="s">
        <v>2513</v>
      </c>
      <c r="H953" s="14" t="s">
        <v>10226</v>
      </c>
      <c r="I953" s="14" t="s">
        <v>6895</v>
      </c>
      <c r="K953" s="14" t="s">
        <v>6832</v>
      </c>
      <c r="L953" s="14" t="s">
        <v>1832</v>
      </c>
      <c r="M953" s="14" t="s">
        <v>6812</v>
      </c>
      <c r="N953" s="14" t="s">
        <v>6833</v>
      </c>
      <c r="O953" s="14">
        <v>1971</v>
      </c>
      <c r="P953" s="16">
        <v>5358.98</v>
      </c>
      <c r="Q953" s="14" t="s">
        <v>10227</v>
      </c>
    </row>
    <row r="954" spans="1:17" x14ac:dyDescent="0.25">
      <c r="A954" s="14" t="s">
        <v>134</v>
      </c>
      <c r="B954" s="14">
        <v>2195</v>
      </c>
      <c r="C954" s="15" t="s">
        <v>2697</v>
      </c>
      <c r="D954" s="4" t="s">
        <v>441</v>
      </c>
      <c r="E954" s="14" t="s">
        <v>10228</v>
      </c>
      <c r="F954" s="14" t="s">
        <v>10229</v>
      </c>
      <c r="G954" s="14" t="s">
        <v>2695</v>
      </c>
      <c r="H954" s="14" t="s">
        <v>10230</v>
      </c>
      <c r="I954" s="14" t="s">
        <v>6895</v>
      </c>
      <c r="K954" s="14" t="s">
        <v>6832</v>
      </c>
      <c r="L954" s="14" t="s">
        <v>1832</v>
      </c>
      <c r="M954" s="14" t="s">
        <v>6896</v>
      </c>
      <c r="N954" s="14" t="s">
        <v>6833</v>
      </c>
      <c r="O954" s="14">
        <v>2018</v>
      </c>
      <c r="P954" s="16">
        <v>4766.76</v>
      </c>
    </row>
    <row r="955" spans="1:17" x14ac:dyDescent="0.25">
      <c r="A955" s="14" t="s">
        <v>134</v>
      </c>
      <c r="B955" s="14">
        <v>2195</v>
      </c>
      <c r="C955" s="15" t="s">
        <v>2974</v>
      </c>
      <c r="D955" s="4" t="s">
        <v>527</v>
      </c>
      <c r="E955" s="14" t="s">
        <v>10231</v>
      </c>
      <c r="F955" s="14" t="s">
        <v>10232</v>
      </c>
      <c r="G955" s="14" t="s">
        <v>2972</v>
      </c>
      <c r="H955" s="14" t="s">
        <v>10233</v>
      </c>
      <c r="I955" s="14" t="s">
        <v>6895</v>
      </c>
      <c r="K955" s="14" t="s">
        <v>6832</v>
      </c>
      <c r="L955" s="14" t="s">
        <v>1832</v>
      </c>
      <c r="M955" s="14" t="s">
        <v>6896</v>
      </c>
      <c r="N955" s="14" t="s">
        <v>6833</v>
      </c>
      <c r="O955" s="14">
        <v>1956</v>
      </c>
      <c r="P955" s="16">
        <v>3818.71</v>
      </c>
      <c r="Q955" s="14" t="s">
        <v>10234</v>
      </c>
    </row>
    <row r="956" spans="1:17" x14ac:dyDescent="0.25">
      <c r="A956" s="14" t="s">
        <v>134</v>
      </c>
      <c r="B956" s="14">
        <v>2195</v>
      </c>
      <c r="C956" s="15" t="s">
        <v>3150</v>
      </c>
      <c r="D956" s="4" t="s">
        <v>583</v>
      </c>
      <c r="E956" s="14" t="s">
        <v>10235</v>
      </c>
      <c r="F956" s="14" t="s">
        <v>10236</v>
      </c>
      <c r="G956" s="14" t="s">
        <v>3148</v>
      </c>
      <c r="H956" s="14" t="s">
        <v>10237</v>
      </c>
      <c r="I956" s="14" t="s">
        <v>6895</v>
      </c>
      <c r="K956" s="14" t="s">
        <v>6832</v>
      </c>
      <c r="L956" s="14" t="s">
        <v>3151</v>
      </c>
      <c r="M956" s="14" t="s">
        <v>6896</v>
      </c>
      <c r="N956" s="14" t="s">
        <v>6833</v>
      </c>
      <c r="O956" s="14">
        <v>1962</v>
      </c>
      <c r="P956" s="16">
        <v>3639.06</v>
      </c>
      <c r="Q956" s="14" t="s">
        <v>10238</v>
      </c>
    </row>
    <row r="957" spans="1:17" x14ac:dyDescent="0.25">
      <c r="A957" s="14" t="s">
        <v>134</v>
      </c>
      <c r="B957" s="14">
        <v>2195</v>
      </c>
      <c r="C957" s="15" t="s">
        <v>3396</v>
      </c>
      <c r="D957" s="4" t="s">
        <v>657</v>
      </c>
      <c r="E957" s="14" t="s">
        <v>10239</v>
      </c>
      <c r="F957" s="14" t="s">
        <v>10240</v>
      </c>
      <c r="G957" s="14" t="s">
        <v>3394</v>
      </c>
      <c r="H957" s="14" t="s">
        <v>10241</v>
      </c>
      <c r="I957" s="14" t="s">
        <v>6895</v>
      </c>
      <c r="K957" s="14" t="s">
        <v>6832</v>
      </c>
      <c r="L957" s="14" t="s">
        <v>1832</v>
      </c>
      <c r="M957" s="14" t="s">
        <v>6812</v>
      </c>
      <c r="N957" s="14" t="s">
        <v>6833</v>
      </c>
      <c r="O957" s="14">
        <v>1992</v>
      </c>
      <c r="P957" s="16">
        <v>7600.55</v>
      </c>
    </row>
    <row r="958" spans="1:17" x14ac:dyDescent="0.25">
      <c r="A958" s="14" t="s">
        <v>134</v>
      </c>
      <c r="B958" s="14">
        <v>2195</v>
      </c>
      <c r="C958" s="15" t="s">
        <v>3525</v>
      </c>
      <c r="D958" s="4" t="s">
        <v>697</v>
      </c>
      <c r="E958" s="14" t="s">
        <v>10242</v>
      </c>
      <c r="F958" s="14" t="s">
        <v>10243</v>
      </c>
      <c r="G958" s="14" t="s">
        <v>3523</v>
      </c>
      <c r="H958" s="14" t="s">
        <v>10244</v>
      </c>
      <c r="I958" s="14" t="s">
        <v>6895</v>
      </c>
      <c r="K958" s="14" t="s">
        <v>6832</v>
      </c>
      <c r="L958" s="14" t="s">
        <v>3151</v>
      </c>
      <c r="M958" s="14" t="s">
        <v>6797</v>
      </c>
      <c r="N958" s="14" t="s">
        <v>6916</v>
      </c>
      <c r="O958" s="14">
        <v>1953</v>
      </c>
      <c r="P958" s="16">
        <v>3276.47</v>
      </c>
      <c r="Q958" s="14" t="s">
        <v>10245</v>
      </c>
    </row>
    <row r="959" spans="1:17" x14ac:dyDescent="0.25">
      <c r="A959" s="14" t="s">
        <v>134</v>
      </c>
      <c r="B959" s="14">
        <v>2195</v>
      </c>
      <c r="C959" s="15" t="s">
        <v>3527</v>
      </c>
      <c r="D959" s="4" t="s">
        <v>698</v>
      </c>
      <c r="E959" s="14" t="s">
        <v>10246</v>
      </c>
      <c r="F959" s="14" t="s">
        <v>10247</v>
      </c>
      <c r="G959" s="14" t="s">
        <v>3523</v>
      </c>
      <c r="H959" s="14" t="s">
        <v>10244</v>
      </c>
      <c r="I959" s="14" t="s">
        <v>6895</v>
      </c>
      <c r="K959" s="14" t="s">
        <v>6832</v>
      </c>
      <c r="L959" s="14" t="s">
        <v>3151</v>
      </c>
      <c r="M959" s="14" t="s">
        <v>6896</v>
      </c>
      <c r="N959" s="14" t="s">
        <v>6833</v>
      </c>
      <c r="O959" s="14">
        <v>1961</v>
      </c>
      <c r="P959" s="16">
        <v>4502.57</v>
      </c>
      <c r="Q959" s="14" t="s">
        <v>10248</v>
      </c>
    </row>
    <row r="960" spans="1:17" x14ac:dyDescent="0.25">
      <c r="A960" s="14" t="s">
        <v>134</v>
      </c>
      <c r="B960" s="14">
        <v>2195</v>
      </c>
      <c r="C960" s="15" t="s">
        <v>3530</v>
      </c>
      <c r="D960" s="4" t="s">
        <v>699</v>
      </c>
      <c r="E960" s="14" t="s">
        <v>10249</v>
      </c>
      <c r="F960" s="14" t="s">
        <v>10250</v>
      </c>
      <c r="G960" s="14" t="s">
        <v>3528</v>
      </c>
      <c r="H960" s="14" t="s">
        <v>10251</v>
      </c>
      <c r="I960" s="14" t="s">
        <v>6895</v>
      </c>
      <c r="K960" s="14" t="s">
        <v>6832</v>
      </c>
      <c r="L960" s="14" t="s">
        <v>3151</v>
      </c>
      <c r="M960" s="14" t="s">
        <v>6792</v>
      </c>
      <c r="N960" s="14" t="s">
        <v>6833</v>
      </c>
      <c r="O960" s="14">
        <v>1957</v>
      </c>
      <c r="P960" s="16">
        <v>7158.56</v>
      </c>
    </row>
    <row r="961" spans="1:17" x14ac:dyDescent="0.25">
      <c r="A961" s="14" t="s">
        <v>134</v>
      </c>
      <c r="B961" s="14">
        <v>2195</v>
      </c>
      <c r="C961" s="15" t="s">
        <v>10252</v>
      </c>
      <c r="D961" s="4" t="s">
        <v>13583</v>
      </c>
      <c r="E961" s="14" t="s">
        <v>10253</v>
      </c>
      <c r="F961" s="14" t="s">
        <v>10254</v>
      </c>
      <c r="G961" s="14" t="s">
        <v>10255</v>
      </c>
      <c r="H961" s="14" t="s">
        <v>10256</v>
      </c>
      <c r="I961" s="14" t="s">
        <v>6888</v>
      </c>
      <c r="K961" s="14" t="s">
        <v>6791</v>
      </c>
      <c r="L961" s="14" t="s">
        <v>3151</v>
      </c>
      <c r="M961" s="14" t="s">
        <v>6988</v>
      </c>
      <c r="N961" s="14" t="s">
        <v>6774</v>
      </c>
      <c r="O961" s="14">
        <v>2020</v>
      </c>
      <c r="P961" s="16">
        <v>316.79000000000002</v>
      </c>
      <c r="Q961" s="14" t="s">
        <v>10257</v>
      </c>
    </row>
    <row r="962" spans="1:17" x14ac:dyDescent="0.25">
      <c r="A962" s="14" t="s">
        <v>134</v>
      </c>
      <c r="B962" s="14">
        <v>2195</v>
      </c>
      <c r="C962" s="15" t="s">
        <v>3561</v>
      </c>
      <c r="D962" s="4" t="s">
        <v>708</v>
      </c>
      <c r="E962" s="14" t="s">
        <v>10258</v>
      </c>
      <c r="F962" s="14" t="s">
        <v>10259</v>
      </c>
      <c r="G962" s="14" t="s">
        <v>3559</v>
      </c>
      <c r="H962" s="14" t="s">
        <v>10260</v>
      </c>
      <c r="I962" s="14" t="s">
        <v>6895</v>
      </c>
      <c r="K962" s="14" t="s">
        <v>6832</v>
      </c>
      <c r="L962" s="14" t="s">
        <v>1832</v>
      </c>
      <c r="M962" s="14" t="s">
        <v>6797</v>
      </c>
      <c r="N962" s="14" t="s">
        <v>6833</v>
      </c>
      <c r="O962" s="14">
        <v>1975</v>
      </c>
      <c r="P962" s="16">
        <v>6141.56</v>
      </c>
    </row>
    <row r="963" spans="1:17" x14ac:dyDescent="0.25">
      <c r="A963" s="14" t="s">
        <v>134</v>
      </c>
      <c r="B963" s="14">
        <v>2195</v>
      </c>
      <c r="C963" s="15" t="s">
        <v>3634</v>
      </c>
      <c r="D963" s="4" t="s">
        <v>731</v>
      </c>
      <c r="E963" s="14" t="s">
        <v>10261</v>
      </c>
      <c r="F963" s="14" t="s">
        <v>10262</v>
      </c>
      <c r="G963" s="14" t="s">
        <v>3632</v>
      </c>
      <c r="H963" s="14" t="s">
        <v>10263</v>
      </c>
      <c r="I963" s="14" t="s">
        <v>6895</v>
      </c>
      <c r="K963" s="14" t="s">
        <v>6832</v>
      </c>
      <c r="L963" s="14" t="s">
        <v>1832</v>
      </c>
      <c r="M963" s="14" t="s">
        <v>6896</v>
      </c>
      <c r="N963" s="14" t="s">
        <v>6833</v>
      </c>
      <c r="O963" s="14">
        <v>1972</v>
      </c>
      <c r="P963" s="16">
        <v>3892.85</v>
      </c>
      <c r="Q963" s="14" t="s">
        <v>10264</v>
      </c>
    </row>
    <row r="964" spans="1:17" x14ac:dyDescent="0.25">
      <c r="A964" s="14" t="s">
        <v>134</v>
      </c>
      <c r="B964" s="14">
        <v>2195</v>
      </c>
      <c r="C964" s="15" t="s">
        <v>3857</v>
      </c>
      <c r="D964" s="4" t="s">
        <v>798</v>
      </c>
      <c r="E964" s="14" t="s">
        <v>10265</v>
      </c>
      <c r="F964" s="14" t="s">
        <v>10266</v>
      </c>
      <c r="G964" s="14" t="s">
        <v>3855</v>
      </c>
      <c r="H964" s="14" t="s">
        <v>10267</v>
      </c>
      <c r="I964" s="14" t="s">
        <v>6895</v>
      </c>
      <c r="K964" s="14" t="s">
        <v>6832</v>
      </c>
      <c r="L964" s="14" t="s">
        <v>1832</v>
      </c>
      <c r="M964" s="14" t="s">
        <v>6896</v>
      </c>
      <c r="N964" s="14" t="s">
        <v>6833</v>
      </c>
      <c r="O964" s="14">
        <v>2019</v>
      </c>
      <c r="P964" s="16">
        <v>5520.35</v>
      </c>
      <c r="Q964" s="14" t="s">
        <v>10268</v>
      </c>
    </row>
    <row r="965" spans="1:17" x14ac:dyDescent="0.25">
      <c r="A965" s="14" t="s">
        <v>134</v>
      </c>
      <c r="B965" s="14">
        <v>2195</v>
      </c>
      <c r="C965" s="15" t="s">
        <v>4150</v>
      </c>
      <c r="D965" s="4" t="s">
        <v>881</v>
      </c>
      <c r="E965" s="14" t="s">
        <v>10269</v>
      </c>
      <c r="F965" s="14" t="s">
        <v>10270</v>
      </c>
      <c r="G965" s="14" t="s">
        <v>4148</v>
      </c>
      <c r="H965" s="14" t="s">
        <v>10271</v>
      </c>
      <c r="I965" s="14" t="s">
        <v>6895</v>
      </c>
      <c r="K965" s="14" t="s">
        <v>6832</v>
      </c>
      <c r="L965" s="14" t="s">
        <v>3151</v>
      </c>
      <c r="M965" s="14" t="s">
        <v>6896</v>
      </c>
      <c r="N965" s="14" t="s">
        <v>6833</v>
      </c>
      <c r="O965" s="14">
        <v>1981</v>
      </c>
      <c r="P965" s="16">
        <v>3465.75</v>
      </c>
    </row>
    <row r="966" spans="1:17" x14ac:dyDescent="0.25">
      <c r="A966" s="14" t="s">
        <v>134</v>
      </c>
      <c r="B966" s="14">
        <v>2195</v>
      </c>
      <c r="C966" s="15" t="s">
        <v>4328</v>
      </c>
      <c r="D966" s="4" t="s">
        <v>936</v>
      </c>
      <c r="E966" s="14" t="s">
        <v>10272</v>
      </c>
      <c r="F966" s="14" t="s">
        <v>10273</v>
      </c>
      <c r="G966" s="14" t="s">
        <v>3976</v>
      </c>
      <c r="H966" s="14" t="s">
        <v>10156</v>
      </c>
      <c r="I966" s="14" t="s">
        <v>6895</v>
      </c>
      <c r="K966" s="14" t="s">
        <v>6832</v>
      </c>
      <c r="L966" s="14" t="s">
        <v>1832</v>
      </c>
      <c r="M966" s="14" t="s">
        <v>6797</v>
      </c>
      <c r="N966" s="14" t="s">
        <v>6833</v>
      </c>
      <c r="O966" s="14">
        <v>2004</v>
      </c>
      <c r="P966" s="16">
        <v>7737.67</v>
      </c>
      <c r="Q966" s="14" t="s">
        <v>10157</v>
      </c>
    </row>
    <row r="967" spans="1:17" x14ac:dyDescent="0.25">
      <c r="A967" s="14" t="s">
        <v>134</v>
      </c>
      <c r="B967" s="14">
        <v>2195</v>
      </c>
      <c r="C967" s="15" t="s">
        <v>4334</v>
      </c>
      <c r="D967" s="4" t="s">
        <v>938</v>
      </c>
      <c r="E967" s="14" t="s">
        <v>10274</v>
      </c>
      <c r="F967" s="14" t="s">
        <v>10275</v>
      </c>
      <c r="G967" s="14" t="s">
        <v>4332</v>
      </c>
      <c r="H967" s="14" t="s">
        <v>10276</v>
      </c>
      <c r="I967" s="14" t="s">
        <v>6895</v>
      </c>
      <c r="K967" s="14" t="s">
        <v>6832</v>
      </c>
      <c r="L967" s="14" t="s">
        <v>4335</v>
      </c>
      <c r="M967" s="14" t="s">
        <v>6896</v>
      </c>
      <c r="N967" s="14" t="s">
        <v>6916</v>
      </c>
      <c r="O967" s="14">
        <v>1954</v>
      </c>
      <c r="P967" s="16">
        <v>3897.78</v>
      </c>
    </row>
    <row r="968" spans="1:17" x14ac:dyDescent="0.25">
      <c r="A968" s="14" t="s">
        <v>134</v>
      </c>
      <c r="B968" s="14">
        <v>2195</v>
      </c>
      <c r="C968" s="15" t="s">
        <v>4338</v>
      </c>
      <c r="D968" s="4" t="s">
        <v>939</v>
      </c>
      <c r="E968" s="14" t="s">
        <v>10277</v>
      </c>
      <c r="F968" s="14" t="s">
        <v>10278</v>
      </c>
      <c r="G968" s="14" t="s">
        <v>4336</v>
      </c>
      <c r="H968" s="14" t="s">
        <v>10279</v>
      </c>
      <c r="I968" s="14" t="s">
        <v>6895</v>
      </c>
      <c r="K968" s="14" t="s">
        <v>6832</v>
      </c>
      <c r="L968" s="14" t="s">
        <v>4335</v>
      </c>
      <c r="M968" s="14" t="s">
        <v>6988</v>
      </c>
      <c r="N968" s="14" t="s">
        <v>6833</v>
      </c>
      <c r="O968" s="14">
        <v>1957</v>
      </c>
      <c r="P968" s="16">
        <v>4366.54</v>
      </c>
    </row>
    <row r="969" spans="1:17" x14ac:dyDescent="0.25">
      <c r="A969" s="14" t="s">
        <v>134</v>
      </c>
      <c r="B969" s="14">
        <v>2195</v>
      </c>
      <c r="C969" s="15" t="s">
        <v>4653</v>
      </c>
      <c r="D969" s="4" t="s">
        <v>1041</v>
      </c>
      <c r="E969" s="14" t="s">
        <v>10280</v>
      </c>
      <c r="F969" s="14" t="s">
        <v>10281</v>
      </c>
      <c r="G969" s="14" t="s">
        <v>4651</v>
      </c>
      <c r="H969" s="14" t="s">
        <v>10282</v>
      </c>
      <c r="I969" s="14" t="s">
        <v>6895</v>
      </c>
      <c r="K969" s="14" t="s">
        <v>6832</v>
      </c>
      <c r="L969" s="14" t="s">
        <v>1832</v>
      </c>
      <c r="M969" s="14" t="s">
        <v>6896</v>
      </c>
      <c r="N969" s="14" t="s">
        <v>6833</v>
      </c>
      <c r="O969" s="14">
        <v>1971</v>
      </c>
      <c r="P969" s="16">
        <v>3742.42</v>
      </c>
    </row>
    <row r="970" spans="1:17" x14ac:dyDescent="0.25">
      <c r="A970" s="14" t="s">
        <v>134</v>
      </c>
      <c r="B970" s="14">
        <v>2195</v>
      </c>
      <c r="C970" s="15" t="s">
        <v>4752</v>
      </c>
      <c r="D970" s="4" t="s">
        <v>1072</v>
      </c>
      <c r="E970" s="14" t="s">
        <v>10283</v>
      </c>
      <c r="F970" s="14" t="s">
        <v>10284</v>
      </c>
      <c r="G970" s="14" t="s">
        <v>4750</v>
      </c>
      <c r="H970" s="14" t="s">
        <v>10285</v>
      </c>
      <c r="I970" s="14" t="s">
        <v>6895</v>
      </c>
      <c r="K970" s="14" t="s">
        <v>6832</v>
      </c>
      <c r="L970" s="14" t="s">
        <v>4753</v>
      </c>
      <c r="M970" s="14" t="s">
        <v>7134</v>
      </c>
      <c r="N970" s="14" t="s">
        <v>6833</v>
      </c>
      <c r="O970" s="14">
        <v>2009</v>
      </c>
      <c r="P970" s="16">
        <v>2817</v>
      </c>
    </row>
    <row r="971" spans="1:17" x14ac:dyDescent="0.25">
      <c r="A971" s="14" t="s">
        <v>134</v>
      </c>
      <c r="B971" s="14">
        <v>2195</v>
      </c>
      <c r="C971" s="15" t="s">
        <v>5088</v>
      </c>
      <c r="D971" s="4" t="s">
        <v>1176</v>
      </c>
      <c r="E971" s="14" t="s">
        <v>10286</v>
      </c>
      <c r="F971" s="14" t="s">
        <v>10287</v>
      </c>
      <c r="G971" s="14" t="s">
        <v>5086</v>
      </c>
      <c r="H971" s="14" t="s">
        <v>10288</v>
      </c>
      <c r="I971" s="14" t="s">
        <v>6895</v>
      </c>
      <c r="K971" s="14" t="s">
        <v>6832</v>
      </c>
      <c r="L971" s="14" t="s">
        <v>1832</v>
      </c>
      <c r="M971" s="14" t="s">
        <v>6896</v>
      </c>
      <c r="N971" s="14" t="s">
        <v>6833</v>
      </c>
      <c r="O971" s="14">
        <v>1962</v>
      </c>
      <c r="P971" s="16">
        <v>3846.46</v>
      </c>
    </row>
    <row r="972" spans="1:17" x14ac:dyDescent="0.25">
      <c r="A972" s="14" t="s">
        <v>134</v>
      </c>
      <c r="B972" s="14">
        <v>2195</v>
      </c>
      <c r="C972" s="15" t="s">
        <v>5379</v>
      </c>
      <c r="D972" s="4" t="s">
        <v>1264</v>
      </c>
      <c r="E972" s="14" t="s">
        <v>10289</v>
      </c>
      <c r="F972" s="14" t="s">
        <v>10290</v>
      </c>
      <c r="G972" s="14" t="s">
        <v>5377</v>
      </c>
      <c r="H972" s="14" t="s">
        <v>10291</v>
      </c>
      <c r="I972" s="14" t="s">
        <v>6895</v>
      </c>
      <c r="K972" s="14" t="s">
        <v>6832</v>
      </c>
      <c r="L972" s="14" t="s">
        <v>3151</v>
      </c>
      <c r="M972" s="14" t="s">
        <v>6812</v>
      </c>
      <c r="N972" s="14" t="s">
        <v>6833</v>
      </c>
      <c r="O972" s="14">
        <v>1970</v>
      </c>
      <c r="P972" s="16">
        <v>5488.15</v>
      </c>
    </row>
    <row r="973" spans="1:17" x14ac:dyDescent="0.25">
      <c r="A973" s="14" t="s">
        <v>134</v>
      </c>
      <c r="B973" s="14">
        <v>2195</v>
      </c>
      <c r="C973" s="15" t="s">
        <v>10292</v>
      </c>
      <c r="D973" s="4" t="s">
        <v>13839</v>
      </c>
      <c r="E973" s="14" t="s">
        <v>10293</v>
      </c>
      <c r="F973" s="14" t="s">
        <v>10294</v>
      </c>
      <c r="G973" s="14" t="s">
        <v>5413</v>
      </c>
      <c r="H973" s="14" t="s">
        <v>10295</v>
      </c>
      <c r="I973" s="14" t="s">
        <v>6895</v>
      </c>
      <c r="K973" s="14" t="s">
        <v>6832</v>
      </c>
      <c r="L973" s="14" t="s">
        <v>1832</v>
      </c>
      <c r="M973" s="14" t="s">
        <v>6792</v>
      </c>
      <c r="N973" s="14" t="s">
        <v>6833</v>
      </c>
      <c r="O973" s="14">
        <v>1968</v>
      </c>
      <c r="P973" s="16">
        <v>19357.79</v>
      </c>
      <c r="Q973" s="14" t="s">
        <v>10296</v>
      </c>
    </row>
    <row r="974" spans="1:17" x14ac:dyDescent="0.25">
      <c r="A974" s="14" t="s">
        <v>134</v>
      </c>
      <c r="B974" s="14">
        <v>2195</v>
      </c>
      <c r="C974" s="15" t="s">
        <v>5479</v>
      </c>
      <c r="D974" s="4" t="s">
        <v>1296</v>
      </c>
      <c r="E974" s="14" t="s">
        <v>10297</v>
      </c>
      <c r="F974" s="14" t="s">
        <v>10298</v>
      </c>
      <c r="G974" s="14" t="s">
        <v>5477</v>
      </c>
      <c r="H974" s="14" t="s">
        <v>10299</v>
      </c>
      <c r="I974" s="14" t="s">
        <v>6895</v>
      </c>
      <c r="K974" s="14" t="s">
        <v>6832</v>
      </c>
      <c r="L974" s="14" t="s">
        <v>1832</v>
      </c>
      <c r="M974" s="14" t="s">
        <v>6812</v>
      </c>
      <c r="N974" s="14" t="s">
        <v>6916</v>
      </c>
      <c r="O974" s="14">
        <v>1958</v>
      </c>
      <c r="P974" s="16">
        <v>6347.74</v>
      </c>
    </row>
    <row r="975" spans="1:17" x14ac:dyDescent="0.25">
      <c r="A975" s="14" t="s">
        <v>134</v>
      </c>
      <c r="B975" s="14">
        <v>2195</v>
      </c>
      <c r="C975" s="15" t="s">
        <v>5553</v>
      </c>
      <c r="D975" s="4" t="s">
        <v>1320</v>
      </c>
      <c r="E975" s="14" t="s">
        <v>10300</v>
      </c>
      <c r="F975" s="14" t="s">
        <v>10301</v>
      </c>
      <c r="G975" s="14" t="s">
        <v>5551</v>
      </c>
      <c r="H975" s="14" t="s">
        <v>10302</v>
      </c>
      <c r="I975" s="14" t="s">
        <v>6895</v>
      </c>
      <c r="K975" s="14" t="s">
        <v>6832</v>
      </c>
      <c r="L975" s="14" t="s">
        <v>3151</v>
      </c>
      <c r="M975" s="14" t="s">
        <v>6896</v>
      </c>
      <c r="N975" s="14" t="s">
        <v>6833</v>
      </c>
      <c r="O975" s="14">
        <v>2017</v>
      </c>
      <c r="P975" s="16">
        <v>6661.46</v>
      </c>
    </row>
    <row r="976" spans="1:17" x14ac:dyDescent="0.25">
      <c r="A976" s="14" t="s">
        <v>134</v>
      </c>
      <c r="B976" s="14">
        <v>2195</v>
      </c>
      <c r="C976" s="15" t="s">
        <v>6220</v>
      </c>
      <c r="D976" s="4" t="s">
        <v>1523</v>
      </c>
      <c r="E976" s="14" t="s">
        <v>10303</v>
      </c>
      <c r="F976" s="14" t="s">
        <v>10304</v>
      </c>
      <c r="G976" s="14" t="s">
        <v>6218</v>
      </c>
      <c r="H976" s="14" t="s">
        <v>10305</v>
      </c>
      <c r="I976" s="14" t="s">
        <v>6895</v>
      </c>
      <c r="K976" s="14" t="s">
        <v>6791</v>
      </c>
      <c r="L976" s="14" t="s">
        <v>1832</v>
      </c>
      <c r="M976" s="14" t="s">
        <v>6988</v>
      </c>
      <c r="N976" s="14" t="s">
        <v>6774</v>
      </c>
      <c r="O976" s="14">
        <v>2000</v>
      </c>
      <c r="P976" s="16">
        <v>5283</v>
      </c>
      <c r="Q976" s="14" t="s">
        <v>10306</v>
      </c>
    </row>
    <row r="977" spans="1:17" x14ac:dyDescent="0.25">
      <c r="A977" s="14" t="s">
        <v>134</v>
      </c>
      <c r="B977" s="14">
        <v>2195</v>
      </c>
      <c r="C977" s="15" t="s">
        <v>6223</v>
      </c>
      <c r="D977" s="4" t="s">
        <v>1524</v>
      </c>
      <c r="E977" s="14" t="s">
        <v>10307</v>
      </c>
      <c r="F977" s="14" t="s">
        <v>10308</v>
      </c>
      <c r="G977" s="14" t="s">
        <v>6221</v>
      </c>
      <c r="H977" s="14" t="s">
        <v>10309</v>
      </c>
      <c r="I977" s="14" t="s">
        <v>6895</v>
      </c>
      <c r="K977" s="14" t="s">
        <v>6791</v>
      </c>
      <c r="L977" s="14" t="s">
        <v>1832</v>
      </c>
      <c r="M977" s="14" t="s">
        <v>6896</v>
      </c>
      <c r="N977" s="14" t="s">
        <v>6774</v>
      </c>
      <c r="O977" s="14">
        <v>2008</v>
      </c>
      <c r="P977" s="16">
        <v>4494</v>
      </c>
      <c r="Q977" s="14" t="s">
        <v>10310</v>
      </c>
    </row>
    <row r="978" spans="1:17" x14ac:dyDescent="0.25">
      <c r="A978" s="14" t="s">
        <v>134</v>
      </c>
      <c r="B978" s="14">
        <v>2195</v>
      </c>
      <c r="C978" s="15" t="s">
        <v>6397</v>
      </c>
      <c r="D978" s="4" t="s">
        <v>1578</v>
      </c>
      <c r="E978" s="14" t="s">
        <v>10311</v>
      </c>
      <c r="F978" s="14" t="s">
        <v>10312</v>
      </c>
      <c r="G978" s="14" t="s">
        <v>6395</v>
      </c>
      <c r="H978" s="14" t="s">
        <v>10313</v>
      </c>
      <c r="I978" s="14" t="s">
        <v>6895</v>
      </c>
      <c r="K978" s="14" t="s">
        <v>6832</v>
      </c>
      <c r="L978" s="14" t="s">
        <v>1849</v>
      </c>
      <c r="M978" s="14" t="s">
        <v>6896</v>
      </c>
      <c r="N978" s="14" t="s">
        <v>6833</v>
      </c>
      <c r="O978" s="14">
        <v>1977</v>
      </c>
      <c r="P978" s="16">
        <v>3328.85</v>
      </c>
      <c r="Q978" s="14" t="s">
        <v>10314</v>
      </c>
    </row>
    <row r="979" spans="1:17" x14ac:dyDescent="0.25">
      <c r="A979" s="14" t="s">
        <v>134</v>
      </c>
      <c r="B979" s="14">
        <v>2195</v>
      </c>
      <c r="C979" s="15" t="s">
        <v>10315</v>
      </c>
      <c r="D979" s="4" t="s">
        <v>13944</v>
      </c>
      <c r="E979" s="14" t="s">
        <v>10316</v>
      </c>
      <c r="F979" s="14" t="s">
        <v>10317</v>
      </c>
      <c r="G979" s="14" t="s">
        <v>6427</v>
      </c>
      <c r="H979" s="14" t="s">
        <v>10318</v>
      </c>
      <c r="I979" s="14" t="s">
        <v>6895</v>
      </c>
      <c r="K979" s="14" t="s">
        <v>6832</v>
      </c>
      <c r="L979" s="14" t="s">
        <v>1701</v>
      </c>
      <c r="M979" s="14" t="s">
        <v>6988</v>
      </c>
      <c r="N979" s="14" t="s">
        <v>6833</v>
      </c>
      <c r="O979" s="14">
        <v>1965</v>
      </c>
      <c r="P979" s="16">
        <v>9985.2000000000007</v>
      </c>
      <c r="Q979" s="14" t="s">
        <v>10319</v>
      </c>
    </row>
    <row r="980" spans="1:17" x14ac:dyDescent="0.25">
      <c r="A980" s="14" t="s">
        <v>134</v>
      </c>
      <c r="B980" s="14">
        <v>2195</v>
      </c>
      <c r="C980" s="15" t="s">
        <v>6537</v>
      </c>
      <c r="D980" s="4" t="s">
        <v>1621</v>
      </c>
      <c r="E980" s="14" t="s">
        <v>10320</v>
      </c>
      <c r="F980" s="14" t="s">
        <v>10321</v>
      </c>
      <c r="G980" s="14" t="s">
        <v>6535</v>
      </c>
      <c r="H980" s="14" t="s">
        <v>10322</v>
      </c>
      <c r="I980" s="14" t="s">
        <v>6895</v>
      </c>
      <c r="K980" s="14" t="s">
        <v>6832</v>
      </c>
      <c r="L980" s="14" t="s">
        <v>1832</v>
      </c>
      <c r="M980" s="14" t="s">
        <v>6896</v>
      </c>
      <c r="N980" s="14" t="s">
        <v>6833</v>
      </c>
      <c r="O980" s="14">
        <v>1974</v>
      </c>
      <c r="P980" s="16">
        <v>4005.57</v>
      </c>
    </row>
    <row r="981" spans="1:17" x14ac:dyDescent="0.25">
      <c r="A981" s="14" t="s">
        <v>134</v>
      </c>
      <c r="B981" s="14">
        <v>2195</v>
      </c>
      <c r="C981" s="15" t="s">
        <v>6564</v>
      </c>
      <c r="D981" s="4" t="s">
        <v>1630</v>
      </c>
      <c r="E981" s="14" t="s">
        <v>10323</v>
      </c>
      <c r="F981" s="14" t="s">
        <v>10324</v>
      </c>
      <c r="G981" s="14" t="s">
        <v>6562</v>
      </c>
      <c r="H981" s="14" t="s">
        <v>10325</v>
      </c>
      <c r="I981" s="14" t="s">
        <v>6895</v>
      </c>
      <c r="K981" s="14" t="s">
        <v>6832</v>
      </c>
      <c r="L981" s="14" t="s">
        <v>1832</v>
      </c>
      <c r="M981" s="14" t="s">
        <v>6896</v>
      </c>
      <c r="N981" s="14" t="s">
        <v>6833</v>
      </c>
      <c r="O981" s="14">
        <v>1970</v>
      </c>
      <c r="P981" s="16">
        <v>3558.25</v>
      </c>
      <c r="Q981" s="14" t="s">
        <v>10326</v>
      </c>
    </row>
    <row r="982" spans="1:17" x14ac:dyDescent="0.25">
      <c r="A982" s="14" t="s">
        <v>134</v>
      </c>
      <c r="B982" s="14">
        <v>2195</v>
      </c>
      <c r="C982" s="15" t="s">
        <v>6680</v>
      </c>
      <c r="D982" s="4" t="s">
        <v>1661</v>
      </c>
      <c r="E982" s="14" t="s">
        <v>10327</v>
      </c>
      <c r="F982" s="14" t="s">
        <v>10328</v>
      </c>
      <c r="G982" s="14" t="s">
        <v>6678</v>
      </c>
      <c r="H982" s="14" t="s">
        <v>10329</v>
      </c>
      <c r="I982" s="14" t="s">
        <v>6895</v>
      </c>
      <c r="K982" s="14" t="s">
        <v>6832</v>
      </c>
      <c r="L982" s="14" t="s">
        <v>3151</v>
      </c>
      <c r="M982" s="14" t="s">
        <v>6896</v>
      </c>
      <c r="N982" s="14" t="s">
        <v>6833</v>
      </c>
      <c r="O982" s="14">
        <v>1976</v>
      </c>
      <c r="P982" s="16">
        <v>3984.41</v>
      </c>
    </row>
    <row r="983" spans="1:17" x14ac:dyDescent="0.25">
      <c r="A983" s="14" t="s">
        <v>134</v>
      </c>
      <c r="B983" s="14">
        <v>2195</v>
      </c>
      <c r="C983" s="15" t="s">
        <v>6707</v>
      </c>
      <c r="D983" s="4" t="s">
        <v>1671</v>
      </c>
      <c r="E983" s="14" t="s">
        <v>10330</v>
      </c>
      <c r="F983" s="14" t="s">
        <v>10331</v>
      </c>
      <c r="G983" s="14" t="s">
        <v>6705</v>
      </c>
      <c r="H983" s="14" t="s">
        <v>10332</v>
      </c>
      <c r="I983" s="14" t="s">
        <v>6895</v>
      </c>
      <c r="K983" s="14" t="s">
        <v>6832</v>
      </c>
      <c r="L983" s="14" t="s">
        <v>1832</v>
      </c>
      <c r="M983" s="14" t="s">
        <v>6896</v>
      </c>
      <c r="N983" s="14" t="s">
        <v>6833</v>
      </c>
      <c r="O983" s="14">
        <v>1978</v>
      </c>
      <c r="P983" s="16">
        <v>3565.578</v>
      </c>
    </row>
    <row r="984" spans="1:17" x14ac:dyDescent="0.25">
      <c r="A984" s="14" t="s">
        <v>136</v>
      </c>
      <c r="B984" s="14">
        <v>48</v>
      </c>
      <c r="C984" s="15" t="s">
        <v>3421</v>
      </c>
      <c r="D984" s="4" t="s">
        <v>664</v>
      </c>
      <c r="E984" s="14" t="s">
        <v>10333</v>
      </c>
      <c r="F984" s="14" t="s">
        <v>10334</v>
      </c>
      <c r="G984" s="14" t="s">
        <v>3419</v>
      </c>
      <c r="H984" s="14" t="s">
        <v>10335</v>
      </c>
      <c r="I984" s="14" t="s">
        <v>6895</v>
      </c>
      <c r="K984" s="14" t="s">
        <v>6832</v>
      </c>
      <c r="L984" s="14" t="s">
        <v>2633</v>
      </c>
      <c r="M984" s="14" t="s">
        <v>6890</v>
      </c>
      <c r="N984" s="14" t="s">
        <v>6833</v>
      </c>
      <c r="O984" s="14">
        <v>1978</v>
      </c>
      <c r="P984" s="16">
        <v>4361.8599999999997</v>
      </c>
      <c r="Q984" s="14" t="s">
        <v>10336</v>
      </c>
    </row>
    <row r="985" spans="1:17" x14ac:dyDescent="0.25">
      <c r="A985" s="14" t="s">
        <v>136</v>
      </c>
      <c r="B985" s="14">
        <v>48</v>
      </c>
      <c r="C985" s="15" t="s">
        <v>3981</v>
      </c>
      <c r="D985" s="4" t="s">
        <v>832</v>
      </c>
      <c r="E985" s="14" t="s">
        <v>10154</v>
      </c>
      <c r="F985" s="14" t="s">
        <v>10337</v>
      </c>
      <c r="G985" s="14" t="s">
        <v>3979</v>
      </c>
      <c r="H985" s="14" t="s">
        <v>10338</v>
      </c>
      <c r="I985" s="14" t="s">
        <v>6895</v>
      </c>
      <c r="K985" s="14" t="s">
        <v>6832</v>
      </c>
      <c r="L985" s="14" t="s">
        <v>3982</v>
      </c>
      <c r="M985" s="14" t="s">
        <v>7134</v>
      </c>
      <c r="N985" s="14" t="s">
        <v>6833</v>
      </c>
      <c r="O985" s="14">
        <v>2005</v>
      </c>
      <c r="P985" s="16">
        <v>3572.99</v>
      </c>
    </row>
    <row r="986" spans="1:17" x14ac:dyDescent="0.25">
      <c r="A986" s="14" t="s">
        <v>136</v>
      </c>
      <c r="B986" s="14">
        <v>48</v>
      </c>
      <c r="C986" s="15" t="s">
        <v>5798</v>
      </c>
      <c r="D986" s="4" t="s">
        <v>1395</v>
      </c>
      <c r="E986" s="14" t="s">
        <v>10339</v>
      </c>
      <c r="F986" s="14" t="s">
        <v>10340</v>
      </c>
      <c r="G986" s="14" t="s">
        <v>5796</v>
      </c>
      <c r="H986" s="14" t="s">
        <v>10341</v>
      </c>
      <c r="I986" s="14" t="s">
        <v>6895</v>
      </c>
      <c r="K986" s="14" t="s">
        <v>6832</v>
      </c>
      <c r="L986" s="14" t="s">
        <v>2633</v>
      </c>
      <c r="M986" s="14" t="s">
        <v>6779</v>
      </c>
      <c r="N986" s="14" t="s">
        <v>6833</v>
      </c>
      <c r="O986" s="14">
        <v>1982</v>
      </c>
      <c r="P986" s="16">
        <v>3305.82</v>
      </c>
      <c r="Q986" s="14" t="s">
        <v>10342</v>
      </c>
    </row>
    <row r="987" spans="1:17" x14ac:dyDescent="0.25">
      <c r="A987" s="14" t="s">
        <v>136</v>
      </c>
      <c r="B987" s="14">
        <v>48</v>
      </c>
      <c r="C987" s="15" t="s">
        <v>5849</v>
      </c>
      <c r="D987" s="4" t="s">
        <v>1411</v>
      </c>
      <c r="E987" s="14" t="s">
        <v>10173</v>
      </c>
      <c r="F987" s="14" t="s">
        <v>10343</v>
      </c>
      <c r="G987" s="14" t="s">
        <v>5847</v>
      </c>
      <c r="H987" s="14" t="s">
        <v>10344</v>
      </c>
      <c r="I987" s="14" t="s">
        <v>6895</v>
      </c>
      <c r="K987" s="14" t="s">
        <v>6832</v>
      </c>
      <c r="L987" s="14" t="s">
        <v>3111</v>
      </c>
      <c r="M987" s="14" t="s">
        <v>7134</v>
      </c>
      <c r="N987" s="14" t="s">
        <v>6833</v>
      </c>
      <c r="O987" s="14">
        <v>1982</v>
      </c>
      <c r="P987" s="16">
        <v>7078.8</v>
      </c>
    </row>
    <row r="988" spans="1:17" x14ac:dyDescent="0.25">
      <c r="A988" s="14" t="s">
        <v>136</v>
      </c>
      <c r="B988" s="14">
        <v>48</v>
      </c>
      <c r="C988" s="15" t="s">
        <v>5876</v>
      </c>
      <c r="D988" s="4" t="s">
        <v>1419</v>
      </c>
      <c r="E988" s="14" t="s">
        <v>10345</v>
      </c>
      <c r="F988" s="14" t="s">
        <v>10346</v>
      </c>
      <c r="G988" s="14" t="s">
        <v>5874</v>
      </c>
      <c r="H988" s="14" t="s">
        <v>10347</v>
      </c>
      <c r="I988" s="14" t="s">
        <v>6895</v>
      </c>
      <c r="K988" s="14" t="s">
        <v>6832</v>
      </c>
      <c r="L988" s="14" t="s">
        <v>2223</v>
      </c>
      <c r="M988" s="14" t="s">
        <v>6779</v>
      </c>
      <c r="N988" s="14" t="s">
        <v>6833</v>
      </c>
      <c r="O988" s="14">
        <v>1979</v>
      </c>
      <c r="P988" s="16">
        <v>4331.42</v>
      </c>
    </row>
    <row r="989" spans="1:17" x14ac:dyDescent="0.25">
      <c r="A989" s="14" t="s">
        <v>136</v>
      </c>
      <c r="B989" s="14">
        <v>48</v>
      </c>
      <c r="C989" s="15" t="s">
        <v>5936</v>
      </c>
      <c r="D989" s="4" t="s">
        <v>1439</v>
      </c>
      <c r="E989" s="14" t="s">
        <v>10348</v>
      </c>
      <c r="F989" s="14" t="s">
        <v>10349</v>
      </c>
      <c r="G989" s="14" t="s">
        <v>5934</v>
      </c>
      <c r="H989" s="14" t="s">
        <v>10350</v>
      </c>
      <c r="I989" s="14" t="s">
        <v>6895</v>
      </c>
      <c r="K989" s="14" t="s">
        <v>6832</v>
      </c>
      <c r="L989" s="14" t="s">
        <v>2223</v>
      </c>
      <c r="M989" s="14" t="s">
        <v>6779</v>
      </c>
      <c r="N989" s="14" t="s">
        <v>6833</v>
      </c>
      <c r="O989" s="14">
        <v>1983</v>
      </c>
      <c r="P989" s="16">
        <v>3895.04</v>
      </c>
    </row>
    <row r="990" spans="1:17" x14ac:dyDescent="0.25">
      <c r="A990" s="14" t="s">
        <v>136</v>
      </c>
      <c r="B990" s="14">
        <v>48</v>
      </c>
      <c r="C990" s="15" t="s">
        <v>5978</v>
      </c>
      <c r="D990" s="4" t="s">
        <v>1453</v>
      </c>
      <c r="E990" s="14" t="s">
        <v>10351</v>
      </c>
      <c r="F990" s="14" t="s">
        <v>10352</v>
      </c>
      <c r="G990" s="14" t="s">
        <v>5976</v>
      </c>
      <c r="H990" s="14" t="s">
        <v>10353</v>
      </c>
      <c r="I990" s="14" t="s">
        <v>6895</v>
      </c>
      <c r="K990" s="14" t="s">
        <v>6832</v>
      </c>
      <c r="L990" s="14" t="s">
        <v>5233</v>
      </c>
      <c r="M990" s="14" t="s">
        <v>6773</v>
      </c>
      <c r="N990" s="14" t="s">
        <v>6833</v>
      </c>
      <c r="O990" s="14">
        <v>1964</v>
      </c>
      <c r="P990" s="16">
        <v>4802.5</v>
      </c>
    </row>
    <row r="991" spans="1:17" x14ac:dyDescent="0.25">
      <c r="A991" s="14" t="s">
        <v>136</v>
      </c>
      <c r="B991" s="14">
        <v>48</v>
      </c>
      <c r="C991" s="15" t="s">
        <v>6077</v>
      </c>
      <c r="D991" s="4" t="s">
        <v>1481</v>
      </c>
      <c r="E991" s="14" t="s">
        <v>10354</v>
      </c>
      <c r="F991" s="14" t="s">
        <v>10355</v>
      </c>
      <c r="G991" s="14" t="s">
        <v>6075</v>
      </c>
      <c r="H991" s="14" t="s">
        <v>10356</v>
      </c>
      <c r="I991" s="14" t="s">
        <v>6895</v>
      </c>
      <c r="K991" s="14" t="s">
        <v>6832</v>
      </c>
      <c r="L991" s="14" t="s">
        <v>2223</v>
      </c>
      <c r="M991" s="14" t="s">
        <v>6844</v>
      </c>
      <c r="N991" s="14" t="s">
        <v>6833</v>
      </c>
      <c r="O991" s="14">
        <v>2012</v>
      </c>
      <c r="P991" s="16">
        <v>12080.64</v>
      </c>
    </row>
    <row r="992" spans="1:17" x14ac:dyDescent="0.25">
      <c r="A992" s="14" t="s">
        <v>136</v>
      </c>
      <c r="B992" s="14">
        <v>48</v>
      </c>
      <c r="C992" s="15" t="s">
        <v>6140</v>
      </c>
      <c r="D992" s="4" t="s">
        <v>1501</v>
      </c>
      <c r="E992" s="14" t="s">
        <v>10357</v>
      </c>
      <c r="F992" s="14" t="s">
        <v>10358</v>
      </c>
      <c r="G992" s="14" t="s">
        <v>6138</v>
      </c>
      <c r="H992" s="14" t="s">
        <v>10359</v>
      </c>
      <c r="I992" s="14" t="s">
        <v>6895</v>
      </c>
      <c r="K992" s="14" t="s">
        <v>6832</v>
      </c>
      <c r="L992" s="14" t="s">
        <v>2223</v>
      </c>
      <c r="M992" s="14" t="s">
        <v>6854</v>
      </c>
      <c r="N992" s="14" t="s">
        <v>6833</v>
      </c>
      <c r="O992" s="14">
        <v>1991</v>
      </c>
      <c r="P992" s="16">
        <v>7205.78</v>
      </c>
      <c r="Q992" s="14" t="s">
        <v>10360</v>
      </c>
    </row>
    <row r="993" spans="1:17" x14ac:dyDescent="0.25">
      <c r="A993" s="14" t="s">
        <v>138</v>
      </c>
      <c r="B993" s="14">
        <v>1180</v>
      </c>
      <c r="C993" s="15" t="s">
        <v>2059</v>
      </c>
      <c r="D993" s="4" t="s">
        <v>259</v>
      </c>
      <c r="E993" s="14" t="s">
        <v>10361</v>
      </c>
      <c r="F993" s="14" t="s">
        <v>10362</v>
      </c>
      <c r="G993" s="14" t="s">
        <v>2057</v>
      </c>
      <c r="H993" s="14" t="s">
        <v>10363</v>
      </c>
      <c r="I993" s="14" t="s">
        <v>6895</v>
      </c>
      <c r="K993" s="14" t="s">
        <v>6832</v>
      </c>
      <c r="L993" s="14" t="s">
        <v>2060</v>
      </c>
      <c r="M993" s="14" t="s">
        <v>6896</v>
      </c>
      <c r="N993" s="14" t="s">
        <v>6833</v>
      </c>
      <c r="O993" s="14">
        <v>1982</v>
      </c>
      <c r="P993" s="16">
        <v>3975.3119999999999</v>
      </c>
    </row>
    <row r="994" spans="1:17" x14ac:dyDescent="0.25">
      <c r="A994" s="14" t="s">
        <v>138</v>
      </c>
      <c r="B994" s="14">
        <v>1180</v>
      </c>
      <c r="C994" s="15" t="s">
        <v>2104</v>
      </c>
      <c r="D994" s="4" t="s">
        <v>273</v>
      </c>
      <c r="E994" s="14" t="s">
        <v>10364</v>
      </c>
      <c r="F994" s="14" t="s">
        <v>10365</v>
      </c>
      <c r="G994" s="14" t="s">
        <v>2102</v>
      </c>
      <c r="H994" s="14" t="s">
        <v>10366</v>
      </c>
      <c r="I994" s="14" t="s">
        <v>6895</v>
      </c>
      <c r="K994" s="14" t="s">
        <v>6832</v>
      </c>
      <c r="L994" s="14" t="s">
        <v>2105</v>
      </c>
      <c r="M994" s="14" t="s">
        <v>7134</v>
      </c>
      <c r="N994" s="14" t="s">
        <v>6833</v>
      </c>
      <c r="O994" s="14">
        <v>1959</v>
      </c>
      <c r="P994" s="16">
        <v>2412.8000000000002</v>
      </c>
    </row>
    <row r="995" spans="1:17" x14ac:dyDescent="0.25">
      <c r="A995" s="14" t="s">
        <v>138</v>
      </c>
      <c r="B995" s="14">
        <v>1180</v>
      </c>
      <c r="C995" s="15" t="s">
        <v>10367</v>
      </c>
      <c r="D995" s="4" t="s">
        <v>13479</v>
      </c>
      <c r="E995" s="14" t="s">
        <v>10368</v>
      </c>
      <c r="F995" s="14" t="s">
        <v>10369</v>
      </c>
      <c r="G995" s="14" t="s">
        <v>10370</v>
      </c>
      <c r="H995" s="14" t="s">
        <v>10371</v>
      </c>
      <c r="I995" s="14" t="s">
        <v>6895</v>
      </c>
      <c r="K995" s="14" t="s">
        <v>6832</v>
      </c>
      <c r="L995" s="14" t="s">
        <v>2060</v>
      </c>
      <c r="M995" s="14" t="s">
        <v>6792</v>
      </c>
      <c r="N995" s="14" t="s">
        <v>6916</v>
      </c>
      <c r="O995" s="14">
        <v>1991</v>
      </c>
      <c r="P995" s="16">
        <v>222.35</v>
      </c>
    </row>
    <row r="996" spans="1:17" x14ac:dyDescent="0.25">
      <c r="A996" s="14" t="s">
        <v>138</v>
      </c>
      <c r="B996" s="14">
        <v>1180</v>
      </c>
      <c r="C996" s="15" t="s">
        <v>2388</v>
      </c>
      <c r="D996" s="4" t="s">
        <v>351</v>
      </c>
      <c r="E996" s="14" t="s">
        <v>10372</v>
      </c>
      <c r="F996" s="14" t="s">
        <v>10373</v>
      </c>
      <c r="G996" s="14" t="s">
        <v>2386</v>
      </c>
      <c r="H996" s="14" t="s">
        <v>10374</v>
      </c>
      <c r="I996" s="14" t="s">
        <v>6895</v>
      </c>
      <c r="K996" s="14" t="s">
        <v>6832</v>
      </c>
      <c r="L996" s="14" t="s">
        <v>2389</v>
      </c>
      <c r="M996" s="14" t="s">
        <v>7134</v>
      </c>
      <c r="N996" s="14" t="s">
        <v>6833</v>
      </c>
      <c r="O996" s="14">
        <v>1960</v>
      </c>
      <c r="P996" s="16">
        <v>2307.9</v>
      </c>
    </row>
    <row r="997" spans="1:17" x14ac:dyDescent="0.25">
      <c r="A997" s="14" t="s">
        <v>138</v>
      </c>
      <c r="B997" s="14">
        <v>1180</v>
      </c>
      <c r="C997" s="15" t="s">
        <v>2785</v>
      </c>
      <c r="D997" s="4" t="s">
        <v>467</v>
      </c>
      <c r="E997" s="14" t="s">
        <v>10375</v>
      </c>
      <c r="F997" s="14" t="s">
        <v>10376</v>
      </c>
      <c r="G997" s="14" t="s">
        <v>2783</v>
      </c>
      <c r="H997" s="14" t="s">
        <v>10377</v>
      </c>
      <c r="I997" s="14" t="s">
        <v>6895</v>
      </c>
      <c r="K997" s="14" t="s">
        <v>6832</v>
      </c>
      <c r="L997" s="14" t="s">
        <v>2060</v>
      </c>
      <c r="M997" s="14" t="s">
        <v>6896</v>
      </c>
      <c r="N997" s="14" t="s">
        <v>6833</v>
      </c>
      <c r="O997" s="14">
        <v>1992</v>
      </c>
      <c r="P997" s="16">
        <v>4419.0600000000004</v>
      </c>
    </row>
    <row r="998" spans="1:17" x14ac:dyDescent="0.25">
      <c r="A998" s="14" t="s">
        <v>138</v>
      </c>
      <c r="B998" s="14">
        <v>1180</v>
      </c>
      <c r="C998" s="15" t="s">
        <v>10378</v>
      </c>
      <c r="D998" s="4" t="s">
        <v>13412</v>
      </c>
      <c r="E998" s="14" t="s">
        <v>10379</v>
      </c>
      <c r="F998" s="14" t="s">
        <v>10380</v>
      </c>
      <c r="G998" s="14" t="s">
        <v>3487</v>
      </c>
      <c r="H998" s="14" t="s">
        <v>10381</v>
      </c>
      <c r="I998" s="14" t="s">
        <v>6895</v>
      </c>
      <c r="K998" s="14" t="s">
        <v>6832</v>
      </c>
      <c r="L998" s="14" t="s">
        <v>2060</v>
      </c>
      <c r="M998" s="14" t="s">
        <v>6792</v>
      </c>
      <c r="N998" s="14" t="s">
        <v>6833</v>
      </c>
      <c r="O998" s="14">
        <v>1982</v>
      </c>
      <c r="P998" s="16">
        <v>13095.91</v>
      </c>
      <c r="Q998" s="14" t="s">
        <v>10382</v>
      </c>
    </row>
    <row r="999" spans="1:17" x14ac:dyDescent="0.25">
      <c r="A999" s="14" t="s">
        <v>138</v>
      </c>
      <c r="B999" s="14">
        <v>1180</v>
      </c>
      <c r="C999" s="15" t="s">
        <v>3853</v>
      </c>
      <c r="D999" s="4" t="s">
        <v>797</v>
      </c>
      <c r="E999" s="14" t="s">
        <v>10383</v>
      </c>
      <c r="F999" s="14" t="s">
        <v>10384</v>
      </c>
      <c r="G999" s="14" t="s">
        <v>3851</v>
      </c>
      <c r="H999" s="14" t="s">
        <v>10385</v>
      </c>
      <c r="I999" s="14" t="s">
        <v>6895</v>
      </c>
      <c r="K999" s="14" t="s">
        <v>6832</v>
      </c>
      <c r="L999" s="14" t="s">
        <v>3854</v>
      </c>
      <c r="M999" s="14" t="s">
        <v>6797</v>
      </c>
      <c r="N999" s="14" t="s">
        <v>6833</v>
      </c>
      <c r="O999" s="14">
        <v>2006</v>
      </c>
      <c r="P999" s="16">
        <v>4465.4399999999996</v>
      </c>
    </row>
    <row r="1000" spans="1:17" x14ac:dyDescent="0.25">
      <c r="A1000" s="14" t="s">
        <v>138</v>
      </c>
      <c r="B1000" s="14">
        <v>1180</v>
      </c>
      <c r="C1000" s="15" t="s">
        <v>3196</v>
      </c>
      <c r="D1000" s="4" t="s">
        <v>597</v>
      </c>
      <c r="E1000" s="14" t="s">
        <v>10386</v>
      </c>
      <c r="F1000" s="14" t="s">
        <v>10387</v>
      </c>
      <c r="G1000" s="14" t="s">
        <v>3194</v>
      </c>
      <c r="H1000" s="14" t="s">
        <v>10388</v>
      </c>
      <c r="I1000" s="14" t="s">
        <v>6895</v>
      </c>
      <c r="K1000" s="14" t="s">
        <v>6832</v>
      </c>
      <c r="L1000" s="14" t="s">
        <v>3197</v>
      </c>
      <c r="M1000" s="14" t="s">
        <v>6844</v>
      </c>
      <c r="N1000" s="14" t="s">
        <v>6833</v>
      </c>
      <c r="O1000" s="14">
        <v>1995</v>
      </c>
      <c r="P1000" s="16">
        <v>8011.88</v>
      </c>
    </row>
    <row r="1001" spans="1:17" x14ac:dyDescent="0.25">
      <c r="A1001" s="14" t="s">
        <v>138</v>
      </c>
      <c r="B1001" s="14">
        <v>1180</v>
      </c>
      <c r="C1001" s="15" t="s">
        <v>4436</v>
      </c>
      <c r="D1001" s="4" t="s">
        <v>970</v>
      </c>
      <c r="E1001" s="14" t="s">
        <v>10389</v>
      </c>
      <c r="F1001" s="14" t="s">
        <v>10390</v>
      </c>
      <c r="G1001" s="14" t="s">
        <v>4434</v>
      </c>
      <c r="H1001" s="14" t="s">
        <v>10391</v>
      </c>
      <c r="I1001" s="14" t="s">
        <v>6895</v>
      </c>
      <c r="K1001" s="14" t="s">
        <v>6832</v>
      </c>
      <c r="L1001" s="14" t="s">
        <v>4437</v>
      </c>
      <c r="M1001" s="14" t="s">
        <v>6896</v>
      </c>
      <c r="N1001" s="14" t="s">
        <v>6833</v>
      </c>
      <c r="O1001" s="14">
        <v>1960</v>
      </c>
      <c r="P1001" s="16">
        <v>1806.03</v>
      </c>
    </row>
    <row r="1002" spans="1:17" x14ac:dyDescent="0.25">
      <c r="A1002" s="14" t="s">
        <v>138</v>
      </c>
      <c r="B1002" s="14">
        <v>1180</v>
      </c>
      <c r="C1002" s="15" t="s">
        <v>4578</v>
      </c>
      <c r="D1002" s="4" t="s">
        <v>1017</v>
      </c>
      <c r="E1002" s="14" t="s">
        <v>10392</v>
      </c>
      <c r="F1002" s="14" t="s">
        <v>10393</v>
      </c>
      <c r="G1002" s="14" t="s">
        <v>4576</v>
      </c>
      <c r="H1002" s="14" t="s">
        <v>10394</v>
      </c>
      <c r="I1002" s="14" t="s">
        <v>6895</v>
      </c>
      <c r="K1002" s="14" t="s">
        <v>6832</v>
      </c>
      <c r="L1002" s="14" t="s">
        <v>2060</v>
      </c>
      <c r="M1002" s="14" t="s">
        <v>6797</v>
      </c>
      <c r="N1002" s="14" t="s">
        <v>6833</v>
      </c>
      <c r="O1002" s="14">
        <v>2019</v>
      </c>
      <c r="P1002" s="16">
        <v>7176.32</v>
      </c>
    </row>
    <row r="1003" spans="1:17" x14ac:dyDescent="0.25">
      <c r="A1003" s="14" t="s">
        <v>138</v>
      </c>
      <c r="B1003" s="14">
        <v>1180</v>
      </c>
      <c r="C1003" s="15" t="s">
        <v>4646</v>
      </c>
      <c r="D1003" s="4" t="s">
        <v>1039</v>
      </c>
      <c r="E1003" s="14" t="s">
        <v>10395</v>
      </c>
      <c r="F1003" s="14" t="s">
        <v>10396</v>
      </c>
      <c r="G1003" s="14" t="s">
        <v>4644</v>
      </c>
      <c r="H1003" s="14" t="s">
        <v>10397</v>
      </c>
      <c r="I1003" s="14" t="s">
        <v>6895</v>
      </c>
      <c r="K1003" s="14" t="s">
        <v>6832</v>
      </c>
      <c r="L1003" s="14" t="s">
        <v>4647</v>
      </c>
      <c r="M1003" s="14" t="s">
        <v>7134</v>
      </c>
      <c r="N1003" s="14" t="s">
        <v>6916</v>
      </c>
      <c r="O1003" s="14">
        <v>1951</v>
      </c>
      <c r="P1003" s="16">
        <v>1934</v>
      </c>
    </row>
    <row r="1004" spans="1:17" x14ac:dyDescent="0.25">
      <c r="A1004" s="14" t="s">
        <v>138</v>
      </c>
      <c r="B1004" s="14">
        <v>1180</v>
      </c>
      <c r="C1004" s="15" t="s">
        <v>4902</v>
      </c>
      <c r="D1004" s="4" t="s">
        <v>1117</v>
      </c>
      <c r="E1004" s="14" t="s">
        <v>10398</v>
      </c>
      <c r="F1004" s="14" t="s">
        <v>10399</v>
      </c>
      <c r="G1004" s="14" t="s">
        <v>4900</v>
      </c>
      <c r="H1004" s="14" t="s">
        <v>10400</v>
      </c>
      <c r="I1004" s="14" t="s">
        <v>6895</v>
      </c>
      <c r="K1004" s="14" t="s">
        <v>6832</v>
      </c>
      <c r="L1004" s="14" t="s">
        <v>2060</v>
      </c>
      <c r="M1004" s="14" t="s">
        <v>6812</v>
      </c>
      <c r="N1004" s="14" t="s">
        <v>6833</v>
      </c>
      <c r="O1004" s="14">
        <v>1952</v>
      </c>
      <c r="P1004" s="16">
        <v>7548.82</v>
      </c>
    </row>
    <row r="1005" spans="1:17" x14ac:dyDescent="0.25">
      <c r="A1005" s="14" t="s">
        <v>138</v>
      </c>
      <c r="B1005" s="14">
        <v>1180</v>
      </c>
      <c r="C1005" s="15" t="s">
        <v>5073</v>
      </c>
      <c r="D1005" s="4" t="s">
        <v>1171</v>
      </c>
      <c r="E1005" s="14" t="s">
        <v>10401</v>
      </c>
      <c r="F1005" s="14" t="s">
        <v>10402</v>
      </c>
      <c r="G1005" s="14" t="s">
        <v>5071</v>
      </c>
      <c r="H1005" s="14" t="s">
        <v>10403</v>
      </c>
      <c r="I1005" s="14" t="s">
        <v>6895</v>
      </c>
      <c r="K1005" s="14" t="s">
        <v>6832</v>
      </c>
      <c r="L1005" s="14" t="s">
        <v>2060</v>
      </c>
      <c r="M1005" s="14" t="s">
        <v>6896</v>
      </c>
      <c r="N1005" s="14" t="s">
        <v>6833</v>
      </c>
      <c r="O1005" s="14">
        <v>1975</v>
      </c>
      <c r="P1005" s="16">
        <v>4533.6400000000003</v>
      </c>
      <c r="Q1005" s="14" t="s">
        <v>10404</v>
      </c>
    </row>
    <row r="1006" spans="1:17" x14ac:dyDescent="0.25">
      <c r="A1006" s="14" t="s">
        <v>138</v>
      </c>
      <c r="B1006" s="14">
        <v>1180</v>
      </c>
      <c r="C1006" s="15" t="s">
        <v>5212</v>
      </c>
      <c r="D1006" s="4" t="s">
        <v>1214</v>
      </c>
      <c r="E1006" s="14" t="s">
        <v>10405</v>
      </c>
      <c r="F1006" s="14" t="s">
        <v>10406</v>
      </c>
      <c r="G1006" s="14" t="s">
        <v>5210</v>
      </c>
      <c r="H1006" s="14" t="s">
        <v>10407</v>
      </c>
      <c r="I1006" s="14" t="s">
        <v>6895</v>
      </c>
      <c r="K1006" s="14" t="s">
        <v>6832</v>
      </c>
      <c r="L1006" s="14" t="s">
        <v>1697</v>
      </c>
      <c r="M1006" s="14" t="s">
        <v>6797</v>
      </c>
      <c r="N1006" s="14" t="s">
        <v>6833</v>
      </c>
      <c r="O1006" s="14">
        <v>2007</v>
      </c>
      <c r="P1006" s="16">
        <v>4757.1099999999997</v>
      </c>
    </row>
    <row r="1007" spans="1:17" x14ac:dyDescent="0.25">
      <c r="A1007" s="14" t="s">
        <v>138</v>
      </c>
      <c r="B1007" s="14">
        <v>1180</v>
      </c>
      <c r="C1007" s="15" t="s">
        <v>5258</v>
      </c>
      <c r="D1007" s="4" t="s">
        <v>1227</v>
      </c>
      <c r="E1007" s="14" t="s">
        <v>10408</v>
      </c>
      <c r="F1007" s="14" t="s">
        <v>10409</v>
      </c>
      <c r="G1007" s="14" t="s">
        <v>5256</v>
      </c>
      <c r="H1007" s="14" t="s">
        <v>10410</v>
      </c>
      <c r="I1007" s="14" t="s">
        <v>6895</v>
      </c>
      <c r="K1007" s="14" t="s">
        <v>6832</v>
      </c>
      <c r="L1007" s="14" t="s">
        <v>3197</v>
      </c>
      <c r="M1007" s="14" t="s">
        <v>7069</v>
      </c>
      <c r="N1007" s="14" t="s">
        <v>6833</v>
      </c>
      <c r="O1007" s="14">
        <v>1981</v>
      </c>
      <c r="P1007" s="16">
        <v>3604.7</v>
      </c>
    </row>
    <row r="1008" spans="1:17" x14ac:dyDescent="0.25">
      <c r="A1008" s="14" t="s">
        <v>138</v>
      </c>
      <c r="B1008" s="14">
        <v>1180</v>
      </c>
      <c r="C1008" s="15" t="s">
        <v>5463</v>
      </c>
      <c r="D1008" s="4" t="s">
        <v>1291</v>
      </c>
      <c r="E1008" s="14" t="s">
        <v>10411</v>
      </c>
      <c r="F1008" s="14" t="s">
        <v>10412</v>
      </c>
      <c r="G1008" s="14" t="s">
        <v>5461</v>
      </c>
      <c r="H1008" s="14" t="s">
        <v>10413</v>
      </c>
      <c r="I1008" s="14" t="s">
        <v>6895</v>
      </c>
      <c r="K1008" s="14" t="s">
        <v>6832</v>
      </c>
      <c r="L1008" s="14" t="s">
        <v>3197</v>
      </c>
      <c r="M1008" s="14" t="s">
        <v>7046</v>
      </c>
      <c r="N1008" s="14" t="s">
        <v>6916</v>
      </c>
      <c r="O1008" s="14">
        <v>1953</v>
      </c>
      <c r="P1008" s="16">
        <v>5892.1</v>
      </c>
      <c r="Q1008" s="14" t="s">
        <v>10414</v>
      </c>
    </row>
    <row r="1009" spans="1:17" x14ac:dyDescent="0.25">
      <c r="A1009" s="14" t="s">
        <v>138</v>
      </c>
      <c r="B1009" s="14">
        <v>1180</v>
      </c>
      <c r="C1009" s="15" t="s">
        <v>5571</v>
      </c>
      <c r="D1009" s="4" t="s">
        <v>1326</v>
      </c>
      <c r="E1009" s="14" t="s">
        <v>10415</v>
      </c>
      <c r="F1009" s="14" t="s">
        <v>10416</v>
      </c>
      <c r="G1009" s="14" t="s">
        <v>5569</v>
      </c>
      <c r="H1009" s="14" t="s">
        <v>10417</v>
      </c>
      <c r="I1009" s="14" t="s">
        <v>6895</v>
      </c>
      <c r="K1009" s="14" t="s">
        <v>6832</v>
      </c>
      <c r="L1009" s="14" t="s">
        <v>3197</v>
      </c>
      <c r="M1009" s="14" t="s">
        <v>7069</v>
      </c>
      <c r="N1009" s="14" t="s">
        <v>6833</v>
      </c>
      <c r="O1009" s="14">
        <v>1912</v>
      </c>
      <c r="P1009" s="16">
        <v>4286.82</v>
      </c>
    </row>
    <row r="1010" spans="1:17" x14ac:dyDescent="0.25">
      <c r="A1010" s="14" t="s">
        <v>138</v>
      </c>
      <c r="B1010" s="14">
        <v>1180</v>
      </c>
      <c r="C1010" s="15" t="s">
        <v>6380</v>
      </c>
      <c r="D1010" s="4" t="s">
        <v>1573</v>
      </c>
      <c r="E1010" s="14" t="s">
        <v>10418</v>
      </c>
      <c r="F1010" s="14" t="s">
        <v>10419</v>
      </c>
      <c r="G1010" s="14" t="s">
        <v>6378</v>
      </c>
      <c r="H1010" s="14" t="s">
        <v>10420</v>
      </c>
      <c r="I1010" s="14" t="s">
        <v>6895</v>
      </c>
      <c r="K1010" s="14" t="s">
        <v>6832</v>
      </c>
      <c r="L1010" s="14" t="s">
        <v>6381</v>
      </c>
      <c r="M1010" s="14" t="s">
        <v>6896</v>
      </c>
      <c r="N1010" s="14" t="s">
        <v>6833</v>
      </c>
      <c r="O1010" s="14">
        <v>1954</v>
      </c>
      <c r="P1010" s="16">
        <v>2873.81</v>
      </c>
    </row>
    <row r="1011" spans="1:17" x14ac:dyDescent="0.25">
      <c r="A1011" s="14" t="s">
        <v>138</v>
      </c>
      <c r="B1011" s="14">
        <v>1180</v>
      </c>
      <c r="C1011" s="15" t="s">
        <v>6609</v>
      </c>
      <c r="D1011" s="4" t="s">
        <v>1640</v>
      </c>
      <c r="E1011" s="14" t="s">
        <v>10121</v>
      </c>
      <c r="F1011" s="14" t="s">
        <v>10421</v>
      </c>
      <c r="G1011" s="14" t="s">
        <v>6607</v>
      </c>
      <c r="H1011" s="14" t="s">
        <v>10422</v>
      </c>
      <c r="I1011" s="14" t="s">
        <v>6895</v>
      </c>
      <c r="K1011" s="14" t="s">
        <v>6832</v>
      </c>
      <c r="L1011" s="14" t="s">
        <v>2060</v>
      </c>
      <c r="M1011" s="14" t="s">
        <v>6797</v>
      </c>
      <c r="N1011" s="14" t="s">
        <v>6833</v>
      </c>
      <c r="O1011" s="14">
        <v>2012</v>
      </c>
      <c r="P1011" s="16">
        <v>6202.64</v>
      </c>
    </row>
    <row r="1012" spans="1:17" x14ac:dyDescent="0.25">
      <c r="A1012" s="14" t="s">
        <v>10423</v>
      </c>
      <c r="B1012" s="14">
        <v>3260</v>
      </c>
      <c r="C1012" s="15" t="s">
        <v>1989</v>
      </c>
      <c r="D1012" s="4" t="s">
        <v>238</v>
      </c>
      <c r="E1012" s="14" t="s">
        <v>10424</v>
      </c>
      <c r="F1012" s="14" t="s">
        <v>10425</v>
      </c>
      <c r="G1012" s="14" t="s">
        <v>1987</v>
      </c>
      <c r="H1012" s="14" t="s">
        <v>10426</v>
      </c>
      <c r="I1012" s="14" t="s">
        <v>6895</v>
      </c>
      <c r="K1012" s="14" t="s">
        <v>6832</v>
      </c>
      <c r="L1012" s="14" t="s">
        <v>10427</v>
      </c>
      <c r="M1012" s="14" t="s">
        <v>6797</v>
      </c>
      <c r="N1012" s="14" t="s">
        <v>6833</v>
      </c>
      <c r="O1012" s="14">
        <v>1975</v>
      </c>
      <c r="P1012" s="16">
        <v>2972.56</v>
      </c>
      <c r="Q1012" s="14" t="s">
        <v>10428</v>
      </c>
    </row>
    <row r="1013" spans="1:17" x14ac:dyDescent="0.25">
      <c r="A1013" s="14" t="s">
        <v>10423</v>
      </c>
      <c r="B1013" s="14">
        <v>3260</v>
      </c>
      <c r="C1013" s="15" t="s">
        <v>2485</v>
      </c>
      <c r="D1013" s="4" t="s">
        <v>380</v>
      </c>
      <c r="E1013" s="14" t="s">
        <v>10429</v>
      </c>
      <c r="F1013" s="14" t="s">
        <v>10430</v>
      </c>
      <c r="G1013" s="14" t="s">
        <v>2483</v>
      </c>
      <c r="H1013" s="14" t="s">
        <v>10431</v>
      </c>
      <c r="I1013" s="14" t="s">
        <v>6895</v>
      </c>
      <c r="K1013" s="14" t="s">
        <v>6832</v>
      </c>
      <c r="L1013" s="14" t="s">
        <v>10427</v>
      </c>
      <c r="M1013" s="14" t="s">
        <v>6896</v>
      </c>
      <c r="N1013" s="14" t="s">
        <v>6833</v>
      </c>
      <c r="O1013" s="14">
        <v>2017</v>
      </c>
      <c r="P1013" s="16">
        <v>4236.96</v>
      </c>
      <c r="Q1013" s="14" t="s">
        <v>10432</v>
      </c>
    </row>
    <row r="1014" spans="1:17" x14ac:dyDescent="0.25">
      <c r="A1014" s="14" t="s">
        <v>10423</v>
      </c>
      <c r="B1014" s="14">
        <v>3260</v>
      </c>
      <c r="C1014" s="15" t="s">
        <v>2684</v>
      </c>
      <c r="D1014" s="4" t="s">
        <v>438</v>
      </c>
      <c r="E1014" s="14" t="s">
        <v>10433</v>
      </c>
      <c r="F1014" s="14" t="s">
        <v>10434</v>
      </c>
      <c r="G1014" s="14" t="s">
        <v>2682</v>
      </c>
      <c r="H1014" s="14" t="s">
        <v>10435</v>
      </c>
      <c r="I1014" s="14" t="s">
        <v>6895</v>
      </c>
      <c r="K1014" s="14" t="s">
        <v>6832</v>
      </c>
      <c r="L1014" s="14" t="s">
        <v>10427</v>
      </c>
      <c r="M1014" s="14" t="s">
        <v>6896</v>
      </c>
      <c r="N1014" s="14" t="s">
        <v>6833</v>
      </c>
      <c r="O1014" s="14">
        <v>2017</v>
      </c>
      <c r="P1014" s="16">
        <v>5280.36</v>
      </c>
      <c r="Q1014" s="14" t="s">
        <v>10436</v>
      </c>
    </row>
    <row r="1015" spans="1:17" x14ac:dyDescent="0.25">
      <c r="A1015" s="14" t="s">
        <v>10423</v>
      </c>
      <c r="B1015" s="14">
        <v>3260</v>
      </c>
      <c r="C1015" s="15" t="s">
        <v>2782</v>
      </c>
      <c r="D1015" s="4" t="s">
        <v>466</v>
      </c>
      <c r="E1015" s="14" t="s">
        <v>10437</v>
      </c>
      <c r="F1015" s="14" t="s">
        <v>10438</v>
      </c>
      <c r="G1015" s="14" t="s">
        <v>2780</v>
      </c>
      <c r="H1015" s="14" t="s">
        <v>10439</v>
      </c>
      <c r="I1015" s="14" t="s">
        <v>6895</v>
      </c>
      <c r="K1015" s="14" t="s">
        <v>6832</v>
      </c>
      <c r="L1015" s="14" t="s">
        <v>10427</v>
      </c>
      <c r="M1015" s="14" t="s">
        <v>6896</v>
      </c>
      <c r="N1015" s="14" t="s">
        <v>6833</v>
      </c>
      <c r="O1015" s="14">
        <v>1968</v>
      </c>
      <c r="P1015" s="16">
        <v>6536.64</v>
      </c>
      <c r="Q1015" s="14" t="s">
        <v>10440</v>
      </c>
    </row>
    <row r="1016" spans="1:17" x14ac:dyDescent="0.25">
      <c r="A1016" s="14" t="s">
        <v>10423</v>
      </c>
      <c r="B1016" s="14">
        <v>3260</v>
      </c>
      <c r="C1016" s="15" t="s">
        <v>3019</v>
      </c>
      <c r="D1016" s="4" t="s">
        <v>541</v>
      </c>
      <c r="E1016" s="14" t="s">
        <v>10441</v>
      </c>
      <c r="F1016" s="14" t="s">
        <v>10442</v>
      </c>
      <c r="G1016" s="14" t="s">
        <v>3017</v>
      </c>
      <c r="H1016" s="14" t="s">
        <v>10443</v>
      </c>
      <c r="I1016" s="14" t="s">
        <v>6895</v>
      </c>
      <c r="K1016" s="14" t="s">
        <v>6832</v>
      </c>
      <c r="L1016" s="14" t="s">
        <v>10427</v>
      </c>
      <c r="M1016" s="14" t="s">
        <v>6896</v>
      </c>
      <c r="N1016" s="14" t="s">
        <v>6833</v>
      </c>
      <c r="O1016" s="14">
        <v>1981</v>
      </c>
      <c r="P1016" s="16">
        <v>5753.63</v>
      </c>
      <c r="Q1016" s="14" t="s">
        <v>10444</v>
      </c>
    </row>
    <row r="1017" spans="1:17" x14ac:dyDescent="0.25">
      <c r="A1017" s="14" t="s">
        <v>10423</v>
      </c>
      <c r="B1017" s="14">
        <v>3260</v>
      </c>
      <c r="C1017" s="15" t="s">
        <v>3107</v>
      </c>
      <c r="D1017" s="4" t="s">
        <v>569</v>
      </c>
      <c r="E1017" s="14" t="s">
        <v>10445</v>
      </c>
      <c r="F1017" s="14" t="s">
        <v>10446</v>
      </c>
      <c r="G1017" s="14" t="s">
        <v>3105</v>
      </c>
      <c r="H1017" s="14" t="s">
        <v>10447</v>
      </c>
      <c r="I1017" s="14" t="s">
        <v>6895</v>
      </c>
      <c r="K1017" s="14" t="s">
        <v>6832</v>
      </c>
      <c r="L1017" s="14" t="s">
        <v>10427</v>
      </c>
      <c r="M1017" s="14" t="s">
        <v>6812</v>
      </c>
      <c r="N1017" s="14" t="s">
        <v>6833</v>
      </c>
      <c r="O1017" s="14">
        <v>2011</v>
      </c>
      <c r="P1017" s="16">
        <v>15627.03</v>
      </c>
    </row>
    <row r="1018" spans="1:17" x14ac:dyDescent="0.25">
      <c r="A1018" s="14" t="s">
        <v>10423</v>
      </c>
      <c r="B1018" s="14">
        <v>3260</v>
      </c>
      <c r="C1018" s="15" t="s">
        <v>3517</v>
      </c>
      <c r="D1018" s="4" t="s">
        <v>694</v>
      </c>
      <c r="E1018" s="14" t="s">
        <v>10448</v>
      </c>
      <c r="F1018" s="14" t="s">
        <v>10449</v>
      </c>
      <c r="G1018" s="14" t="s">
        <v>3515</v>
      </c>
      <c r="H1018" s="14" t="s">
        <v>10450</v>
      </c>
      <c r="I1018" s="14" t="s">
        <v>6895</v>
      </c>
      <c r="K1018" s="14" t="s">
        <v>6791</v>
      </c>
      <c r="L1018" s="14" t="s">
        <v>10427</v>
      </c>
      <c r="M1018" s="14" t="s">
        <v>6797</v>
      </c>
      <c r="N1018" s="14" t="s">
        <v>6774</v>
      </c>
      <c r="O1018" s="14">
        <v>2006</v>
      </c>
      <c r="P1018" s="16">
        <v>832.29</v>
      </c>
      <c r="Q1018" s="14" t="s">
        <v>10451</v>
      </c>
    </row>
    <row r="1019" spans="1:17" x14ac:dyDescent="0.25">
      <c r="A1019" s="14" t="s">
        <v>10423</v>
      </c>
      <c r="B1019" s="14">
        <v>3260</v>
      </c>
      <c r="C1019" s="15" t="s">
        <v>3520</v>
      </c>
      <c r="D1019" s="4" t="s">
        <v>695</v>
      </c>
      <c r="E1019" s="14" t="s">
        <v>10452</v>
      </c>
      <c r="F1019" s="14" t="s">
        <v>10453</v>
      </c>
      <c r="G1019" s="14" t="s">
        <v>3518</v>
      </c>
      <c r="H1019" s="14" t="s">
        <v>10454</v>
      </c>
      <c r="I1019" s="14" t="s">
        <v>6895</v>
      </c>
      <c r="K1019" s="14" t="s">
        <v>6832</v>
      </c>
      <c r="L1019" s="14" t="s">
        <v>10427</v>
      </c>
      <c r="M1019" s="14" t="s">
        <v>6988</v>
      </c>
      <c r="N1019" s="14" t="s">
        <v>6833</v>
      </c>
      <c r="O1019" s="14">
        <v>1975</v>
      </c>
      <c r="P1019" s="16">
        <v>11406</v>
      </c>
      <c r="Q1019" s="14" t="s">
        <v>10455</v>
      </c>
    </row>
    <row r="1020" spans="1:17" x14ac:dyDescent="0.25">
      <c r="A1020" s="14" t="s">
        <v>10423</v>
      </c>
      <c r="B1020" s="14">
        <v>3260</v>
      </c>
      <c r="C1020" s="15" t="s">
        <v>10456</v>
      </c>
      <c r="D1020" s="4" t="s">
        <v>13585</v>
      </c>
      <c r="E1020" s="14" t="s">
        <v>10457</v>
      </c>
      <c r="F1020" s="14" t="s">
        <v>10458</v>
      </c>
      <c r="G1020" s="14" t="s">
        <v>3515</v>
      </c>
      <c r="H1020" s="14" t="s">
        <v>10450</v>
      </c>
      <c r="I1020" s="14" t="s">
        <v>6888</v>
      </c>
      <c r="K1020" s="14" t="s">
        <v>6791</v>
      </c>
      <c r="L1020" s="14" t="s">
        <v>10427</v>
      </c>
      <c r="M1020" s="14" t="s">
        <v>6792</v>
      </c>
      <c r="N1020" s="14" t="s">
        <v>6774</v>
      </c>
      <c r="O1020" s="14">
        <v>2006</v>
      </c>
      <c r="P1020" s="16">
        <v>477.5</v>
      </c>
      <c r="Q1020" s="14" t="s">
        <v>10459</v>
      </c>
    </row>
    <row r="1021" spans="1:17" x14ac:dyDescent="0.25">
      <c r="A1021" s="14" t="s">
        <v>10423</v>
      </c>
      <c r="B1021" s="14">
        <v>3260</v>
      </c>
      <c r="C1021" s="15" t="s">
        <v>3522</v>
      </c>
      <c r="D1021" s="4" t="s">
        <v>696</v>
      </c>
      <c r="E1021" s="14" t="s">
        <v>10460</v>
      </c>
      <c r="F1021" s="14" t="s">
        <v>10461</v>
      </c>
      <c r="G1021" s="14" t="s">
        <v>3721</v>
      </c>
      <c r="H1021" s="14" t="s">
        <v>10462</v>
      </c>
      <c r="I1021" s="14" t="s">
        <v>6895</v>
      </c>
      <c r="K1021" s="14" t="s">
        <v>6832</v>
      </c>
      <c r="L1021" s="14" t="s">
        <v>10427</v>
      </c>
      <c r="M1021" s="14" t="s">
        <v>6896</v>
      </c>
      <c r="N1021" s="14" t="s">
        <v>6833</v>
      </c>
      <c r="O1021" s="14">
        <v>1981</v>
      </c>
      <c r="P1021" s="16">
        <v>4612.6499999999996</v>
      </c>
      <c r="Q1021" s="14" t="s">
        <v>10463</v>
      </c>
    </row>
    <row r="1022" spans="1:17" x14ac:dyDescent="0.25">
      <c r="A1022" s="14" t="s">
        <v>10423</v>
      </c>
      <c r="B1022" s="14">
        <v>3260</v>
      </c>
      <c r="C1022" s="15" t="s">
        <v>6327</v>
      </c>
      <c r="D1022" s="4" t="s">
        <v>1558</v>
      </c>
      <c r="E1022" s="14" t="s">
        <v>10464</v>
      </c>
      <c r="F1022" s="14" t="s">
        <v>10465</v>
      </c>
      <c r="G1022" s="14" t="s">
        <v>6325</v>
      </c>
      <c r="H1022" s="14" t="s">
        <v>10466</v>
      </c>
      <c r="I1022" s="14" t="s">
        <v>6895</v>
      </c>
      <c r="K1022" s="14" t="s">
        <v>6832</v>
      </c>
      <c r="L1022" s="14" t="s">
        <v>10427</v>
      </c>
      <c r="M1022" s="14" t="s">
        <v>6896</v>
      </c>
      <c r="N1022" s="14" t="s">
        <v>6833</v>
      </c>
      <c r="O1022" s="14">
        <v>1974</v>
      </c>
      <c r="P1022" s="16">
        <v>3297.56</v>
      </c>
    </row>
    <row r="1023" spans="1:17" x14ac:dyDescent="0.25">
      <c r="A1023" s="14" t="s">
        <v>10423</v>
      </c>
      <c r="B1023" s="14">
        <v>3260</v>
      </c>
      <c r="C1023" s="15" t="s">
        <v>6357</v>
      </c>
      <c r="D1023" s="4" t="s">
        <v>1566</v>
      </c>
      <c r="E1023" s="14" t="s">
        <v>10467</v>
      </c>
      <c r="F1023" s="14" t="s">
        <v>10468</v>
      </c>
      <c r="G1023" s="14" t="s">
        <v>6355</v>
      </c>
      <c r="H1023" s="14" t="s">
        <v>10469</v>
      </c>
      <c r="I1023" s="14" t="s">
        <v>6895</v>
      </c>
      <c r="K1023" s="14" t="s">
        <v>6832</v>
      </c>
      <c r="L1023" s="14" t="s">
        <v>10427</v>
      </c>
      <c r="M1023" s="14" t="s">
        <v>6896</v>
      </c>
      <c r="N1023" s="14" t="s">
        <v>6833</v>
      </c>
      <c r="O1023" s="14">
        <v>1986</v>
      </c>
      <c r="P1023" s="16">
        <v>6045.46</v>
      </c>
      <c r="Q1023" s="14" t="s">
        <v>10470</v>
      </c>
    </row>
    <row r="1024" spans="1:17" x14ac:dyDescent="0.25">
      <c r="A1024" s="14" t="s">
        <v>10423</v>
      </c>
      <c r="B1024" s="14">
        <v>3260</v>
      </c>
      <c r="C1024" s="15" t="s">
        <v>6506</v>
      </c>
      <c r="D1024" s="4" t="s">
        <v>1612</v>
      </c>
      <c r="E1024" s="14" t="s">
        <v>10471</v>
      </c>
      <c r="F1024" s="14" t="s">
        <v>10472</v>
      </c>
      <c r="G1024" s="14" t="s">
        <v>6504</v>
      </c>
      <c r="H1024" s="14" t="s">
        <v>10473</v>
      </c>
      <c r="I1024" s="14" t="s">
        <v>6895</v>
      </c>
      <c r="K1024" s="14" t="s">
        <v>6832</v>
      </c>
      <c r="L1024" s="14" t="s">
        <v>10427</v>
      </c>
      <c r="M1024" s="14" t="s">
        <v>6896</v>
      </c>
      <c r="N1024" s="14" t="s">
        <v>6833</v>
      </c>
      <c r="O1024" s="14">
        <v>2014</v>
      </c>
      <c r="P1024" s="16">
        <v>4791.63</v>
      </c>
    </row>
    <row r="1025" spans="1:17" x14ac:dyDescent="0.25">
      <c r="A1025" s="14" t="s">
        <v>10423</v>
      </c>
      <c r="B1025" s="14">
        <v>3260</v>
      </c>
      <c r="C1025" s="15" t="s">
        <v>6615</v>
      </c>
      <c r="D1025" s="4" t="s">
        <v>1642</v>
      </c>
      <c r="E1025" s="14" t="s">
        <v>10474</v>
      </c>
      <c r="F1025" s="14" t="s">
        <v>10475</v>
      </c>
      <c r="G1025" s="14" t="s">
        <v>6613</v>
      </c>
      <c r="H1025" s="14" t="s">
        <v>10476</v>
      </c>
      <c r="I1025" s="14" t="s">
        <v>6895</v>
      </c>
      <c r="K1025" s="14" t="s">
        <v>6832</v>
      </c>
      <c r="L1025" s="14" t="s">
        <v>10427</v>
      </c>
      <c r="M1025" s="14" t="s">
        <v>6896</v>
      </c>
      <c r="N1025" s="14" t="s">
        <v>6833</v>
      </c>
      <c r="O1025" s="14">
        <v>1979</v>
      </c>
      <c r="P1025" s="16">
        <v>3891.14</v>
      </c>
      <c r="Q1025" s="14" t="s">
        <v>10477</v>
      </c>
    </row>
    <row r="1026" spans="1:17" x14ac:dyDescent="0.25">
      <c r="A1026" s="14" t="s">
        <v>10423</v>
      </c>
      <c r="B1026" s="14">
        <v>3260</v>
      </c>
      <c r="C1026" s="15" t="s">
        <v>6618</v>
      </c>
      <c r="D1026" s="4" t="s">
        <v>1643</v>
      </c>
      <c r="E1026" s="14" t="s">
        <v>10478</v>
      </c>
      <c r="F1026" s="14" t="s">
        <v>10479</v>
      </c>
      <c r="G1026" s="14" t="s">
        <v>6616</v>
      </c>
      <c r="H1026" s="14" t="s">
        <v>10480</v>
      </c>
      <c r="I1026" s="14" t="s">
        <v>6895</v>
      </c>
      <c r="K1026" s="14" t="s">
        <v>6832</v>
      </c>
      <c r="L1026" s="14" t="s">
        <v>10427</v>
      </c>
      <c r="M1026" s="14" t="s">
        <v>6792</v>
      </c>
      <c r="N1026" s="14" t="s">
        <v>6833</v>
      </c>
      <c r="O1026" s="14">
        <v>1985</v>
      </c>
      <c r="P1026" s="16">
        <v>11200.59</v>
      </c>
    </row>
    <row r="1027" spans="1:17" x14ac:dyDescent="0.25">
      <c r="A1027" s="14" t="s">
        <v>140</v>
      </c>
      <c r="B1027" s="14">
        <v>4160</v>
      </c>
      <c r="C1027" s="15" t="s">
        <v>3326</v>
      </c>
      <c r="D1027" s="4" t="s">
        <v>636</v>
      </c>
      <c r="E1027" s="14" t="s">
        <v>10481</v>
      </c>
      <c r="F1027" s="14" t="s">
        <v>10482</v>
      </c>
      <c r="G1027" s="14" t="s">
        <v>3324</v>
      </c>
      <c r="H1027" s="14" t="s">
        <v>10483</v>
      </c>
      <c r="I1027" s="14" t="s">
        <v>6895</v>
      </c>
      <c r="K1027" s="14" t="s">
        <v>6832</v>
      </c>
      <c r="L1027" s="14" t="s">
        <v>10427</v>
      </c>
      <c r="M1027" s="14" t="s">
        <v>6896</v>
      </c>
      <c r="N1027" s="14" t="s">
        <v>6833</v>
      </c>
      <c r="O1027" s="14">
        <v>2018</v>
      </c>
      <c r="P1027" s="16">
        <v>4744.04</v>
      </c>
      <c r="Q1027" s="14" t="s">
        <v>10484</v>
      </c>
    </row>
    <row r="1028" spans="1:17" x14ac:dyDescent="0.25">
      <c r="A1028" s="14" t="s">
        <v>140</v>
      </c>
      <c r="B1028" s="14">
        <v>4160</v>
      </c>
      <c r="C1028" s="15" t="s">
        <v>3430</v>
      </c>
      <c r="D1028" s="4" t="s">
        <v>13752</v>
      </c>
      <c r="E1028" s="14" t="s">
        <v>10485</v>
      </c>
      <c r="F1028" s="14" t="s">
        <v>10486</v>
      </c>
      <c r="G1028" s="14" t="s">
        <v>3428</v>
      </c>
      <c r="H1028" s="14" t="s">
        <v>10487</v>
      </c>
      <c r="I1028" s="14" t="s">
        <v>6895</v>
      </c>
      <c r="K1028" s="14" t="s">
        <v>6832</v>
      </c>
      <c r="L1028" s="14" t="s">
        <v>10427</v>
      </c>
      <c r="M1028" s="14" t="s">
        <v>6896</v>
      </c>
      <c r="N1028" s="14" t="s">
        <v>6833</v>
      </c>
      <c r="O1028" s="14">
        <v>1968</v>
      </c>
      <c r="P1028" s="16">
        <v>3598.9</v>
      </c>
    </row>
    <row r="1029" spans="1:17" x14ac:dyDescent="0.25">
      <c r="A1029" s="14" t="s">
        <v>140</v>
      </c>
      <c r="B1029" s="14">
        <v>4160</v>
      </c>
      <c r="C1029" s="15" t="s">
        <v>3457</v>
      </c>
      <c r="D1029" s="4" t="s">
        <v>676</v>
      </c>
      <c r="E1029" s="14" t="s">
        <v>10488</v>
      </c>
      <c r="F1029" s="14" t="s">
        <v>10489</v>
      </c>
      <c r="G1029" s="14" t="s">
        <v>3455</v>
      </c>
      <c r="H1029" s="14" t="s">
        <v>10490</v>
      </c>
      <c r="I1029" s="14" t="s">
        <v>6895</v>
      </c>
      <c r="K1029" s="14" t="s">
        <v>6832</v>
      </c>
      <c r="L1029" s="14" t="s">
        <v>10427</v>
      </c>
      <c r="M1029" s="14" t="s">
        <v>6988</v>
      </c>
      <c r="N1029" s="14" t="s">
        <v>6833</v>
      </c>
      <c r="O1029" s="14">
        <v>1981</v>
      </c>
      <c r="P1029" s="16">
        <v>13203.03</v>
      </c>
    </row>
    <row r="1030" spans="1:17" x14ac:dyDescent="0.25">
      <c r="A1030" s="14" t="s">
        <v>140</v>
      </c>
      <c r="B1030" s="14">
        <v>4160</v>
      </c>
      <c r="C1030" s="15" t="s">
        <v>3545</v>
      </c>
      <c r="D1030" s="4" t="s">
        <v>703</v>
      </c>
      <c r="E1030" s="14" t="s">
        <v>10491</v>
      </c>
      <c r="F1030" s="14" t="s">
        <v>10492</v>
      </c>
      <c r="G1030" s="14" t="s">
        <v>3543</v>
      </c>
      <c r="H1030" s="14" t="s">
        <v>10493</v>
      </c>
      <c r="I1030" s="14" t="s">
        <v>6895</v>
      </c>
      <c r="K1030" s="14" t="s">
        <v>6832</v>
      </c>
      <c r="L1030" s="14" t="s">
        <v>10427</v>
      </c>
      <c r="M1030" s="14" t="s">
        <v>6896</v>
      </c>
      <c r="N1030" s="14" t="s">
        <v>6833</v>
      </c>
      <c r="O1030" s="14">
        <v>1979</v>
      </c>
      <c r="P1030" s="16">
        <v>5101.01</v>
      </c>
      <c r="Q1030" s="14" t="s">
        <v>10494</v>
      </c>
    </row>
    <row r="1031" spans="1:17" x14ac:dyDescent="0.25">
      <c r="A1031" s="14" t="s">
        <v>140</v>
      </c>
      <c r="B1031" s="14">
        <v>4160</v>
      </c>
      <c r="C1031" s="15" t="s">
        <v>3674</v>
      </c>
      <c r="D1031" s="4" t="s">
        <v>744</v>
      </c>
      <c r="E1031" s="14" t="s">
        <v>10495</v>
      </c>
      <c r="F1031" s="14" t="s">
        <v>10496</v>
      </c>
      <c r="G1031" s="14" t="s">
        <v>3672</v>
      </c>
      <c r="H1031" s="14" t="s">
        <v>10497</v>
      </c>
      <c r="I1031" s="14" t="s">
        <v>6895</v>
      </c>
      <c r="K1031" s="14" t="s">
        <v>6832</v>
      </c>
      <c r="L1031" s="14" t="s">
        <v>10427</v>
      </c>
      <c r="M1031" s="14" t="s">
        <v>6896</v>
      </c>
      <c r="N1031" s="14" t="s">
        <v>6833</v>
      </c>
      <c r="O1031" s="14">
        <v>1974</v>
      </c>
      <c r="P1031" s="16">
        <v>3384.97</v>
      </c>
    </row>
    <row r="1032" spans="1:17" x14ac:dyDescent="0.25">
      <c r="A1032" s="14" t="s">
        <v>140</v>
      </c>
      <c r="B1032" s="14">
        <v>4160</v>
      </c>
      <c r="C1032" s="15" t="s">
        <v>3994</v>
      </c>
      <c r="D1032" s="4" t="s">
        <v>835</v>
      </c>
      <c r="E1032" s="14" t="s">
        <v>10498</v>
      </c>
      <c r="F1032" s="14" t="s">
        <v>10499</v>
      </c>
      <c r="G1032" s="14" t="s">
        <v>3992</v>
      </c>
      <c r="H1032" s="14" t="s">
        <v>10500</v>
      </c>
      <c r="I1032" s="14" t="s">
        <v>6895</v>
      </c>
      <c r="K1032" s="14" t="s">
        <v>6832</v>
      </c>
      <c r="L1032" s="14" t="s">
        <v>10427</v>
      </c>
      <c r="M1032" s="14" t="s">
        <v>6988</v>
      </c>
      <c r="N1032" s="14" t="s">
        <v>6833</v>
      </c>
      <c r="O1032" s="14">
        <v>2011</v>
      </c>
      <c r="P1032" s="16">
        <v>11334</v>
      </c>
    </row>
    <row r="1033" spans="1:17" x14ac:dyDescent="0.25">
      <c r="A1033" s="14" t="s">
        <v>140</v>
      </c>
      <c r="B1033" s="14">
        <v>4160</v>
      </c>
      <c r="C1033" s="15" t="s">
        <v>5530</v>
      </c>
      <c r="D1033" s="4" t="s">
        <v>1312</v>
      </c>
      <c r="E1033" s="14" t="s">
        <v>10501</v>
      </c>
      <c r="F1033" s="14" t="s">
        <v>10502</v>
      </c>
      <c r="G1033" s="14" t="s">
        <v>5528</v>
      </c>
      <c r="H1033" s="14" t="s">
        <v>10503</v>
      </c>
      <c r="I1033" s="14" t="s">
        <v>6895</v>
      </c>
      <c r="K1033" s="14" t="s">
        <v>6832</v>
      </c>
      <c r="L1033" s="14" t="s">
        <v>10427</v>
      </c>
      <c r="M1033" s="14" t="s">
        <v>6896</v>
      </c>
      <c r="N1033" s="14" t="s">
        <v>6833</v>
      </c>
      <c r="O1033" s="14">
        <v>1992</v>
      </c>
      <c r="P1033" s="16">
        <v>3972.44</v>
      </c>
    </row>
    <row r="1034" spans="1:17" x14ac:dyDescent="0.25">
      <c r="A1034" s="14" t="s">
        <v>140</v>
      </c>
      <c r="B1034" s="14">
        <v>4160</v>
      </c>
      <c r="C1034" s="15" t="s">
        <v>5631</v>
      </c>
      <c r="D1034" s="4" t="s">
        <v>1344</v>
      </c>
      <c r="E1034" s="14" t="s">
        <v>10504</v>
      </c>
      <c r="F1034" s="14" t="s">
        <v>10505</v>
      </c>
      <c r="G1034" s="14" t="s">
        <v>5629</v>
      </c>
      <c r="H1034" s="14" t="s">
        <v>10506</v>
      </c>
      <c r="I1034" s="14" t="s">
        <v>6895</v>
      </c>
      <c r="K1034" s="14" t="s">
        <v>6832</v>
      </c>
      <c r="L1034" s="14" t="s">
        <v>10427</v>
      </c>
      <c r="M1034" s="14" t="s">
        <v>6896</v>
      </c>
      <c r="N1034" s="14" t="s">
        <v>6833</v>
      </c>
      <c r="O1034" s="14">
        <v>1983</v>
      </c>
      <c r="P1034" s="16">
        <v>4373.2780000000002</v>
      </c>
    </row>
    <row r="1035" spans="1:17" x14ac:dyDescent="0.25">
      <c r="A1035" s="14" t="s">
        <v>140</v>
      </c>
      <c r="B1035" s="14">
        <v>4160</v>
      </c>
      <c r="C1035" s="15" t="s">
        <v>5786</v>
      </c>
      <c r="D1035" s="4" t="s">
        <v>1391</v>
      </c>
      <c r="E1035" s="14" t="s">
        <v>10507</v>
      </c>
      <c r="F1035" s="14" t="s">
        <v>10508</v>
      </c>
      <c r="G1035" s="14" t="s">
        <v>5784</v>
      </c>
      <c r="H1035" s="14" t="s">
        <v>10509</v>
      </c>
      <c r="I1035" s="14" t="s">
        <v>6895</v>
      </c>
      <c r="K1035" s="14" t="s">
        <v>6832</v>
      </c>
      <c r="L1035" s="14" t="s">
        <v>10427</v>
      </c>
      <c r="M1035" s="14" t="s">
        <v>6896</v>
      </c>
      <c r="N1035" s="14" t="s">
        <v>6833</v>
      </c>
      <c r="O1035" s="14">
        <v>1981</v>
      </c>
      <c r="P1035" s="16">
        <v>4521.2579999999998</v>
      </c>
      <c r="Q1035" s="14" t="s">
        <v>10510</v>
      </c>
    </row>
    <row r="1036" spans="1:17" x14ac:dyDescent="0.25">
      <c r="A1036" s="14" t="s">
        <v>140</v>
      </c>
      <c r="B1036" s="14">
        <v>4160</v>
      </c>
      <c r="C1036" s="15" t="s">
        <v>5907</v>
      </c>
      <c r="D1036" s="4" t="s">
        <v>1429</v>
      </c>
      <c r="E1036" s="14" t="s">
        <v>10511</v>
      </c>
      <c r="F1036" s="14" t="s">
        <v>10512</v>
      </c>
      <c r="G1036" s="14" t="s">
        <v>5905</v>
      </c>
      <c r="H1036" s="14" t="s">
        <v>10513</v>
      </c>
      <c r="I1036" s="14" t="s">
        <v>6895</v>
      </c>
      <c r="K1036" s="14" t="s">
        <v>6832</v>
      </c>
      <c r="L1036" s="14" t="s">
        <v>10427</v>
      </c>
      <c r="M1036" s="14" t="s">
        <v>6896</v>
      </c>
      <c r="N1036" s="14" t="s">
        <v>6833</v>
      </c>
      <c r="O1036" s="14">
        <v>2014</v>
      </c>
      <c r="P1036" s="16">
        <v>4791.63</v>
      </c>
    </row>
    <row r="1037" spans="1:17" x14ac:dyDescent="0.25">
      <c r="A1037" s="14" t="s">
        <v>140</v>
      </c>
      <c r="B1037" s="14">
        <v>4160</v>
      </c>
      <c r="C1037" s="15" t="s">
        <v>5957</v>
      </c>
      <c r="D1037" s="4" t="s">
        <v>1446</v>
      </c>
      <c r="E1037" s="14" t="s">
        <v>7622</v>
      </c>
      <c r="F1037" s="14" t="s">
        <v>10514</v>
      </c>
      <c r="G1037" s="14" t="s">
        <v>5955</v>
      </c>
      <c r="H1037" s="14" t="s">
        <v>10515</v>
      </c>
      <c r="I1037" s="14" t="s">
        <v>6895</v>
      </c>
      <c r="K1037" s="14" t="s">
        <v>6832</v>
      </c>
      <c r="L1037" s="14" t="s">
        <v>10427</v>
      </c>
      <c r="M1037" s="14" t="s">
        <v>6896</v>
      </c>
      <c r="N1037" s="14" t="s">
        <v>6916</v>
      </c>
      <c r="O1037" s="14">
        <v>2006</v>
      </c>
      <c r="P1037" s="16">
        <v>5482.47</v>
      </c>
    </row>
    <row r="1038" spans="1:17" x14ac:dyDescent="0.25">
      <c r="A1038" s="14" t="s">
        <v>140</v>
      </c>
      <c r="B1038" s="14">
        <v>4160</v>
      </c>
      <c r="C1038" s="15" t="s">
        <v>6071</v>
      </c>
      <c r="D1038" s="4" t="s">
        <v>1479</v>
      </c>
      <c r="E1038" s="14" t="s">
        <v>10516</v>
      </c>
      <c r="F1038" s="14" t="s">
        <v>10517</v>
      </c>
      <c r="G1038" s="14" t="s">
        <v>6069</v>
      </c>
      <c r="H1038" s="14" t="s">
        <v>10518</v>
      </c>
      <c r="I1038" s="14" t="s">
        <v>6895</v>
      </c>
      <c r="K1038" s="14" t="s">
        <v>6832</v>
      </c>
      <c r="L1038" s="14" t="s">
        <v>10427</v>
      </c>
      <c r="M1038" s="14" t="s">
        <v>6896</v>
      </c>
      <c r="N1038" s="14" t="s">
        <v>6833</v>
      </c>
      <c r="O1038" s="14">
        <v>1974</v>
      </c>
      <c r="P1038" s="16">
        <v>4285.1000000000004</v>
      </c>
    </row>
    <row r="1039" spans="1:17" x14ac:dyDescent="0.25">
      <c r="A1039" s="14" t="s">
        <v>143</v>
      </c>
      <c r="B1039" s="14">
        <v>1250</v>
      </c>
      <c r="C1039" s="15" t="s">
        <v>2115</v>
      </c>
      <c r="D1039" s="4" t="s">
        <v>276</v>
      </c>
      <c r="E1039" s="14" t="s">
        <v>10519</v>
      </c>
      <c r="F1039" s="14" t="s">
        <v>10520</v>
      </c>
      <c r="G1039" s="14" t="s">
        <v>2113</v>
      </c>
      <c r="H1039" s="14" t="s">
        <v>10521</v>
      </c>
      <c r="I1039" s="14" t="s">
        <v>6895</v>
      </c>
      <c r="K1039" s="14" t="s">
        <v>6832</v>
      </c>
      <c r="L1039" s="14" t="s">
        <v>2116</v>
      </c>
      <c r="M1039" s="14" t="s">
        <v>6797</v>
      </c>
      <c r="N1039" s="14" t="s">
        <v>6833</v>
      </c>
      <c r="O1039" s="14">
        <v>1987</v>
      </c>
      <c r="P1039" s="16">
        <v>1626.28</v>
      </c>
    </row>
    <row r="1040" spans="1:17" x14ac:dyDescent="0.25">
      <c r="A1040" s="14" t="s">
        <v>143</v>
      </c>
      <c r="B1040" s="14">
        <v>1250</v>
      </c>
      <c r="C1040" s="15" t="s">
        <v>2241</v>
      </c>
      <c r="D1040" s="4" t="s">
        <v>310</v>
      </c>
      <c r="E1040" s="14" t="s">
        <v>10522</v>
      </c>
      <c r="F1040" s="14" t="s">
        <v>10523</v>
      </c>
      <c r="G1040" s="14" t="s">
        <v>2239</v>
      </c>
      <c r="H1040" s="14" t="s">
        <v>10524</v>
      </c>
      <c r="I1040" s="14" t="s">
        <v>6895</v>
      </c>
      <c r="K1040" s="14" t="s">
        <v>6832</v>
      </c>
      <c r="L1040" s="14" t="s">
        <v>2116</v>
      </c>
      <c r="M1040" s="14" t="s">
        <v>6797</v>
      </c>
      <c r="N1040" s="14" t="s">
        <v>6833</v>
      </c>
      <c r="O1040" s="14">
        <v>2005</v>
      </c>
      <c r="P1040" s="16">
        <v>2858.64</v>
      </c>
    </row>
    <row r="1041" spans="1:17" x14ac:dyDescent="0.25">
      <c r="A1041" s="14" t="s">
        <v>143</v>
      </c>
      <c r="B1041" s="14">
        <v>1250</v>
      </c>
      <c r="C1041" s="15" t="s">
        <v>3485</v>
      </c>
      <c r="D1041" s="4" t="s">
        <v>685</v>
      </c>
      <c r="E1041" s="14" t="s">
        <v>10525</v>
      </c>
      <c r="F1041" s="14" t="s">
        <v>10526</v>
      </c>
      <c r="G1041" s="14" t="s">
        <v>3483</v>
      </c>
      <c r="H1041" s="14" t="s">
        <v>10527</v>
      </c>
      <c r="I1041" s="14" t="s">
        <v>6895</v>
      </c>
      <c r="K1041" s="14" t="s">
        <v>6832</v>
      </c>
      <c r="L1041" s="14" t="s">
        <v>3486</v>
      </c>
      <c r="M1041" s="14" t="s">
        <v>6806</v>
      </c>
      <c r="N1041" s="14" t="s">
        <v>6833</v>
      </c>
      <c r="O1041" s="14">
        <v>1982</v>
      </c>
      <c r="P1041" s="16">
        <v>4551.1499999999996</v>
      </c>
    </row>
    <row r="1042" spans="1:17" x14ac:dyDescent="0.25">
      <c r="A1042" s="14" t="s">
        <v>143</v>
      </c>
      <c r="B1042" s="14">
        <v>1250</v>
      </c>
      <c r="C1042" s="15" t="s">
        <v>10528</v>
      </c>
      <c r="D1042" s="4" t="s">
        <v>13584</v>
      </c>
      <c r="E1042" s="14" t="s">
        <v>10529</v>
      </c>
      <c r="F1042" s="14" t="s">
        <v>10530</v>
      </c>
      <c r="G1042" s="14" t="s">
        <v>10531</v>
      </c>
      <c r="H1042" s="14" t="s">
        <v>10532</v>
      </c>
      <c r="I1042" s="14" t="s">
        <v>6888</v>
      </c>
      <c r="K1042" s="14" t="s">
        <v>6791</v>
      </c>
      <c r="L1042" s="14" t="s">
        <v>3534</v>
      </c>
      <c r="M1042" s="14" t="s">
        <v>6792</v>
      </c>
      <c r="N1042" s="14" t="s">
        <v>6774</v>
      </c>
      <c r="O1042" s="14">
        <v>2013</v>
      </c>
      <c r="P1042" s="16">
        <v>104.04</v>
      </c>
      <c r="Q1042" s="14" t="s">
        <v>10533</v>
      </c>
    </row>
    <row r="1043" spans="1:17" x14ac:dyDescent="0.25">
      <c r="A1043" s="14" t="s">
        <v>143</v>
      </c>
      <c r="B1043" s="14">
        <v>1250</v>
      </c>
      <c r="C1043" s="15" t="s">
        <v>3533</v>
      </c>
      <c r="D1043" s="4" t="s">
        <v>700</v>
      </c>
      <c r="E1043" s="14" t="s">
        <v>10534</v>
      </c>
      <c r="F1043" s="14" t="s">
        <v>10535</v>
      </c>
      <c r="G1043" s="14" t="s">
        <v>3531</v>
      </c>
      <c r="H1043" s="14" t="s">
        <v>10536</v>
      </c>
      <c r="I1043" s="14" t="s">
        <v>6895</v>
      </c>
      <c r="K1043" s="14" t="s">
        <v>6832</v>
      </c>
      <c r="L1043" s="14" t="s">
        <v>3534</v>
      </c>
      <c r="M1043" s="14" t="s">
        <v>6988</v>
      </c>
      <c r="N1043" s="14" t="s">
        <v>6916</v>
      </c>
      <c r="O1043" s="14">
        <v>1960</v>
      </c>
      <c r="P1043" s="16">
        <v>2900.02</v>
      </c>
    </row>
    <row r="1044" spans="1:17" x14ac:dyDescent="0.25">
      <c r="A1044" s="14" t="s">
        <v>143</v>
      </c>
      <c r="B1044" s="14">
        <v>1250</v>
      </c>
      <c r="C1044" s="15" t="s">
        <v>10537</v>
      </c>
      <c r="D1044" s="4" t="s">
        <v>13618</v>
      </c>
      <c r="E1044" s="14" t="s">
        <v>10538</v>
      </c>
      <c r="F1044" s="14" t="s">
        <v>10539</v>
      </c>
      <c r="G1044" s="14" t="s">
        <v>10540</v>
      </c>
      <c r="H1044" s="14" t="s">
        <v>10541</v>
      </c>
      <c r="I1044" s="14" t="s">
        <v>6888</v>
      </c>
      <c r="K1044" s="14" t="s">
        <v>6832</v>
      </c>
      <c r="L1044" s="14" t="s">
        <v>3486</v>
      </c>
      <c r="M1044" s="14" t="s">
        <v>6934</v>
      </c>
      <c r="N1044" s="14" t="s">
        <v>6845</v>
      </c>
      <c r="O1044" s="14">
        <v>1979</v>
      </c>
      <c r="P1044" s="16">
        <v>292.66000000000003</v>
      </c>
      <c r="Q1044" s="14" t="s">
        <v>10542</v>
      </c>
    </row>
    <row r="1045" spans="1:17" x14ac:dyDescent="0.25">
      <c r="A1045" s="14" t="s">
        <v>143</v>
      </c>
      <c r="B1045" s="14">
        <v>1250</v>
      </c>
      <c r="C1045" s="15" t="s">
        <v>3866</v>
      </c>
      <c r="D1045" s="4" t="s">
        <v>801</v>
      </c>
      <c r="E1045" s="14" t="s">
        <v>10543</v>
      </c>
      <c r="F1045" s="14" t="s">
        <v>10544</v>
      </c>
      <c r="G1045" s="14" t="s">
        <v>3864</v>
      </c>
      <c r="H1045" s="14" t="s">
        <v>10545</v>
      </c>
      <c r="I1045" s="14" t="s">
        <v>6895</v>
      </c>
      <c r="K1045" s="14" t="s">
        <v>6832</v>
      </c>
      <c r="L1045" s="14" t="s">
        <v>3486</v>
      </c>
      <c r="M1045" s="14" t="s">
        <v>6988</v>
      </c>
      <c r="N1045" s="14" t="s">
        <v>6833</v>
      </c>
      <c r="O1045" s="14">
        <v>1965</v>
      </c>
      <c r="P1045" s="16">
        <v>6365.19</v>
      </c>
    </row>
    <row r="1046" spans="1:17" x14ac:dyDescent="0.25">
      <c r="A1046" s="14" t="s">
        <v>143</v>
      </c>
      <c r="B1046" s="14">
        <v>1250</v>
      </c>
      <c r="C1046" s="15" t="s">
        <v>3881</v>
      </c>
      <c r="D1046" s="4" t="s">
        <v>806</v>
      </c>
      <c r="E1046" s="14" t="s">
        <v>10546</v>
      </c>
      <c r="F1046" s="14" t="s">
        <v>10547</v>
      </c>
      <c r="G1046" s="14" t="s">
        <v>3879</v>
      </c>
      <c r="H1046" s="14" t="s">
        <v>10548</v>
      </c>
      <c r="I1046" s="14" t="s">
        <v>6895</v>
      </c>
      <c r="K1046" s="14" t="s">
        <v>6832</v>
      </c>
      <c r="L1046" s="14" t="s">
        <v>3882</v>
      </c>
      <c r="M1046" s="14" t="s">
        <v>6797</v>
      </c>
      <c r="N1046" s="14" t="s">
        <v>6833</v>
      </c>
      <c r="O1046" s="14">
        <v>1984</v>
      </c>
      <c r="P1046" s="16">
        <v>3318.39</v>
      </c>
    </row>
    <row r="1047" spans="1:17" x14ac:dyDescent="0.25">
      <c r="A1047" s="14" t="s">
        <v>143</v>
      </c>
      <c r="B1047" s="14">
        <v>1250</v>
      </c>
      <c r="C1047" s="15" t="s">
        <v>10549</v>
      </c>
      <c r="D1047" s="4" t="s">
        <v>13670</v>
      </c>
      <c r="E1047" s="14" t="s">
        <v>10550</v>
      </c>
      <c r="F1047" s="14" t="s">
        <v>10551</v>
      </c>
      <c r="G1047" s="14" t="s">
        <v>10552</v>
      </c>
      <c r="H1047" s="14" t="s">
        <v>10553</v>
      </c>
      <c r="I1047" s="14" t="s">
        <v>6888</v>
      </c>
      <c r="K1047" s="14" t="s">
        <v>6791</v>
      </c>
      <c r="L1047" s="14" t="s">
        <v>4312</v>
      </c>
      <c r="M1047" s="14" t="s">
        <v>6988</v>
      </c>
      <c r="N1047" s="14" t="s">
        <v>6774</v>
      </c>
      <c r="O1047" s="14">
        <v>2013</v>
      </c>
      <c r="P1047" s="16">
        <v>193.3</v>
      </c>
      <c r="Q1047" s="14" t="s">
        <v>7261</v>
      </c>
    </row>
    <row r="1048" spans="1:17" x14ac:dyDescent="0.25">
      <c r="A1048" s="14" t="s">
        <v>143</v>
      </c>
      <c r="B1048" s="14">
        <v>1250</v>
      </c>
      <c r="C1048" s="15" t="s">
        <v>4311</v>
      </c>
      <c r="D1048" s="4" t="s">
        <v>931</v>
      </c>
      <c r="E1048" s="14" t="s">
        <v>10554</v>
      </c>
      <c r="F1048" s="14" t="s">
        <v>10555</v>
      </c>
      <c r="G1048" s="14" t="s">
        <v>4309</v>
      </c>
      <c r="H1048" s="14" t="s">
        <v>10556</v>
      </c>
      <c r="I1048" s="14" t="s">
        <v>6895</v>
      </c>
      <c r="K1048" s="14" t="s">
        <v>6832</v>
      </c>
      <c r="L1048" s="14" t="s">
        <v>4312</v>
      </c>
      <c r="M1048" s="14" t="s">
        <v>6934</v>
      </c>
      <c r="N1048" s="14" t="s">
        <v>6833</v>
      </c>
      <c r="O1048" s="14">
        <v>1968</v>
      </c>
      <c r="P1048" s="16">
        <v>6116.6</v>
      </c>
    </row>
    <row r="1049" spans="1:17" x14ac:dyDescent="0.25">
      <c r="A1049" s="14" t="s">
        <v>143</v>
      </c>
      <c r="B1049" s="14">
        <v>1250</v>
      </c>
      <c r="C1049" s="15" t="s">
        <v>5184</v>
      </c>
      <c r="D1049" s="4" t="s">
        <v>1205</v>
      </c>
      <c r="E1049" s="14" t="s">
        <v>10557</v>
      </c>
      <c r="F1049" s="14" t="s">
        <v>10558</v>
      </c>
      <c r="G1049" s="14" t="s">
        <v>5182</v>
      </c>
      <c r="H1049" s="14" t="s">
        <v>10559</v>
      </c>
      <c r="I1049" s="14" t="s">
        <v>6895</v>
      </c>
      <c r="K1049" s="14" t="s">
        <v>6832</v>
      </c>
      <c r="L1049" s="14" t="s">
        <v>5185</v>
      </c>
      <c r="M1049" s="14" t="s">
        <v>6773</v>
      </c>
      <c r="N1049" s="14" t="s">
        <v>6916</v>
      </c>
      <c r="O1049" s="14">
        <v>1971</v>
      </c>
      <c r="P1049" s="16">
        <v>2728.09</v>
      </c>
    </row>
    <row r="1050" spans="1:17" x14ac:dyDescent="0.25">
      <c r="A1050" s="14" t="s">
        <v>143</v>
      </c>
      <c r="B1050" s="14">
        <v>1250</v>
      </c>
      <c r="C1050" s="15" t="s">
        <v>5255</v>
      </c>
      <c r="D1050" s="4" t="s">
        <v>1226</v>
      </c>
      <c r="E1050" s="14" t="s">
        <v>10560</v>
      </c>
      <c r="F1050" s="14" t="s">
        <v>10561</v>
      </c>
      <c r="G1050" s="14" t="s">
        <v>5253</v>
      </c>
      <c r="H1050" s="14" t="s">
        <v>10562</v>
      </c>
      <c r="I1050" s="14" t="s">
        <v>6895</v>
      </c>
      <c r="K1050" s="14" t="s">
        <v>6832</v>
      </c>
      <c r="L1050" s="14" t="s">
        <v>4312</v>
      </c>
      <c r="M1050" s="14" t="s">
        <v>7000</v>
      </c>
      <c r="N1050" s="14" t="s">
        <v>6833</v>
      </c>
      <c r="O1050" s="14">
        <v>1986</v>
      </c>
      <c r="P1050" s="16">
        <v>3383.48</v>
      </c>
    </row>
    <row r="1051" spans="1:17" x14ac:dyDescent="0.25">
      <c r="A1051" s="14" t="s">
        <v>143</v>
      </c>
      <c r="B1051" s="14">
        <v>1250</v>
      </c>
      <c r="C1051" s="15" t="s">
        <v>5322</v>
      </c>
      <c r="D1051" s="4" t="s">
        <v>1246</v>
      </c>
      <c r="E1051" s="14" t="s">
        <v>10563</v>
      </c>
      <c r="F1051" s="14" t="s">
        <v>10564</v>
      </c>
      <c r="G1051" s="14" t="s">
        <v>5320</v>
      </c>
      <c r="H1051" s="14" t="s">
        <v>10565</v>
      </c>
      <c r="I1051" s="14" t="s">
        <v>6895</v>
      </c>
      <c r="K1051" s="14" t="s">
        <v>6832</v>
      </c>
      <c r="L1051" s="14" t="s">
        <v>3534</v>
      </c>
      <c r="M1051" s="14" t="s">
        <v>6773</v>
      </c>
      <c r="N1051" s="14" t="s">
        <v>6916</v>
      </c>
      <c r="O1051" s="14">
        <v>1961</v>
      </c>
      <c r="P1051" s="16">
        <v>3193.2</v>
      </c>
    </row>
    <row r="1052" spans="1:17" x14ac:dyDescent="0.25">
      <c r="A1052" s="14" t="s">
        <v>143</v>
      </c>
      <c r="B1052" s="14">
        <v>1250</v>
      </c>
      <c r="C1052" s="15" t="s">
        <v>5424</v>
      </c>
      <c r="D1052" s="4" t="s">
        <v>1279</v>
      </c>
      <c r="E1052" s="14" t="s">
        <v>10566</v>
      </c>
      <c r="F1052" s="14" t="s">
        <v>10567</v>
      </c>
      <c r="G1052" s="14" t="s">
        <v>5422</v>
      </c>
      <c r="H1052" s="14" t="s">
        <v>10568</v>
      </c>
      <c r="I1052" s="14" t="s">
        <v>6895</v>
      </c>
      <c r="K1052" s="14" t="s">
        <v>6832</v>
      </c>
      <c r="L1052" s="14" t="s">
        <v>4312</v>
      </c>
      <c r="M1052" s="14" t="s">
        <v>6806</v>
      </c>
      <c r="N1052" s="14" t="s">
        <v>6833</v>
      </c>
      <c r="O1052" s="14">
        <v>1976</v>
      </c>
      <c r="P1052" s="16">
        <v>3067.31</v>
      </c>
    </row>
    <row r="1053" spans="1:17" x14ac:dyDescent="0.25">
      <c r="A1053" s="14" t="s">
        <v>143</v>
      </c>
      <c r="B1053" s="14">
        <v>1250</v>
      </c>
      <c r="C1053" s="15" t="s">
        <v>10569</v>
      </c>
      <c r="D1053" s="4" t="s">
        <v>1324</v>
      </c>
      <c r="E1053" s="14" t="s">
        <v>10570</v>
      </c>
      <c r="F1053" s="14" t="s">
        <v>10571</v>
      </c>
      <c r="G1053" s="14" t="s">
        <v>5563</v>
      </c>
      <c r="H1053" s="14" t="s">
        <v>10572</v>
      </c>
      <c r="I1053" s="14" t="s">
        <v>6895</v>
      </c>
      <c r="K1053" s="14" t="s">
        <v>6832</v>
      </c>
      <c r="L1053" s="14" t="s">
        <v>3486</v>
      </c>
      <c r="M1053" s="14" t="s">
        <v>10573</v>
      </c>
      <c r="N1053" s="14" t="s">
        <v>6833</v>
      </c>
      <c r="O1053" s="14">
        <v>1999</v>
      </c>
      <c r="P1053" s="16">
        <v>4215</v>
      </c>
    </row>
    <row r="1054" spans="1:17" x14ac:dyDescent="0.25">
      <c r="A1054" s="14" t="s">
        <v>143</v>
      </c>
      <c r="B1054" s="14">
        <v>1250</v>
      </c>
      <c r="C1054" s="15" t="s">
        <v>5993</v>
      </c>
      <c r="D1054" s="4" t="s">
        <v>13876</v>
      </c>
      <c r="E1054" s="14" t="s">
        <v>6944</v>
      </c>
      <c r="F1054" s="14" t="s">
        <v>10574</v>
      </c>
      <c r="G1054" s="14" t="s">
        <v>5991</v>
      </c>
      <c r="H1054" s="14" t="s">
        <v>10575</v>
      </c>
      <c r="I1054" s="14" t="s">
        <v>6895</v>
      </c>
      <c r="K1054" s="14" t="s">
        <v>6832</v>
      </c>
      <c r="L1054" s="14" t="s">
        <v>3534</v>
      </c>
      <c r="M1054" s="14" t="s">
        <v>6896</v>
      </c>
      <c r="N1054" s="14" t="s">
        <v>6833</v>
      </c>
      <c r="O1054" s="14">
        <v>1983</v>
      </c>
      <c r="P1054" s="16">
        <v>2410.23</v>
      </c>
      <c r="Q1054" s="14" t="s">
        <v>10576</v>
      </c>
    </row>
    <row r="1055" spans="1:17" x14ac:dyDescent="0.25">
      <c r="A1055" s="14" t="s">
        <v>143</v>
      </c>
      <c r="B1055" s="14">
        <v>1250</v>
      </c>
      <c r="C1055" s="15" t="s">
        <v>10577</v>
      </c>
      <c r="D1055" s="4" t="s">
        <v>13985</v>
      </c>
      <c r="E1055" s="14" t="s">
        <v>10578</v>
      </c>
      <c r="F1055" s="14" t="s">
        <v>10579</v>
      </c>
      <c r="G1055" s="14" t="s">
        <v>10580</v>
      </c>
      <c r="H1055" s="14" t="s">
        <v>10581</v>
      </c>
      <c r="I1055" s="14" t="s">
        <v>6895</v>
      </c>
      <c r="J1055" s="14" t="s">
        <v>7023</v>
      </c>
      <c r="K1055" s="14" t="s">
        <v>6832</v>
      </c>
      <c r="L1055" s="14" t="s">
        <v>10582</v>
      </c>
      <c r="M1055" s="14" t="s">
        <v>6812</v>
      </c>
      <c r="N1055" s="14" t="s">
        <v>6833</v>
      </c>
      <c r="O1055" s="14">
        <v>1987</v>
      </c>
      <c r="P1055" s="16">
        <v>441.28</v>
      </c>
      <c r="Q1055" s="14" t="s">
        <v>10583</v>
      </c>
    </row>
    <row r="1056" spans="1:17" x14ac:dyDescent="0.25">
      <c r="A1056" s="14" t="s">
        <v>145</v>
      </c>
      <c r="B1056" s="14">
        <v>2155</v>
      </c>
      <c r="C1056" s="15" t="s">
        <v>1717</v>
      </c>
      <c r="D1056" s="4" t="s">
        <v>85</v>
      </c>
      <c r="E1056" s="14" t="s">
        <v>10584</v>
      </c>
      <c r="F1056" s="14" t="s">
        <v>10585</v>
      </c>
      <c r="G1056" s="14" t="s">
        <v>1715</v>
      </c>
      <c r="H1056" s="14" t="s">
        <v>10586</v>
      </c>
      <c r="I1056" s="14" t="s">
        <v>6895</v>
      </c>
      <c r="K1056" s="14" t="s">
        <v>6832</v>
      </c>
      <c r="L1056" s="14" t="s">
        <v>1718</v>
      </c>
      <c r="M1056" s="14" t="s">
        <v>6773</v>
      </c>
      <c r="N1056" s="14" t="s">
        <v>6916</v>
      </c>
      <c r="O1056" s="14">
        <v>1957</v>
      </c>
      <c r="P1056" s="16">
        <v>2854.73</v>
      </c>
    </row>
    <row r="1057" spans="1:17" x14ac:dyDescent="0.25">
      <c r="A1057" s="14" t="s">
        <v>145</v>
      </c>
      <c r="B1057" s="14">
        <v>2155</v>
      </c>
      <c r="C1057" s="15" t="s">
        <v>2965</v>
      </c>
      <c r="D1057" s="4" t="s">
        <v>524</v>
      </c>
      <c r="E1057" s="14" t="s">
        <v>10587</v>
      </c>
      <c r="F1057" s="14" t="s">
        <v>10588</v>
      </c>
      <c r="G1057" s="14" t="s">
        <v>2963</v>
      </c>
      <c r="H1057" s="14" t="s">
        <v>10589</v>
      </c>
      <c r="I1057" s="14" t="s">
        <v>6895</v>
      </c>
      <c r="K1057" s="14" t="s">
        <v>6832</v>
      </c>
      <c r="L1057" s="14" t="s">
        <v>2658</v>
      </c>
      <c r="M1057" s="14" t="s">
        <v>6896</v>
      </c>
      <c r="N1057" s="14" t="s">
        <v>6833</v>
      </c>
      <c r="O1057" s="14">
        <v>1979</v>
      </c>
      <c r="P1057" s="16">
        <v>3851.1039999999998</v>
      </c>
    </row>
    <row r="1058" spans="1:17" x14ac:dyDescent="0.25">
      <c r="A1058" s="14" t="s">
        <v>145</v>
      </c>
      <c r="B1058" s="14">
        <v>2155</v>
      </c>
      <c r="C1058" s="15" t="s">
        <v>2346</v>
      </c>
      <c r="D1058" s="4" t="s">
        <v>340</v>
      </c>
      <c r="E1058" s="14" t="s">
        <v>10590</v>
      </c>
      <c r="F1058" s="14" t="s">
        <v>10591</v>
      </c>
      <c r="G1058" s="14" t="s">
        <v>2344</v>
      </c>
      <c r="H1058" s="14" t="s">
        <v>10592</v>
      </c>
      <c r="I1058" s="14" t="s">
        <v>6895</v>
      </c>
      <c r="K1058" s="14" t="s">
        <v>6832</v>
      </c>
      <c r="L1058" s="14" t="s">
        <v>2347</v>
      </c>
      <c r="M1058" s="14" t="s">
        <v>6797</v>
      </c>
      <c r="N1058" s="14" t="s">
        <v>6916</v>
      </c>
      <c r="O1058" s="14">
        <v>1953</v>
      </c>
      <c r="P1058" s="16">
        <v>2326.0500000000002</v>
      </c>
    </row>
    <row r="1059" spans="1:17" x14ac:dyDescent="0.25">
      <c r="A1059" s="14" t="s">
        <v>145</v>
      </c>
      <c r="B1059" s="14">
        <v>2155</v>
      </c>
      <c r="C1059" s="15" t="s">
        <v>2367</v>
      </c>
      <c r="D1059" s="4" t="s">
        <v>346</v>
      </c>
      <c r="E1059" s="14" t="s">
        <v>10593</v>
      </c>
      <c r="F1059" s="14" t="s">
        <v>10594</v>
      </c>
      <c r="G1059" s="14" t="s">
        <v>2365</v>
      </c>
      <c r="H1059" s="14" t="s">
        <v>10595</v>
      </c>
      <c r="I1059" s="14" t="s">
        <v>6895</v>
      </c>
      <c r="K1059" s="14" t="s">
        <v>6832</v>
      </c>
      <c r="L1059" s="14" t="s">
        <v>2368</v>
      </c>
      <c r="M1059" s="14" t="s">
        <v>6896</v>
      </c>
      <c r="N1059" s="14" t="s">
        <v>6833</v>
      </c>
      <c r="O1059" s="14">
        <v>1963</v>
      </c>
      <c r="P1059" s="16">
        <v>2498.9</v>
      </c>
    </row>
    <row r="1060" spans="1:17" x14ac:dyDescent="0.25">
      <c r="A1060" s="14" t="s">
        <v>145</v>
      </c>
      <c r="B1060" s="14">
        <v>2155</v>
      </c>
      <c r="C1060" s="15" t="s">
        <v>2657</v>
      </c>
      <c r="D1060" s="4" t="s">
        <v>430</v>
      </c>
      <c r="E1060" s="14" t="s">
        <v>10596</v>
      </c>
      <c r="F1060" s="14" t="s">
        <v>10597</v>
      </c>
      <c r="G1060" s="14" t="s">
        <v>2655</v>
      </c>
      <c r="H1060" s="14" t="s">
        <v>10598</v>
      </c>
      <c r="I1060" s="14" t="s">
        <v>6895</v>
      </c>
      <c r="K1060" s="14" t="s">
        <v>6832</v>
      </c>
      <c r="L1060" s="14" t="s">
        <v>2658</v>
      </c>
      <c r="M1060" s="14" t="s">
        <v>6812</v>
      </c>
      <c r="N1060" s="14" t="s">
        <v>6833</v>
      </c>
      <c r="O1060" s="14">
        <v>1985</v>
      </c>
      <c r="P1060" s="16">
        <v>6360.74</v>
      </c>
    </row>
    <row r="1061" spans="1:17" x14ac:dyDescent="0.25">
      <c r="A1061" s="14" t="s">
        <v>145</v>
      </c>
      <c r="B1061" s="14">
        <v>2155</v>
      </c>
      <c r="C1061" s="15" t="s">
        <v>2778</v>
      </c>
      <c r="D1061" s="4" t="s">
        <v>465</v>
      </c>
      <c r="E1061" s="14" t="s">
        <v>10599</v>
      </c>
      <c r="F1061" s="14" t="s">
        <v>10600</v>
      </c>
      <c r="G1061" s="14" t="s">
        <v>2776</v>
      </c>
      <c r="H1061" s="14" t="s">
        <v>10601</v>
      </c>
      <c r="I1061" s="14" t="s">
        <v>6895</v>
      </c>
      <c r="K1061" s="14" t="s">
        <v>6832</v>
      </c>
      <c r="L1061" s="14" t="s">
        <v>2779</v>
      </c>
      <c r="M1061" s="14" t="s">
        <v>6797</v>
      </c>
      <c r="N1061" s="14" t="s">
        <v>6833</v>
      </c>
      <c r="O1061" s="14">
        <v>1957</v>
      </c>
      <c r="P1061" s="16">
        <v>2753.01</v>
      </c>
    </row>
    <row r="1062" spans="1:17" x14ac:dyDescent="0.25">
      <c r="A1062" s="14" t="s">
        <v>145</v>
      </c>
      <c r="B1062" s="14">
        <v>2155</v>
      </c>
      <c r="C1062" s="15" t="s">
        <v>2852</v>
      </c>
      <c r="D1062" s="4" t="s">
        <v>489</v>
      </c>
      <c r="E1062" s="14" t="s">
        <v>10602</v>
      </c>
      <c r="F1062" s="14" t="s">
        <v>10603</v>
      </c>
      <c r="G1062" s="14" t="s">
        <v>2850</v>
      </c>
      <c r="H1062" s="14" t="s">
        <v>10604</v>
      </c>
      <c r="I1062" s="14" t="s">
        <v>6895</v>
      </c>
      <c r="K1062" s="14" t="s">
        <v>6832</v>
      </c>
      <c r="L1062" s="14" t="s">
        <v>2853</v>
      </c>
      <c r="M1062" s="14" t="s">
        <v>6988</v>
      </c>
      <c r="N1062" s="14" t="s">
        <v>6833</v>
      </c>
      <c r="O1062" s="14">
        <v>1962</v>
      </c>
      <c r="P1062" s="16">
        <v>7816.75</v>
      </c>
      <c r="Q1062" s="14" t="s">
        <v>10605</v>
      </c>
    </row>
    <row r="1063" spans="1:17" x14ac:dyDescent="0.25">
      <c r="A1063" s="14" t="s">
        <v>145</v>
      </c>
      <c r="B1063" s="14">
        <v>2155</v>
      </c>
      <c r="C1063" s="15" t="s">
        <v>10606</v>
      </c>
      <c r="D1063" s="4" t="s">
        <v>13542</v>
      </c>
      <c r="E1063" s="14" t="s">
        <v>10607</v>
      </c>
      <c r="F1063" s="14" t="s">
        <v>10608</v>
      </c>
      <c r="G1063" s="14" t="s">
        <v>10609</v>
      </c>
      <c r="H1063" s="14" t="s">
        <v>10610</v>
      </c>
      <c r="I1063" s="14" t="s">
        <v>6888</v>
      </c>
      <c r="K1063" s="14" t="s">
        <v>6791</v>
      </c>
      <c r="L1063" s="14" t="s">
        <v>2853</v>
      </c>
      <c r="M1063" s="14" t="s">
        <v>6792</v>
      </c>
      <c r="N1063" s="14" t="s">
        <v>6774</v>
      </c>
      <c r="O1063" s="14">
        <v>2012</v>
      </c>
      <c r="P1063" s="16">
        <v>204.38</v>
      </c>
      <c r="Q1063" s="14" t="s">
        <v>10611</v>
      </c>
    </row>
    <row r="1064" spans="1:17" x14ac:dyDescent="0.25">
      <c r="A1064" s="14" t="s">
        <v>145</v>
      </c>
      <c r="B1064" s="14">
        <v>2155</v>
      </c>
      <c r="C1064" s="15" t="s">
        <v>3595</v>
      </c>
      <c r="D1064" s="4" t="s">
        <v>719</v>
      </c>
      <c r="E1064" s="14" t="s">
        <v>10612</v>
      </c>
      <c r="F1064" s="14" t="s">
        <v>10613</v>
      </c>
      <c r="G1064" s="14" t="s">
        <v>3593</v>
      </c>
      <c r="H1064" s="14" t="s">
        <v>10614</v>
      </c>
      <c r="I1064" s="14" t="s">
        <v>6895</v>
      </c>
      <c r="K1064" s="14" t="s">
        <v>6832</v>
      </c>
      <c r="L1064" s="14" t="s">
        <v>2658</v>
      </c>
      <c r="M1064" s="14" t="s">
        <v>6797</v>
      </c>
      <c r="N1064" s="14" t="s">
        <v>6833</v>
      </c>
      <c r="O1064" s="14">
        <v>2020</v>
      </c>
      <c r="P1064" s="16">
        <v>4851.1400000000003</v>
      </c>
    </row>
    <row r="1065" spans="1:17" x14ac:dyDescent="0.25">
      <c r="A1065" s="14" t="s">
        <v>145</v>
      </c>
      <c r="B1065" s="14">
        <v>2155</v>
      </c>
      <c r="C1065" s="15" t="s">
        <v>10615</v>
      </c>
      <c r="D1065" s="4" t="s">
        <v>13905</v>
      </c>
      <c r="E1065" s="14" t="s">
        <v>10616</v>
      </c>
      <c r="F1065" s="14" t="s">
        <v>10617</v>
      </c>
      <c r="G1065" s="14" t="s">
        <v>10618</v>
      </c>
      <c r="H1065" s="14" t="s">
        <v>10619</v>
      </c>
      <c r="I1065" s="14" t="s">
        <v>6888</v>
      </c>
      <c r="K1065" s="14" t="s">
        <v>6832</v>
      </c>
      <c r="L1065" s="14" t="s">
        <v>2658</v>
      </c>
      <c r="M1065" s="14" t="s">
        <v>6792</v>
      </c>
      <c r="N1065" s="14" t="s">
        <v>6833</v>
      </c>
      <c r="O1065" s="14">
        <v>1985</v>
      </c>
      <c r="P1065" s="16">
        <v>928.93</v>
      </c>
      <c r="Q1065" s="14" t="s">
        <v>10620</v>
      </c>
    </row>
    <row r="1066" spans="1:17" x14ac:dyDescent="0.25">
      <c r="A1066" s="14" t="s">
        <v>145</v>
      </c>
      <c r="B1066" s="14">
        <v>2155</v>
      </c>
      <c r="C1066" s="15" t="s">
        <v>3728</v>
      </c>
      <c r="D1066" s="4" t="s">
        <v>759</v>
      </c>
      <c r="E1066" s="14" t="s">
        <v>10621</v>
      </c>
      <c r="F1066" s="14" t="s">
        <v>10622</v>
      </c>
      <c r="G1066" s="14" t="s">
        <v>3726</v>
      </c>
      <c r="H1066" s="14" t="s">
        <v>10623</v>
      </c>
      <c r="I1066" s="14" t="s">
        <v>6895</v>
      </c>
      <c r="K1066" s="14" t="s">
        <v>6832</v>
      </c>
      <c r="L1066" s="14" t="s">
        <v>2853</v>
      </c>
      <c r="M1066" s="14" t="s">
        <v>6896</v>
      </c>
      <c r="N1066" s="14" t="s">
        <v>6833</v>
      </c>
      <c r="O1066" s="14">
        <v>1966</v>
      </c>
      <c r="P1066" s="16">
        <v>4569.76</v>
      </c>
    </row>
    <row r="1067" spans="1:17" x14ac:dyDescent="0.25">
      <c r="A1067" s="14" t="s">
        <v>145</v>
      </c>
      <c r="B1067" s="14">
        <v>2155</v>
      </c>
      <c r="C1067" s="15" t="s">
        <v>5113</v>
      </c>
      <c r="D1067" s="4" t="s">
        <v>1184</v>
      </c>
      <c r="E1067" s="14" t="s">
        <v>10624</v>
      </c>
      <c r="F1067" s="14" t="s">
        <v>10625</v>
      </c>
      <c r="G1067" s="14" t="s">
        <v>5111</v>
      </c>
      <c r="H1067" s="14" t="s">
        <v>10626</v>
      </c>
      <c r="I1067" s="14" t="s">
        <v>6895</v>
      </c>
      <c r="K1067" s="14" t="s">
        <v>6832</v>
      </c>
      <c r="L1067" s="14" t="s">
        <v>5114</v>
      </c>
      <c r="M1067" s="14" t="s">
        <v>6773</v>
      </c>
      <c r="N1067" s="14" t="s">
        <v>6916</v>
      </c>
      <c r="O1067" s="14">
        <v>1980</v>
      </c>
      <c r="P1067" s="16">
        <v>4005</v>
      </c>
      <c r="Q1067" s="14" t="s">
        <v>10627</v>
      </c>
    </row>
    <row r="1068" spans="1:17" x14ac:dyDescent="0.25">
      <c r="A1068" s="14" t="s">
        <v>145</v>
      </c>
      <c r="B1068" s="14">
        <v>2155</v>
      </c>
      <c r="C1068" s="15" t="s">
        <v>10628</v>
      </c>
      <c r="D1068" s="4" t="s">
        <v>1526</v>
      </c>
      <c r="E1068" s="14" t="s">
        <v>10629</v>
      </c>
      <c r="F1068" s="14" t="s">
        <v>10630</v>
      </c>
      <c r="G1068" s="14" t="s">
        <v>6227</v>
      </c>
      <c r="H1068" s="14" t="s">
        <v>10631</v>
      </c>
      <c r="I1068" s="14" t="s">
        <v>6895</v>
      </c>
      <c r="K1068" s="14" t="s">
        <v>6832</v>
      </c>
      <c r="L1068" s="14" t="s">
        <v>2658</v>
      </c>
      <c r="M1068" s="14" t="s">
        <v>6792</v>
      </c>
      <c r="N1068" s="14" t="s">
        <v>6833</v>
      </c>
      <c r="O1068" s="14">
        <v>2001</v>
      </c>
      <c r="P1068" s="16">
        <v>9285</v>
      </c>
    </row>
    <row r="1069" spans="1:17" x14ac:dyDescent="0.25">
      <c r="A1069" s="14" t="s">
        <v>145</v>
      </c>
      <c r="B1069" s="14">
        <v>2155</v>
      </c>
      <c r="C1069" s="15" t="s">
        <v>6350</v>
      </c>
      <c r="D1069" s="4" t="s">
        <v>1564</v>
      </c>
      <c r="E1069" s="14" t="s">
        <v>10632</v>
      </c>
      <c r="F1069" s="14" t="s">
        <v>10633</v>
      </c>
      <c r="G1069" s="14" t="s">
        <v>6348</v>
      </c>
      <c r="H1069" s="14" t="s">
        <v>10634</v>
      </c>
      <c r="I1069" s="14" t="s">
        <v>6895</v>
      </c>
      <c r="K1069" s="14" t="s">
        <v>6832</v>
      </c>
      <c r="L1069" s="14" t="s">
        <v>5114</v>
      </c>
      <c r="M1069" s="14" t="s">
        <v>6773</v>
      </c>
      <c r="N1069" s="14" t="s">
        <v>6916</v>
      </c>
      <c r="O1069" s="14">
        <v>1952</v>
      </c>
      <c r="P1069" s="16">
        <v>7566.92</v>
      </c>
    </row>
    <row r="1070" spans="1:17" x14ac:dyDescent="0.25">
      <c r="A1070" s="14" t="s">
        <v>145</v>
      </c>
      <c r="B1070" s="14">
        <v>2155</v>
      </c>
      <c r="C1070" s="15" t="s">
        <v>6373</v>
      </c>
      <c r="D1070" s="4" t="s">
        <v>1571</v>
      </c>
      <c r="E1070" s="14" t="s">
        <v>10635</v>
      </c>
      <c r="F1070" s="14" t="s">
        <v>10636</v>
      </c>
      <c r="G1070" s="14" t="s">
        <v>6371</v>
      </c>
      <c r="H1070" s="14" t="s">
        <v>10637</v>
      </c>
      <c r="I1070" s="14" t="s">
        <v>6895</v>
      </c>
      <c r="K1070" s="14" t="s">
        <v>6832</v>
      </c>
      <c r="L1070" s="14" t="s">
        <v>2658</v>
      </c>
      <c r="M1070" s="14" t="s">
        <v>6797</v>
      </c>
      <c r="N1070" s="14" t="s">
        <v>6833</v>
      </c>
      <c r="O1070" s="14">
        <v>1982</v>
      </c>
      <c r="P1070" s="16">
        <v>2747.96</v>
      </c>
      <c r="Q1070" s="14" t="s">
        <v>10627</v>
      </c>
    </row>
    <row r="1071" spans="1:17" x14ac:dyDescent="0.25">
      <c r="A1071" s="14" t="s">
        <v>145</v>
      </c>
      <c r="B1071" s="14">
        <v>2155</v>
      </c>
      <c r="C1071" s="15" t="s">
        <v>6376</v>
      </c>
      <c r="D1071" s="4" t="s">
        <v>1572</v>
      </c>
      <c r="E1071" s="14" t="s">
        <v>10638</v>
      </c>
      <c r="F1071" s="14" t="s">
        <v>10639</v>
      </c>
      <c r="G1071" s="14" t="s">
        <v>6374</v>
      </c>
      <c r="H1071" s="14" t="s">
        <v>10640</v>
      </c>
      <c r="I1071" s="14" t="s">
        <v>6895</v>
      </c>
      <c r="K1071" s="14" t="s">
        <v>6832</v>
      </c>
      <c r="L1071" s="14" t="s">
        <v>6377</v>
      </c>
      <c r="M1071" s="14" t="s">
        <v>6773</v>
      </c>
      <c r="N1071" s="14" t="s">
        <v>6833</v>
      </c>
      <c r="O1071" s="14">
        <v>1954</v>
      </c>
      <c r="P1071" s="16">
        <v>4408.33</v>
      </c>
    </row>
    <row r="1072" spans="1:17" x14ac:dyDescent="0.25">
      <c r="A1072" s="14" t="s">
        <v>145</v>
      </c>
      <c r="B1072" s="14">
        <v>2155</v>
      </c>
      <c r="C1072" s="15" t="s">
        <v>6606</v>
      </c>
      <c r="D1072" s="4" t="s">
        <v>1640</v>
      </c>
      <c r="E1072" s="14" t="s">
        <v>10121</v>
      </c>
      <c r="F1072" s="14" t="s">
        <v>10641</v>
      </c>
      <c r="G1072" s="14" t="s">
        <v>6604</v>
      </c>
      <c r="H1072" s="14" t="s">
        <v>10642</v>
      </c>
      <c r="I1072" s="14" t="s">
        <v>6895</v>
      </c>
      <c r="K1072" s="14" t="s">
        <v>6832</v>
      </c>
      <c r="L1072" s="14" t="s">
        <v>2658</v>
      </c>
      <c r="M1072" s="14" t="s">
        <v>6896</v>
      </c>
      <c r="N1072" s="14" t="s">
        <v>6833</v>
      </c>
      <c r="O1072" s="14">
        <v>1970</v>
      </c>
      <c r="P1072" s="16">
        <v>4386.8599999999997</v>
      </c>
    </row>
    <row r="1073" spans="1:17" x14ac:dyDescent="0.25">
      <c r="A1073" s="14" t="s">
        <v>145</v>
      </c>
      <c r="B1073" s="14">
        <v>2155</v>
      </c>
      <c r="C1073" s="15" t="s">
        <v>6624</v>
      </c>
      <c r="D1073" s="4" t="s">
        <v>1645</v>
      </c>
      <c r="E1073" s="14" t="s">
        <v>10643</v>
      </c>
      <c r="F1073" s="14" t="s">
        <v>10644</v>
      </c>
      <c r="G1073" s="14" t="s">
        <v>6622</v>
      </c>
      <c r="H1073" s="14" t="s">
        <v>10645</v>
      </c>
      <c r="I1073" s="14" t="s">
        <v>6895</v>
      </c>
      <c r="K1073" s="14" t="s">
        <v>6832</v>
      </c>
      <c r="L1073" s="14" t="s">
        <v>6625</v>
      </c>
      <c r="M1073" s="14" t="s">
        <v>6773</v>
      </c>
      <c r="N1073" s="14" t="s">
        <v>6833</v>
      </c>
      <c r="O1073" s="14">
        <v>2016</v>
      </c>
      <c r="P1073" s="16">
        <v>4894.2</v>
      </c>
    </row>
    <row r="1074" spans="1:17" x14ac:dyDescent="0.25">
      <c r="A1074" s="14" t="s">
        <v>145</v>
      </c>
      <c r="B1074" s="14">
        <v>2155</v>
      </c>
      <c r="C1074" s="15" t="s">
        <v>6628</v>
      </c>
      <c r="D1074" s="4" t="s">
        <v>1646</v>
      </c>
      <c r="E1074" s="14" t="s">
        <v>10646</v>
      </c>
      <c r="F1074" s="14" t="s">
        <v>10647</v>
      </c>
      <c r="G1074" s="14" t="s">
        <v>6626</v>
      </c>
      <c r="H1074" s="14" t="s">
        <v>10648</v>
      </c>
      <c r="I1074" s="14" t="s">
        <v>6895</v>
      </c>
      <c r="K1074" s="14" t="s">
        <v>6832</v>
      </c>
      <c r="L1074" s="14" t="s">
        <v>2658</v>
      </c>
      <c r="M1074" s="14" t="s">
        <v>6896</v>
      </c>
      <c r="N1074" s="14" t="s">
        <v>6833</v>
      </c>
      <c r="O1074" s="14">
        <v>1992</v>
      </c>
      <c r="P1074" s="16">
        <v>4344.78</v>
      </c>
    </row>
    <row r="1075" spans="1:17" x14ac:dyDescent="0.25">
      <c r="A1075" s="14" t="s">
        <v>147</v>
      </c>
      <c r="B1075" s="14">
        <v>4130</v>
      </c>
      <c r="C1075" s="15" t="s">
        <v>10649</v>
      </c>
      <c r="D1075" s="4" t="s">
        <v>13546</v>
      </c>
      <c r="E1075" s="14" t="s">
        <v>10650</v>
      </c>
      <c r="F1075" s="14" t="s">
        <v>10651</v>
      </c>
      <c r="G1075" s="14" t="s">
        <v>4892</v>
      </c>
      <c r="H1075" s="14" t="s">
        <v>10652</v>
      </c>
      <c r="I1075" s="14" t="s">
        <v>6895</v>
      </c>
      <c r="K1075" s="14" t="s">
        <v>6832</v>
      </c>
      <c r="L1075" s="14" t="s">
        <v>1755</v>
      </c>
      <c r="M1075" s="14" t="s">
        <v>6797</v>
      </c>
      <c r="N1075" s="14" t="s">
        <v>6833</v>
      </c>
      <c r="O1075" s="14">
        <v>2022</v>
      </c>
      <c r="P1075" s="16">
        <v>7587</v>
      </c>
      <c r="Q1075" s="14" t="s">
        <v>10653</v>
      </c>
    </row>
    <row r="1076" spans="1:17" x14ac:dyDescent="0.25">
      <c r="A1076" s="14" t="s">
        <v>147</v>
      </c>
      <c r="B1076" s="14">
        <v>4130</v>
      </c>
      <c r="C1076" s="15" t="s">
        <v>3212</v>
      </c>
      <c r="D1076" s="4" t="s">
        <v>602</v>
      </c>
      <c r="E1076" s="14" t="s">
        <v>10654</v>
      </c>
      <c r="F1076" s="14" t="s">
        <v>10655</v>
      </c>
      <c r="G1076" s="14" t="s">
        <v>3210</v>
      </c>
      <c r="H1076" s="14" t="s">
        <v>10656</v>
      </c>
      <c r="I1076" s="14" t="s">
        <v>6895</v>
      </c>
      <c r="K1076" s="14" t="s">
        <v>6832</v>
      </c>
      <c r="L1076" s="14" t="s">
        <v>1755</v>
      </c>
      <c r="M1076" s="14" t="s">
        <v>6930</v>
      </c>
      <c r="N1076" s="14" t="s">
        <v>6833</v>
      </c>
      <c r="O1076" s="14">
        <v>1963</v>
      </c>
      <c r="P1076" s="16">
        <v>6955.35</v>
      </c>
      <c r="Q1076" s="14" t="s">
        <v>10657</v>
      </c>
    </row>
    <row r="1077" spans="1:17" x14ac:dyDescent="0.25">
      <c r="A1077" s="14" t="s">
        <v>147</v>
      </c>
      <c r="B1077" s="14">
        <v>4130</v>
      </c>
      <c r="C1077" s="15" t="s">
        <v>3926</v>
      </c>
      <c r="D1077" s="4" t="s">
        <v>819</v>
      </c>
      <c r="E1077" s="14" t="s">
        <v>10658</v>
      </c>
      <c r="F1077" s="14" t="s">
        <v>10659</v>
      </c>
      <c r="G1077" s="14" t="s">
        <v>3924</v>
      </c>
      <c r="H1077" s="14" t="s">
        <v>10660</v>
      </c>
      <c r="I1077" s="14" t="s">
        <v>6895</v>
      </c>
      <c r="K1077" s="14" t="s">
        <v>6832</v>
      </c>
      <c r="L1077" s="14" t="s">
        <v>1755</v>
      </c>
      <c r="M1077" s="14" t="s">
        <v>6930</v>
      </c>
      <c r="N1077" s="14" t="s">
        <v>6833</v>
      </c>
      <c r="O1077" s="14">
        <v>1994</v>
      </c>
      <c r="P1077" s="16">
        <v>4456.7709999999997</v>
      </c>
      <c r="Q1077" s="14" t="s">
        <v>10661</v>
      </c>
    </row>
    <row r="1078" spans="1:17" x14ac:dyDescent="0.25">
      <c r="A1078" s="14" t="s">
        <v>147</v>
      </c>
      <c r="B1078" s="14">
        <v>4130</v>
      </c>
      <c r="C1078" s="15" t="s">
        <v>4727</v>
      </c>
      <c r="D1078" s="4" t="s">
        <v>1064</v>
      </c>
      <c r="E1078" s="14" t="s">
        <v>10662</v>
      </c>
      <c r="F1078" s="14" t="s">
        <v>10663</v>
      </c>
      <c r="G1078" s="14" t="s">
        <v>4725</v>
      </c>
      <c r="H1078" s="14" t="s">
        <v>10664</v>
      </c>
      <c r="I1078" s="14" t="s">
        <v>6895</v>
      </c>
      <c r="K1078" s="14" t="s">
        <v>6832</v>
      </c>
      <c r="L1078" s="14" t="s">
        <v>1755</v>
      </c>
      <c r="M1078" s="14" t="s">
        <v>7134</v>
      </c>
      <c r="N1078" s="14" t="s">
        <v>6833</v>
      </c>
      <c r="O1078" s="14">
        <v>2009</v>
      </c>
      <c r="P1078" s="16">
        <v>7069.68</v>
      </c>
      <c r="Q1078" s="14" t="s">
        <v>10665</v>
      </c>
    </row>
    <row r="1079" spans="1:17" x14ac:dyDescent="0.25">
      <c r="A1079" s="14" t="s">
        <v>147</v>
      </c>
      <c r="B1079" s="14">
        <v>4130</v>
      </c>
      <c r="C1079" s="15" t="s">
        <v>5699</v>
      </c>
      <c r="D1079" s="4" t="s">
        <v>1365</v>
      </c>
      <c r="E1079" s="14" t="s">
        <v>10666</v>
      </c>
      <c r="F1079" s="14" t="s">
        <v>10667</v>
      </c>
      <c r="G1079" s="14" t="s">
        <v>5697</v>
      </c>
      <c r="H1079" s="14" t="s">
        <v>10668</v>
      </c>
      <c r="I1079" s="14" t="s">
        <v>6895</v>
      </c>
      <c r="K1079" s="14" t="s">
        <v>6832</v>
      </c>
      <c r="L1079" s="14" t="s">
        <v>1755</v>
      </c>
      <c r="M1079" s="14" t="s">
        <v>6930</v>
      </c>
      <c r="N1079" s="14" t="s">
        <v>6833</v>
      </c>
      <c r="O1079" s="14">
        <v>2016</v>
      </c>
      <c r="P1079" s="16">
        <v>6361.18</v>
      </c>
      <c r="Q1079" s="14" t="s">
        <v>10669</v>
      </c>
    </row>
    <row r="1080" spans="1:17" x14ac:dyDescent="0.25">
      <c r="A1080" s="14" t="s">
        <v>147</v>
      </c>
      <c r="B1080" s="14">
        <v>4130</v>
      </c>
      <c r="C1080" s="15" t="s">
        <v>5723</v>
      </c>
      <c r="D1080" s="4" t="s">
        <v>1373</v>
      </c>
      <c r="E1080" s="14" t="s">
        <v>10670</v>
      </c>
      <c r="F1080" s="14" t="s">
        <v>10671</v>
      </c>
      <c r="G1080" s="14" t="s">
        <v>5721</v>
      </c>
      <c r="H1080" s="14" t="s">
        <v>10672</v>
      </c>
      <c r="I1080" s="14" t="s">
        <v>6895</v>
      </c>
      <c r="K1080" s="14" t="s">
        <v>6832</v>
      </c>
      <c r="L1080" s="14" t="s">
        <v>1755</v>
      </c>
      <c r="M1080" s="14" t="s">
        <v>6930</v>
      </c>
      <c r="N1080" s="14" t="s">
        <v>6833</v>
      </c>
      <c r="O1080" s="14">
        <v>1961</v>
      </c>
      <c r="P1080" s="16">
        <v>2588.4299999999998</v>
      </c>
      <c r="Q1080" s="14" t="s">
        <v>10673</v>
      </c>
    </row>
    <row r="1081" spans="1:17" x14ac:dyDescent="0.25">
      <c r="A1081" s="14" t="s">
        <v>147</v>
      </c>
      <c r="B1081" s="14">
        <v>4130</v>
      </c>
      <c r="C1081" s="15" t="s">
        <v>10674</v>
      </c>
      <c r="D1081" s="4" t="s">
        <v>13866</v>
      </c>
      <c r="E1081" s="14" t="s">
        <v>10675</v>
      </c>
      <c r="F1081" s="14" t="s">
        <v>10676</v>
      </c>
      <c r="G1081" s="14" t="s">
        <v>10677</v>
      </c>
      <c r="H1081" s="14" t="s">
        <v>10678</v>
      </c>
      <c r="I1081" s="14" t="s">
        <v>6888</v>
      </c>
      <c r="K1081" s="14" t="s">
        <v>6832</v>
      </c>
      <c r="L1081" s="14" t="s">
        <v>1755</v>
      </c>
      <c r="M1081" s="14" t="s">
        <v>6792</v>
      </c>
      <c r="N1081" s="14" t="s">
        <v>6833</v>
      </c>
      <c r="O1081" s="14">
        <v>1963</v>
      </c>
      <c r="P1081" s="16">
        <v>214.3</v>
      </c>
      <c r="Q1081" s="14" t="s">
        <v>10679</v>
      </c>
    </row>
    <row r="1082" spans="1:17" x14ac:dyDescent="0.25">
      <c r="A1082" s="14" t="s">
        <v>147</v>
      </c>
      <c r="B1082" s="14">
        <v>4130</v>
      </c>
      <c r="C1082" s="15" t="s">
        <v>5852</v>
      </c>
      <c r="D1082" s="4" t="s">
        <v>1412</v>
      </c>
      <c r="E1082" s="14" t="s">
        <v>10680</v>
      </c>
      <c r="F1082" s="14" t="s">
        <v>10681</v>
      </c>
      <c r="G1082" s="14" t="s">
        <v>5850</v>
      </c>
      <c r="H1082" s="14" t="s">
        <v>10682</v>
      </c>
      <c r="I1082" s="14" t="s">
        <v>6895</v>
      </c>
      <c r="K1082" s="14" t="s">
        <v>6832</v>
      </c>
      <c r="L1082" s="14" t="s">
        <v>1755</v>
      </c>
      <c r="M1082" s="14" t="s">
        <v>6988</v>
      </c>
      <c r="N1082" s="14" t="s">
        <v>6833</v>
      </c>
      <c r="O1082" s="14">
        <v>2018</v>
      </c>
      <c r="P1082" s="16">
        <v>8613</v>
      </c>
      <c r="Q1082" s="14" t="s">
        <v>10683</v>
      </c>
    </row>
    <row r="1083" spans="1:17" x14ac:dyDescent="0.25">
      <c r="A1083" s="14" t="s">
        <v>147</v>
      </c>
      <c r="B1083" s="14">
        <v>4130</v>
      </c>
      <c r="C1083" s="15" t="s">
        <v>5873</v>
      </c>
      <c r="D1083" s="4" t="s">
        <v>1418</v>
      </c>
      <c r="E1083" s="14" t="s">
        <v>10684</v>
      </c>
      <c r="F1083" s="14" t="s">
        <v>10685</v>
      </c>
      <c r="G1083" s="14" t="s">
        <v>5871</v>
      </c>
      <c r="H1083" s="14" t="s">
        <v>10686</v>
      </c>
      <c r="I1083" s="14" t="s">
        <v>6895</v>
      </c>
      <c r="K1083" s="14" t="s">
        <v>6832</v>
      </c>
      <c r="L1083" s="14" t="s">
        <v>1755</v>
      </c>
      <c r="M1083" s="14" t="s">
        <v>6844</v>
      </c>
      <c r="N1083" s="14" t="s">
        <v>6833</v>
      </c>
      <c r="O1083" s="14">
        <v>2001</v>
      </c>
      <c r="P1083" s="16">
        <v>11047.22</v>
      </c>
      <c r="Q1083" s="14" t="s">
        <v>10687</v>
      </c>
    </row>
    <row r="1084" spans="1:17" x14ac:dyDescent="0.25">
      <c r="A1084" s="14" t="s">
        <v>147</v>
      </c>
      <c r="B1084" s="14">
        <v>4130</v>
      </c>
      <c r="C1084" s="15" t="s">
        <v>5904</v>
      </c>
      <c r="D1084" s="4" t="s">
        <v>1428</v>
      </c>
      <c r="E1084" s="14" t="s">
        <v>9196</v>
      </c>
      <c r="F1084" s="14" t="s">
        <v>10688</v>
      </c>
      <c r="G1084" s="14" t="s">
        <v>5902</v>
      </c>
      <c r="H1084" s="14" t="s">
        <v>10689</v>
      </c>
      <c r="I1084" s="14" t="s">
        <v>6895</v>
      </c>
      <c r="K1084" s="14" t="s">
        <v>6832</v>
      </c>
      <c r="L1084" s="14" t="s">
        <v>1755</v>
      </c>
      <c r="M1084" s="14" t="s">
        <v>7134</v>
      </c>
      <c r="N1084" s="14" t="s">
        <v>6833</v>
      </c>
      <c r="O1084" s="14">
        <v>1982</v>
      </c>
      <c r="P1084" s="16">
        <v>5651.02</v>
      </c>
      <c r="Q1084" s="14" t="s">
        <v>10690</v>
      </c>
    </row>
    <row r="1085" spans="1:17" x14ac:dyDescent="0.25">
      <c r="A1085" s="14" t="s">
        <v>147</v>
      </c>
      <c r="B1085" s="14">
        <v>4130</v>
      </c>
      <c r="C1085" s="15" t="s">
        <v>5981</v>
      </c>
      <c r="D1085" s="4" t="s">
        <v>1453</v>
      </c>
      <c r="E1085" s="14" t="s">
        <v>10691</v>
      </c>
      <c r="F1085" s="14" t="s">
        <v>10692</v>
      </c>
      <c r="G1085" s="14" t="s">
        <v>5979</v>
      </c>
      <c r="H1085" s="14" t="s">
        <v>10693</v>
      </c>
      <c r="I1085" s="14" t="s">
        <v>6895</v>
      </c>
      <c r="K1085" s="14" t="s">
        <v>6832</v>
      </c>
      <c r="L1085" s="14" t="s">
        <v>1998</v>
      </c>
      <c r="M1085" s="14" t="s">
        <v>6797</v>
      </c>
      <c r="N1085" s="14" t="s">
        <v>6833</v>
      </c>
      <c r="O1085" s="14">
        <v>2016</v>
      </c>
      <c r="P1085" s="16">
        <v>3038.84</v>
      </c>
    </row>
    <row r="1086" spans="1:17" x14ac:dyDescent="0.25">
      <c r="A1086" s="14" t="s">
        <v>147</v>
      </c>
      <c r="B1086" s="14">
        <v>4130</v>
      </c>
      <c r="C1086" s="15" t="s">
        <v>5990</v>
      </c>
      <c r="D1086" s="4" t="s">
        <v>1456</v>
      </c>
      <c r="E1086" s="14" t="s">
        <v>10185</v>
      </c>
      <c r="F1086" s="14" t="s">
        <v>10694</v>
      </c>
      <c r="G1086" s="14" t="s">
        <v>5988</v>
      </c>
      <c r="H1086" s="14" t="s">
        <v>10695</v>
      </c>
      <c r="I1086" s="14" t="s">
        <v>6895</v>
      </c>
      <c r="K1086" s="14" t="s">
        <v>6832</v>
      </c>
      <c r="L1086" s="14" t="s">
        <v>5303</v>
      </c>
      <c r="M1086" s="14" t="s">
        <v>6773</v>
      </c>
      <c r="N1086" s="14" t="s">
        <v>6833</v>
      </c>
      <c r="O1086" s="14">
        <v>2010</v>
      </c>
      <c r="P1086" s="16">
        <v>3626.34</v>
      </c>
    </row>
    <row r="1087" spans="1:17" x14ac:dyDescent="0.25">
      <c r="A1087" s="14" t="s">
        <v>147</v>
      </c>
      <c r="B1087" s="14">
        <v>4130</v>
      </c>
      <c r="C1087" s="15" t="s">
        <v>10696</v>
      </c>
      <c r="D1087" s="4" t="s">
        <v>1471</v>
      </c>
      <c r="E1087" s="14" t="s">
        <v>10192</v>
      </c>
      <c r="F1087" s="14" t="s">
        <v>10697</v>
      </c>
      <c r="G1087" s="14" t="s">
        <v>10698</v>
      </c>
      <c r="H1087" s="14" t="s">
        <v>10699</v>
      </c>
      <c r="I1087" s="14" t="s">
        <v>6895</v>
      </c>
      <c r="K1087" s="14" t="s">
        <v>6832</v>
      </c>
      <c r="L1087" s="14" t="s">
        <v>1755</v>
      </c>
      <c r="M1087" s="14" t="s">
        <v>6797</v>
      </c>
      <c r="N1087" s="14" t="s">
        <v>6833</v>
      </c>
      <c r="O1087" s="14">
        <v>1978</v>
      </c>
      <c r="P1087" s="16">
        <v>3470.04</v>
      </c>
    </row>
    <row r="1088" spans="1:17" x14ac:dyDescent="0.25">
      <c r="A1088" s="14" t="s">
        <v>147</v>
      </c>
      <c r="B1088" s="14">
        <v>4130</v>
      </c>
      <c r="C1088" s="15" t="s">
        <v>6158</v>
      </c>
      <c r="D1088" s="4" t="s">
        <v>1504</v>
      </c>
      <c r="E1088" s="14" t="s">
        <v>10700</v>
      </c>
      <c r="F1088" s="14" t="s">
        <v>10701</v>
      </c>
      <c r="G1088" s="14" t="s">
        <v>6156</v>
      </c>
      <c r="H1088" s="14" t="s">
        <v>10702</v>
      </c>
      <c r="I1088" s="14" t="s">
        <v>6895</v>
      </c>
      <c r="K1088" s="14" t="s">
        <v>6832</v>
      </c>
      <c r="L1088" s="14" t="s">
        <v>2877</v>
      </c>
      <c r="M1088" s="14" t="s">
        <v>6773</v>
      </c>
      <c r="N1088" s="14" t="s">
        <v>6833</v>
      </c>
      <c r="O1088" s="14">
        <v>1962</v>
      </c>
      <c r="P1088" s="16">
        <v>4286.3</v>
      </c>
      <c r="Q1088" s="14" t="s">
        <v>10703</v>
      </c>
    </row>
    <row r="1089" spans="1:17" x14ac:dyDescent="0.25">
      <c r="A1089" s="14" t="s">
        <v>147</v>
      </c>
      <c r="B1089" s="14">
        <v>4130</v>
      </c>
      <c r="C1089" s="15" t="s">
        <v>6198</v>
      </c>
      <c r="D1089" s="4" t="s">
        <v>1516</v>
      </c>
      <c r="E1089" s="14" t="s">
        <v>10704</v>
      </c>
      <c r="F1089" s="14" t="s">
        <v>10705</v>
      </c>
      <c r="G1089" s="14" t="s">
        <v>6196</v>
      </c>
      <c r="H1089" s="14" t="s">
        <v>10706</v>
      </c>
      <c r="I1089" s="14" t="s">
        <v>6895</v>
      </c>
      <c r="K1089" s="14" t="s">
        <v>6832</v>
      </c>
      <c r="L1089" s="14" t="s">
        <v>5438</v>
      </c>
      <c r="M1089" s="14" t="s">
        <v>7134</v>
      </c>
      <c r="N1089" s="14" t="s">
        <v>6916</v>
      </c>
      <c r="O1089" s="14">
        <v>1955</v>
      </c>
      <c r="P1089" s="16">
        <v>2059</v>
      </c>
      <c r="Q1089" s="14" t="s">
        <v>10707</v>
      </c>
    </row>
    <row r="1090" spans="1:17" x14ac:dyDescent="0.25">
      <c r="A1090" s="14" t="s">
        <v>149</v>
      </c>
      <c r="B1090" s="14">
        <v>3240</v>
      </c>
      <c r="C1090" s="15" t="s">
        <v>1754</v>
      </c>
      <c r="D1090" s="4" t="s">
        <v>111</v>
      </c>
      <c r="E1090" s="14" t="s">
        <v>10708</v>
      </c>
      <c r="F1090" s="14" t="s">
        <v>10709</v>
      </c>
      <c r="G1090" s="14" t="s">
        <v>1752</v>
      </c>
      <c r="H1090" s="14" t="s">
        <v>10710</v>
      </c>
      <c r="I1090" s="14" t="s">
        <v>6895</v>
      </c>
      <c r="K1090" s="14" t="s">
        <v>6832</v>
      </c>
      <c r="L1090" s="14" t="s">
        <v>1755</v>
      </c>
      <c r="M1090" s="14" t="s">
        <v>7134</v>
      </c>
      <c r="N1090" s="14" t="s">
        <v>6833</v>
      </c>
      <c r="O1090" s="14">
        <v>1979</v>
      </c>
      <c r="P1090" s="16">
        <v>6651.28</v>
      </c>
      <c r="Q1090" s="14" t="s">
        <v>10711</v>
      </c>
    </row>
    <row r="1091" spans="1:17" x14ac:dyDescent="0.25">
      <c r="A1091" s="14" t="s">
        <v>149</v>
      </c>
      <c r="B1091" s="14">
        <v>3240</v>
      </c>
      <c r="C1091" s="15" t="s">
        <v>1865</v>
      </c>
      <c r="D1091" s="4" t="s">
        <v>174</v>
      </c>
      <c r="E1091" s="14" t="s">
        <v>10712</v>
      </c>
      <c r="F1091" s="14" t="s">
        <v>10713</v>
      </c>
      <c r="G1091" s="14" t="s">
        <v>1863</v>
      </c>
      <c r="H1091" s="14" t="s">
        <v>10714</v>
      </c>
      <c r="I1091" s="14" t="s">
        <v>6895</v>
      </c>
      <c r="K1091" s="14" t="s">
        <v>6832</v>
      </c>
      <c r="L1091" s="14" t="s">
        <v>1755</v>
      </c>
      <c r="M1091" s="14" t="s">
        <v>7134</v>
      </c>
      <c r="N1091" s="14" t="s">
        <v>6833</v>
      </c>
      <c r="O1091" s="14">
        <v>1988</v>
      </c>
      <c r="P1091" s="16">
        <v>4023.78</v>
      </c>
    </row>
    <row r="1092" spans="1:17" x14ac:dyDescent="0.25">
      <c r="A1092" s="14" t="s">
        <v>149</v>
      </c>
      <c r="B1092" s="14">
        <v>3240</v>
      </c>
      <c r="C1092" s="15" t="s">
        <v>1913</v>
      </c>
      <c r="D1092" s="4" t="s">
        <v>204</v>
      </c>
      <c r="E1092" s="14" t="s">
        <v>10715</v>
      </c>
      <c r="F1092" s="14" t="s">
        <v>10716</v>
      </c>
      <c r="G1092" s="14" t="s">
        <v>1911</v>
      </c>
      <c r="H1092" s="14" t="s">
        <v>10717</v>
      </c>
      <c r="I1092" s="14" t="s">
        <v>6895</v>
      </c>
      <c r="K1092" s="14" t="s">
        <v>6832</v>
      </c>
      <c r="L1092" s="14" t="s">
        <v>1755</v>
      </c>
      <c r="M1092" s="14" t="s">
        <v>6896</v>
      </c>
      <c r="N1092" s="14" t="s">
        <v>6916</v>
      </c>
      <c r="O1092" s="14">
        <v>1956</v>
      </c>
      <c r="P1092" s="16">
        <v>3471.68</v>
      </c>
      <c r="Q1092" s="14" t="s">
        <v>10718</v>
      </c>
    </row>
    <row r="1093" spans="1:17" x14ac:dyDescent="0.25">
      <c r="A1093" s="14" t="s">
        <v>149</v>
      </c>
      <c r="B1093" s="14">
        <v>3240</v>
      </c>
      <c r="C1093" s="15" t="s">
        <v>10719</v>
      </c>
      <c r="D1093" s="4" t="s">
        <v>13464</v>
      </c>
      <c r="E1093" s="14" t="s">
        <v>10720</v>
      </c>
      <c r="F1093" s="14" t="s">
        <v>10721</v>
      </c>
      <c r="G1093" s="14" t="s">
        <v>10722</v>
      </c>
      <c r="H1093" s="14" t="s">
        <v>10723</v>
      </c>
      <c r="I1093" s="14" t="s">
        <v>6888</v>
      </c>
      <c r="K1093" s="14" t="s">
        <v>6832</v>
      </c>
      <c r="L1093" s="14" t="s">
        <v>1755</v>
      </c>
      <c r="M1093" s="14" t="s">
        <v>6792</v>
      </c>
      <c r="N1093" s="14" t="s">
        <v>6916</v>
      </c>
      <c r="O1093" s="14">
        <v>2002</v>
      </c>
      <c r="P1093" s="16">
        <v>1024.5999999999999</v>
      </c>
      <c r="Q1093" s="14" t="s">
        <v>10724</v>
      </c>
    </row>
    <row r="1094" spans="1:17" x14ac:dyDescent="0.25">
      <c r="A1094" s="14" t="s">
        <v>149</v>
      </c>
      <c r="B1094" s="14">
        <v>3240</v>
      </c>
      <c r="C1094" s="15" t="s">
        <v>2435</v>
      </c>
      <c r="D1094" s="4" t="s">
        <v>364</v>
      </c>
      <c r="E1094" s="14" t="s">
        <v>10725</v>
      </c>
      <c r="F1094" s="14" t="s">
        <v>10726</v>
      </c>
      <c r="G1094" s="14" t="s">
        <v>2433</v>
      </c>
      <c r="H1094" s="14" t="s">
        <v>10727</v>
      </c>
      <c r="I1094" s="14" t="s">
        <v>6895</v>
      </c>
      <c r="K1094" s="14" t="s">
        <v>6832</v>
      </c>
      <c r="L1094" s="14" t="s">
        <v>1755</v>
      </c>
      <c r="M1094" s="14" t="s">
        <v>6844</v>
      </c>
      <c r="N1094" s="14" t="s">
        <v>6833</v>
      </c>
      <c r="O1094" s="14">
        <v>2014</v>
      </c>
      <c r="P1094" s="16">
        <v>11912.64</v>
      </c>
    </row>
    <row r="1095" spans="1:17" x14ac:dyDescent="0.25">
      <c r="A1095" s="14" t="s">
        <v>149</v>
      </c>
      <c r="B1095" s="14">
        <v>3240</v>
      </c>
      <c r="C1095" s="15" t="s">
        <v>2661</v>
      </c>
      <c r="D1095" s="4" t="s">
        <v>431</v>
      </c>
      <c r="E1095" s="14" t="s">
        <v>10728</v>
      </c>
      <c r="F1095" s="14" t="s">
        <v>10729</v>
      </c>
      <c r="G1095" s="14" t="s">
        <v>2659</v>
      </c>
      <c r="H1095" s="14" t="s">
        <v>10730</v>
      </c>
      <c r="I1095" s="14" t="s">
        <v>6895</v>
      </c>
      <c r="K1095" s="14" t="s">
        <v>6832</v>
      </c>
      <c r="L1095" s="14" t="s">
        <v>1755</v>
      </c>
      <c r="M1095" s="14" t="s">
        <v>7134</v>
      </c>
      <c r="N1095" s="14" t="s">
        <v>6833</v>
      </c>
      <c r="O1095" s="14">
        <v>1982</v>
      </c>
      <c r="P1095" s="16">
        <v>12998.32</v>
      </c>
      <c r="Q1095" s="14" t="s">
        <v>10731</v>
      </c>
    </row>
    <row r="1096" spans="1:17" x14ac:dyDescent="0.25">
      <c r="A1096" s="14" t="s">
        <v>149</v>
      </c>
      <c r="B1096" s="14">
        <v>3240</v>
      </c>
      <c r="C1096" s="15" t="s">
        <v>2725</v>
      </c>
      <c r="D1096" s="4" t="s">
        <v>449</v>
      </c>
      <c r="E1096" s="14" t="s">
        <v>10732</v>
      </c>
      <c r="F1096" s="14" t="s">
        <v>10733</v>
      </c>
      <c r="G1096" s="14" t="s">
        <v>2723</v>
      </c>
      <c r="H1096" s="14" t="s">
        <v>10734</v>
      </c>
      <c r="I1096" s="14" t="s">
        <v>6895</v>
      </c>
      <c r="K1096" s="14" t="s">
        <v>6832</v>
      </c>
      <c r="L1096" s="14" t="s">
        <v>1755</v>
      </c>
      <c r="M1096" s="14" t="s">
        <v>7134</v>
      </c>
      <c r="N1096" s="14" t="s">
        <v>6833</v>
      </c>
      <c r="O1096" s="14">
        <v>2007</v>
      </c>
      <c r="P1096" s="16">
        <v>5508.8</v>
      </c>
    </row>
    <row r="1097" spans="1:17" x14ac:dyDescent="0.25">
      <c r="A1097" s="14" t="s">
        <v>149</v>
      </c>
      <c r="B1097" s="14">
        <v>3240</v>
      </c>
      <c r="C1097" s="15" t="s">
        <v>3699</v>
      </c>
      <c r="D1097" s="4" t="s">
        <v>750</v>
      </c>
      <c r="E1097" s="14" t="s">
        <v>10735</v>
      </c>
      <c r="F1097" s="14" t="s">
        <v>10736</v>
      </c>
      <c r="G1097" s="14" t="s">
        <v>3697</v>
      </c>
      <c r="H1097" s="14" t="s">
        <v>10737</v>
      </c>
      <c r="I1097" s="14" t="s">
        <v>6895</v>
      </c>
      <c r="K1097" s="14" t="s">
        <v>6791</v>
      </c>
      <c r="L1097" s="14" t="s">
        <v>1755</v>
      </c>
      <c r="M1097" s="14" t="s">
        <v>6797</v>
      </c>
      <c r="N1097" s="14" t="s">
        <v>6774</v>
      </c>
      <c r="O1097" s="14">
        <v>2007</v>
      </c>
      <c r="P1097" s="16">
        <v>2819.25</v>
      </c>
      <c r="Q1097" s="14" t="s">
        <v>10738</v>
      </c>
    </row>
    <row r="1098" spans="1:17" x14ac:dyDescent="0.25">
      <c r="A1098" s="14" t="s">
        <v>149</v>
      </c>
      <c r="B1098" s="14">
        <v>3240</v>
      </c>
      <c r="C1098" s="15" t="s">
        <v>3702</v>
      </c>
      <c r="D1098" s="4" t="s">
        <v>751</v>
      </c>
      <c r="E1098" s="14" t="s">
        <v>10739</v>
      </c>
      <c r="F1098" s="14" t="s">
        <v>10740</v>
      </c>
      <c r="G1098" s="14" t="s">
        <v>10741</v>
      </c>
      <c r="H1098" s="14" t="s">
        <v>10742</v>
      </c>
      <c r="I1098" s="14" t="s">
        <v>6895</v>
      </c>
      <c r="K1098" s="14" t="s">
        <v>6832</v>
      </c>
      <c r="L1098" s="14" t="s">
        <v>1755</v>
      </c>
      <c r="M1098" s="14" t="s">
        <v>6792</v>
      </c>
      <c r="N1098" s="14" t="s">
        <v>6833</v>
      </c>
      <c r="O1098" s="14">
        <v>2022</v>
      </c>
      <c r="P1098" s="16">
        <v>16595</v>
      </c>
    </row>
    <row r="1099" spans="1:17" x14ac:dyDescent="0.25">
      <c r="A1099" s="14" t="s">
        <v>149</v>
      </c>
      <c r="B1099" s="14">
        <v>3240</v>
      </c>
      <c r="C1099" s="15" t="s">
        <v>10743</v>
      </c>
      <c r="D1099" s="4" t="s">
        <v>13926</v>
      </c>
      <c r="E1099" s="14" t="s">
        <v>10744</v>
      </c>
      <c r="F1099" s="14" t="s">
        <v>10745</v>
      </c>
      <c r="G1099" s="14" t="s">
        <v>10746</v>
      </c>
      <c r="H1099" s="14" t="s">
        <v>10747</v>
      </c>
      <c r="I1099" s="14" t="s">
        <v>6888</v>
      </c>
      <c r="K1099" s="14" t="s">
        <v>6791</v>
      </c>
      <c r="L1099" s="14" t="s">
        <v>1755</v>
      </c>
      <c r="M1099" s="14" t="s">
        <v>6812</v>
      </c>
      <c r="N1099" s="14" t="s">
        <v>6774</v>
      </c>
      <c r="O1099" s="14">
        <v>2004</v>
      </c>
      <c r="P1099" s="16">
        <v>158.38999999999999</v>
      </c>
      <c r="Q1099" s="14" t="s">
        <v>10748</v>
      </c>
    </row>
    <row r="1100" spans="1:17" x14ac:dyDescent="0.25">
      <c r="A1100" s="14" t="s">
        <v>149</v>
      </c>
      <c r="B1100" s="14">
        <v>3240</v>
      </c>
      <c r="C1100" s="15" t="s">
        <v>3891</v>
      </c>
      <c r="D1100" s="4" t="s">
        <v>809</v>
      </c>
      <c r="E1100" s="14" t="s">
        <v>10749</v>
      </c>
      <c r="F1100" s="14" t="s">
        <v>10750</v>
      </c>
      <c r="G1100" s="14" t="s">
        <v>3889</v>
      </c>
      <c r="H1100" s="14" t="s">
        <v>10751</v>
      </c>
      <c r="I1100" s="14" t="s">
        <v>6895</v>
      </c>
      <c r="K1100" s="14" t="s">
        <v>6832</v>
      </c>
      <c r="L1100" s="14" t="s">
        <v>1755</v>
      </c>
      <c r="M1100" s="14" t="s">
        <v>6896</v>
      </c>
      <c r="N1100" s="14" t="s">
        <v>6833</v>
      </c>
      <c r="O1100" s="14">
        <v>1959</v>
      </c>
      <c r="P1100" s="16">
        <v>3593.6</v>
      </c>
    </row>
    <row r="1101" spans="1:17" x14ac:dyDescent="0.25">
      <c r="A1101" s="14" t="s">
        <v>149</v>
      </c>
      <c r="B1101" s="14">
        <v>3240</v>
      </c>
      <c r="C1101" s="15" t="s">
        <v>10752</v>
      </c>
      <c r="D1101" s="4" t="s">
        <v>849</v>
      </c>
      <c r="E1101" s="14" t="s">
        <v>10753</v>
      </c>
      <c r="F1101" s="14" t="s">
        <v>10754</v>
      </c>
      <c r="G1101" s="14" t="s">
        <v>4040</v>
      </c>
      <c r="H1101" s="14" t="s">
        <v>10755</v>
      </c>
      <c r="I1101" s="14" t="s">
        <v>6895</v>
      </c>
      <c r="K1101" s="14" t="s">
        <v>6832</v>
      </c>
      <c r="L1101" s="14" t="s">
        <v>1755</v>
      </c>
      <c r="M1101" s="14" t="s">
        <v>7134</v>
      </c>
      <c r="N1101" s="14" t="s">
        <v>6833</v>
      </c>
      <c r="O1101" s="14">
        <v>1999</v>
      </c>
      <c r="P1101" s="16">
        <v>5868.98</v>
      </c>
    </row>
    <row r="1102" spans="1:17" x14ac:dyDescent="0.25">
      <c r="A1102" s="14" t="s">
        <v>149</v>
      </c>
      <c r="B1102" s="14">
        <v>3240</v>
      </c>
      <c r="C1102" s="15" t="s">
        <v>4086</v>
      </c>
      <c r="D1102" s="4" t="s">
        <v>861</v>
      </c>
      <c r="E1102" s="14" t="s">
        <v>10756</v>
      </c>
      <c r="F1102" s="14" t="s">
        <v>10757</v>
      </c>
      <c r="G1102" s="14" t="s">
        <v>4084</v>
      </c>
      <c r="H1102" s="14" t="s">
        <v>10758</v>
      </c>
      <c r="I1102" s="14" t="s">
        <v>6895</v>
      </c>
      <c r="K1102" s="14" t="s">
        <v>6832</v>
      </c>
      <c r="L1102" s="14" t="s">
        <v>1755</v>
      </c>
      <c r="M1102" s="14" t="s">
        <v>7134</v>
      </c>
      <c r="N1102" s="14" t="s">
        <v>6833</v>
      </c>
      <c r="O1102" s="14">
        <v>2016</v>
      </c>
      <c r="P1102" s="16">
        <v>6207.38</v>
      </c>
      <c r="Q1102" s="14" t="s">
        <v>10759</v>
      </c>
    </row>
    <row r="1103" spans="1:17" x14ac:dyDescent="0.25">
      <c r="A1103" s="14" t="s">
        <v>149</v>
      </c>
      <c r="B1103" s="14">
        <v>3240</v>
      </c>
      <c r="C1103" s="15" t="s">
        <v>4542</v>
      </c>
      <c r="D1103" s="4" t="s">
        <v>1005</v>
      </c>
      <c r="E1103" s="14" t="s">
        <v>10760</v>
      </c>
      <c r="F1103" s="14" t="s">
        <v>10761</v>
      </c>
      <c r="G1103" s="14" t="s">
        <v>4540</v>
      </c>
      <c r="H1103" s="14" t="s">
        <v>10762</v>
      </c>
      <c r="I1103" s="14" t="s">
        <v>6895</v>
      </c>
      <c r="K1103" s="14" t="s">
        <v>6832</v>
      </c>
      <c r="L1103" s="14" t="s">
        <v>1755</v>
      </c>
      <c r="M1103" s="14" t="s">
        <v>6896</v>
      </c>
      <c r="N1103" s="14" t="s">
        <v>6833</v>
      </c>
      <c r="O1103" s="14">
        <v>2009</v>
      </c>
      <c r="P1103" s="16">
        <v>3650.02</v>
      </c>
    </row>
    <row r="1104" spans="1:17" x14ac:dyDescent="0.25">
      <c r="A1104" s="14" t="s">
        <v>149</v>
      </c>
      <c r="B1104" s="14">
        <v>3240</v>
      </c>
      <c r="C1104" s="15" t="s">
        <v>3117</v>
      </c>
      <c r="D1104" s="4" t="s">
        <v>572</v>
      </c>
      <c r="E1104" s="14" t="s">
        <v>10763</v>
      </c>
      <c r="F1104" s="14" t="s">
        <v>10764</v>
      </c>
      <c r="G1104" s="14" t="s">
        <v>3115</v>
      </c>
      <c r="H1104" s="14" t="s">
        <v>10765</v>
      </c>
      <c r="I1104" s="14" t="s">
        <v>6895</v>
      </c>
      <c r="K1104" s="14" t="s">
        <v>6832</v>
      </c>
      <c r="L1104" s="14" t="s">
        <v>1755</v>
      </c>
      <c r="M1104" s="14" t="s">
        <v>7134</v>
      </c>
      <c r="N1104" s="14" t="s">
        <v>6833</v>
      </c>
      <c r="O1104" s="14">
        <v>1992</v>
      </c>
      <c r="P1104" s="16">
        <v>6110.34</v>
      </c>
      <c r="Q1104" s="14" t="s">
        <v>10766</v>
      </c>
    </row>
    <row r="1105" spans="1:17" x14ac:dyDescent="0.25">
      <c r="A1105" s="14" t="s">
        <v>149</v>
      </c>
      <c r="B1105" s="14">
        <v>3240</v>
      </c>
      <c r="C1105" s="15" t="s">
        <v>5020</v>
      </c>
      <c r="D1105" s="4" t="s">
        <v>1154</v>
      </c>
      <c r="E1105" s="14" t="s">
        <v>10767</v>
      </c>
      <c r="F1105" s="14" t="s">
        <v>10768</v>
      </c>
      <c r="G1105" s="14" t="s">
        <v>5018</v>
      </c>
      <c r="H1105" s="14" t="s">
        <v>10769</v>
      </c>
      <c r="I1105" s="14" t="s">
        <v>6895</v>
      </c>
      <c r="K1105" s="14" t="s">
        <v>6832</v>
      </c>
      <c r="L1105" s="14" t="s">
        <v>1755</v>
      </c>
      <c r="M1105" s="14" t="s">
        <v>6896</v>
      </c>
      <c r="N1105" s="14" t="s">
        <v>6833</v>
      </c>
      <c r="O1105" s="14">
        <v>1973</v>
      </c>
      <c r="P1105" s="16">
        <v>3003.71</v>
      </c>
    </row>
    <row r="1106" spans="1:17" x14ac:dyDescent="0.25">
      <c r="A1106" s="14" t="s">
        <v>149</v>
      </c>
      <c r="B1106" s="14">
        <v>3240</v>
      </c>
      <c r="C1106" s="15" t="s">
        <v>5290</v>
      </c>
      <c r="D1106" s="4" t="s">
        <v>1236</v>
      </c>
      <c r="E1106" s="14" t="s">
        <v>10770</v>
      </c>
      <c r="F1106" s="14" t="s">
        <v>10771</v>
      </c>
      <c r="G1106" s="14" t="s">
        <v>5288</v>
      </c>
      <c r="H1106" s="14" t="s">
        <v>10772</v>
      </c>
      <c r="I1106" s="14" t="s">
        <v>6895</v>
      </c>
      <c r="K1106" s="14" t="s">
        <v>6832</v>
      </c>
      <c r="L1106" s="14" t="s">
        <v>1755</v>
      </c>
      <c r="M1106" s="14" t="s">
        <v>7134</v>
      </c>
      <c r="N1106" s="14" t="s">
        <v>6833</v>
      </c>
      <c r="O1106" s="14">
        <v>2016</v>
      </c>
      <c r="P1106" s="16">
        <v>6816.72</v>
      </c>
      <c r="Q1106" s="14" t="s">
        <v>10773</v>
      </c>
    </row>
    <row r="1107" spans="1:17" x14ac:dyDescent="0.25">
      <c r="A1107" s="14" t="s">
        <v>149</v>
      </c>
      <c r="B1107" s="14">
        <v>3240</v>
      </c>
      <c r="C1107" s="15" t="s">
        <v>5373</v>
      </c>
      <c r="D1107" s="4" t="s">
        <v>1262</v>
      </c>
      <c r="E1107" s="14" t="s">
        <v>10774</v>
      </c>
      <c r="F1107" s="14" t="s">
        <v>10775</v>
      </c>
      <c r="G1107" s="14" t="s">
        <v>5371</v>
      </c>
      <c r="H1107" s="14" t="s">
        <v>10776</v>
      </c>
      <c r="I1107" s="14" t="s">
        <v>6895</v>
      </c>
      <c r="K1107" s="14" t="s">
        <v>6832</v>
      </c>
      <c r="L1107" s="14" t="s">
        <v>1755</v>
      </c>
      <c r="M1107" s="14" t="s">
        <v>7134</v>
      </c>
      <c r="N1107" s="14" t="s">
        <v>6833</v>
      </c>
      <c r="O1107" s="14">
        <v>2017</v>
      </c>
      <c r="P1107" s="16">
        <v>5359.82</v>
      </c>
      <c r="Q1107" s="14" t="s">
        <v>10777</v>
      </c>
    </row>
    <row r="1108" spans="1:17" x14ac:dyDescent="0.25">
      <c r="A1108" s="14" t="s">
        <v>149</v>
      </c>
      <c r="B1108" s="14">
        <v>3240</v>
      </c>
      <c r="C1108" s="15" t="s">
        <v>6269</v>
      </c>
      <c r="D1108" s="4" t="s">
        <v>1538</v>
      </c>
      <c r="E1108" s="14" t="s">
        <v>10778</v>
      </c>
      <c r="F1108" s="14" t="s">
        <v>10779</v>
      </c>
      <c r="G1108" s="14" t="s">
        <v>6267</v>
      </c>
      <c r="H1108" s="14" t="s">
        <v>10780</v>
      </c>
      <c r="I1108" s="14" t="s">
        <v>6895</v>
      </c>
      <c r="K1108" s="14" t="s">
        <v>6832</v>
      </c>
      <c r="L1108" s="14" t="s">
        <v>1755</v>
      </c>
      <c r="M1108" s="14" t="s">
        <v>6896</v>
      </c>
      <c r="N1108" s="14" t="s">
        <v>6833</v>
      </c>
      <c r="O1108" s="14">
        <v>1957</v>
      </c>
      <c r="P1108" s="16">
        <v>3311.68</v>
      </c>
    </row>
    <row r="1109" spans="1:17" x14ac:dyDescent="0.25">
      <c r="A1109" s="14" t="s">
        <v>151</v>
      </c>
      <c r="B1109" s="14">
        <v>1085</v>
      </c>
      <c r="C1109" s="15" t="s">
        <v>2632</v>
      </c>
      <c r="D1109" s="4" t="s">
        <v>424</v>
      </c>
      <c r="E1109" s="14" t="s">
        <v>10781</v>
      </c>
      <c r="F1109" s="14" t="s">
        <v>10782</v>
      </c>
      <c r="G1109" s="14" t="s">
        <v>2630</v>
      </c>
      <c r="H1109" s="14" t="s">
        <v>10783</v>
      </c>
      <c r="I1109" s="14" t="s">
        <v>6895</v>
      </c>
      <c r="K1109" s="14" t="s">
        <v>6832</v>
      </c>
      <c r="L1109" s="14" t="s">
        <v>2633</v>
      </c>
      <c r="M1109" s="14" t="s">
        <v>6930</v>
      </c>
      <c r="N1109" s="14" t="s">
        <v>6833</v>
      </c>
      <c r="O1109" s="14">
        <v>1956</v>
      </c>
      <c r="P1109" s="16">
        <v>4975.5</v>
      </c>
    </row>
    <row r="1110" spans="1:17" x14ac:dyDescent="0.25">
      <c r="A1110" s="14" t="s">
        <v>151</v>
      </c>
      <c r="B1110" s="14">
        <v>1085</v>
      </c>
      <c r="C1110" s="15" t="s">
        <v>3123</v>
      </c>
      <c r="D1110" s="4" t="s">
        <v>574</v>
      </c>
      <c r="E1110" s="14" t="s">
        <v>10784</v>
      </c>
      <c r="F1110" s="14" t="s">
        <v>10785</v>
      </c>
      <c r="G1110" s="14" t="s">
        <v>3121</v>
      </c>
      <c r="H1110" s="14" t="s">
        <v>10786</v>
      </c>
      <c r="I1110" s="14" t="s">
        <v>6895</v>
      </c>
      <c r="K1110" s="14" t="s">
        <v>6832</v>
      </c>
      <c r="L1110" s="14" t="s">
        <v>2633</v>
      </c>
      <c r="M1110" s="14" t="s">
        <v>6930</v>
      </c>
      <c r="N1110" s="14" t="s">
        <v>6833</v>
      </c>
      <c r="O1110" s="14">
        <v>1967</v>
      </c>
      <c r="P1110" s="16">
        <v>5171.37</v>
      </c>
    </row>
    <row r="1111" spans="1:17" x14ac:dyDescent="0.25">
      <c r="A1111" s="14" t="s">
        <v>151</v>
      </c>
      <c r="B1111" s="14">
        <v>1085</v>
      </c>
      <c r="C1111" s="15" t="s">
        <v>3160</v>
      </c>
      <c r="D1111" s="4" t="s">
        <v>586</v>
      </c>
      <c r="E1111" s="14" t="s">
        <v>10787</v>
      </c>
      <c r="F1111" s="14" t="s">
        <v>10788</v>
      </c>
      <c r="G1111" s="14" t="s">
        <v>3158</v>
      </c>
      <c r="H1111" s="14" t="s">
        <v>10789</v>
      </c>
      <c r="I1111" s="14" t="s">
        <v>6895</v>
      </c>
      <c r="K1111" s="14" t="s">
        <v>6832</v>
      </c>
      <c r="L1111" s="14" t="s">
        <v>3161</v>
      </c>
      <c r="M1111" s="14" t="s">
        <v>7046</v>
      </c>
      <c r="N1111" s="14" t="s">
        <v>6833</v>
      </c>
      <c r="O1111" s="14">
        <v>1967</v>
      </c>
      <c r="P1111" s="16">
        <v>4521.45</v>
      </c>
    </row>
    <row r="1112" spans="1:17" x14ac:dyDescent="0.25">
      <c r="A1112" s="14" t="s">
        <v>151</v>
      </c>
      <c r="B1112" s="14">
        <v>1085</v>
      </c>
      <c r="C1112" s="15" t="s">
        <v>3375</v>
      </c>
      <c r="D1112" s="4" t="s">
        <v>651</v>
      </c>
      <c r="E1112" s="14" t="s">
        <v>10790</v>
      </c>
      <c r="F1112" s="14" t="s">
        <v>10791</v>
      </c>
      <c r="G1112" s="14" t="s">
        <v>3373</v>
      </c>
      <c r="H1112" s="14" t="s">
        <v>10792</v>
      </c>
      <c r="I1112" s="14" t="s">
        <v>6895</v>
      </c>
      <c r="K1112" s="14" t="s">
        <v>6832</v>
      </c>
      <c r="L1112" s="14" t="s">
        <v>3376</v>
      </c>
      <c r="M1112" s="14" t="s">
        <v>6896</v>
      </c>
      <c r="N1112" s="14" t="s">
        <v>6916</v>
      </c>
      <c r="O1112" s="14">
        <v>1960</v>
      </c>
      <c r="P1112" s="16">
        <v>2062.81</v>
      </c>
    </row>
    <row r="1113" spans="1:17" x14ac:dyDescent="0.25">
      <c r="A1113" s="14" t="s">
        <v>151</v>
      </c>
      <c r="B1113" s="14">
        <v>1085</v>
      </c>
      <c r="C1113" s="15" t="s">
        <v>3557</v>
      </c>
      <c r="D1113" s="4" t="s">
        <v>707</v>
      </c>
      <c r="E1113" s="14" t="s">
        <v>10793</v>
      </c>
      <c r="F1113" s="14" t="s">
        <v>10794</v>
      </c>
      <c r="G1113" s="14" t="s">
        <v>3555</v>
      </c>
      <c r="H1113" s="14" t="s">
        <v>10795</v>
      </c>
      <c r="I1113" s="14" t="s">
        <v>6895</v>
      </c>
      <c r="K1113" s="14" t="s">
        <v>6832</v>
      </c>
      <c r="L1113" s="14" t="s">
        <v>3558</v>
      </c>
      <c r="M1113" s="14" t="s">
        <v>6896</v>
      </c>
      <c r="N1113" s="14" t="s">
        <v>6916</v>
      </c>
      <c r="O1113" s="14">
        <v>1955</v>
      </c>
      <c r="P1113" s="16">
        <v>1310.67</v>
      </c>
    </row>
    <row r="1114" spans="1:17" x14ac:dyDescent="0.25">
      <c r="A1114" s="14" t="s">
        <v>151</v>
      </c>
      <c r="B1114" s="14">
        <v>1085</v>
      </c>
      <c r="C1114" s="15" t="s">
        <v>3692</v>
      </c>
      <c r="D1114" s="4" t="s">
        <v>748</v>
      </c>
      <c r="E1114" s="14" t="s">
        <v>10796</v>
      </c>
      <c r="F1114" s="14" t="s">
        <v>10797</v>
      </c>
      <c r="G1114" s="14" t="s">
        <v>3690</v>
      </c>
      <c r="H1114" s="14" t="s">
        <v>10798</v>
      </c>
      <c r="I1114" s="14" t="s">
        <v>6895</v>
      </c>
      <c r="K1114" s="14" t="s">
        <v>6832</v>
      </c>
      <c r="L1114" s="14" t="s">
        <v>3376</v>
      </c>
      <c r="M1114" s="14" t="s">
        <v>6988</v>
      </c>
      <c r="N1114" s="14" t="s">
        <v>6833</v>
      </c>
      <c r="O1114" s="14">
        <v>1971</v>
      </c>
      <c r="P1114" s="16">
        <v>4954.7</v>
      </c>
      <c r="Q1114" s="14" t="s">
        <v>10799</v>
      </c>
    </row>
    <row r="1115" spans="1:17" x14ac:dyDescent="0.25">
      <c r="A1115" s="14" t="s">
        <v>151</v>
      </c>
      <c r="B1115" s="14">
        <v>1085</v>
      </c>
      <c r="C1115" s="15" t="s">
        <v>3695</v>
      </c>
      <c r="D1115" s="4" t="s">
        <v>749</v>
      </c>
      <c r="E1115" s="14" t="s">
        <v>10800</v>
      </c>
      <c r="F1115" s="14" t="s">
        <v>10801</v>
      </c>
      <c r="G1115" s="14" t="s">
        <v>3693</v>
      </c>
      <c r="H1115" s="14" t="s">
        <v>10802</v>
      </c>
      <c r="I1115" s="14" t="s">
        <v>6895</v>
      </c>
      <c r="K1115" s="14" t="s">
        <v>6832</v>
      </c>
      <c r="L1115" s="14" t="s">
        <v>3696</v>
      </c>
      <c r="M1115" s="14" t="s">
        <v>6773</v>
      </c>
      <c r="N1115" s="14" t="s">
        <v>6833</v>
      </c>
      <c r="O1115" s="14">
        <v>1969</v>
      </c>
      <c r="P1115" s="16">
        <v>6163.08</v>
      </c>
    </row>
    <row r="1116" spans="1:17" x14ac:dyDescent="0.25">
      <c r="A1116" s="14" t="s">
        <v>151</v>
      </c>
      <c r="B1116" s="14">
        <v>1085</v>
      </c>
      <c r="C1116" s="15" t="s">
        <v>3806</v>
      </c>
      <c r="D1116" s="4" t="s">
        <v>783</v>
      </c>
      <c r="E1116" s="14" t="s">
        <v>10803</v>
      </c>
      <c r="F1116" s="14" t="s">
        <v>10804</v>
      </c>
      <c r="G1116" s="14" t="s">
        <v>3804</v>
      </c>
      <c r="H1116" s="14" t="s">
        <v>10805</v>
      </c>
      <c r="I1116" s="14" t="s">
        <v>6895</v>
      </c>
      <c r="K1116" s="14" t="s">
        <v>6832</v>
      </c>
      <c r="L1116" s="14" t="s">
        <v>2633</v>
      </c>
      <c r="M1116" s="14" t="s">
        <v>6934</v>
      </c>
      <c r="N1116" s="14" t="s">
        <v>6833</v>
      </c>
      <c r="O1116" s="14">
        <v>1958</v>
      </c>
      <c r="P1116" s="16">
        <v>8952.17</v>
      </c>
    </row>
    <row r="1117" spans="1:17" x14ac:dyDescent="0.25">
      <c r="A1117" s="14" t="s">
        <v>151</v>
      </c>
      <c r="B1117" s="14">
        <v>1085</v>
      </c>
      <c r="C1117" s="15" t="s">
        <v>4162</v>
      </c>
      <c r="D1117" s="4" t="s">
        <v>885</v>
      </c>
      <c r="E1117" s="14" t="s">
        <v>10806</v>
      </c>
      <c r="F1117" s="14" t="s">
        <v>10807</v>
      </c>
      <c r="G1117" s="14" t="s">
        <v>4160</v>
      </c>
      <c r="H1117" s="14" t="s">
        <v>10808</v>
      </c>
      <c r="I1117" s="14" t="s">
        <v>6895</v>
      </c>
      <c r="K1117" s="14" t="s">
        <v>6832</v>
      </c>
      <c r="L1117" s="14" t="s">
        <v>3016</v>
      </c>
      <c r="M1117" s="14" t="s">
        <v>6896</v>
      </c>
      <c r="N1117" s="14" t="s">
        <v>6833</v>
      </c>
      <c r="O1117" s="14">
        <v>1962</v>
      </c>
      <c r="P1117" s="16">
        <v>3229.4</v>
      </c>
    </row>
    <row r="1118" spans="1:17" x14ac:dyDescent="0.25">
      <c r="A1118" s="14" t="s">
        <v>151</v>
      </c>
      <c r="B1118" s="14">
        <v>1085</v>
      </c>
      <c r="C1118" s="15" t="s">
        <v>4164</v>
      </c>
      <c r="D1118" s="4" t="s">
        <v>886</v>
      </c>
      <c r="E1118" s="14" t="s">
        <v>10809</v>
      </c>
      <c r="F1118" s="14" t="s">
        <v>10810</v>
      </c>
      <c r="G1118" s="14" t="s">
        <v>3013</v>
      </c>
      <c r="H1118" s="14" t="s">
        <v>10811</v>
      </c>
      <c r="I1118" s="14" t="s">
        <v>6895</v>
      </c>
      <c r="K1118" s="14" t="s">
        <v>6832</v>
      </c>
      <c r="L1118" s="14" t="s">
        <v>3016</v>
      </c>
      <c r="M1118" s="14" t="s">
        <v>6988</v>
      </c>
      <c r="N1118" s="14" t="s">
        <v>6833</v>
      </c>
      <c r="O1118" s="14">
        <v>2014</v>
      </c>
      <c r="P1118" s="16">
        <v>3739</v>
      </c>
    </row>
    <row r="1119" spans="1:17" x14ac:dyDescent="0.25">
      <c r="A1119" s="14" t="s">
        <v>151</v>
      </c>
      <c r="B1119" s="14">
        <v>1085</v>
      </c>
      <c r="C1119" s="15" t="s">
        <v>4524</v>
      </c>
      <c r="D1119" s="4" t="s">
        <v>999</v>
      </c>
      <c r="E1119" s="14" t="s">
        <v>10812</v>
      </c>
      <c r="F1119" s="14" t="s">
        <v>10813</v>
      </c>
      <c r="G1119" s="14" t="s">
        <v>4522</v>
      </c>
      <c r="H1119" s="14" t="s">
        <v>10814</v>
      </c>
      <c r="I1119" s="14" t="s">
        <v>6895</v>
      </c>
      <c r="K1119" s="14" t="s">
        <v>6832</v>
      </c>
      <c r="L1119" s="14" t="s">
        <v>3161</v>
      </c>
      <c r="M1119" s="14" t="s">
        <v>7069</v>
      </c>
      <c r="N1119" s="14" t="s">
        <v>6833</v>
      </c>
      <c r="O1119" s="14">
        <v>2017</v>
      </c>
      <c r="P1119" s="16">
        <v>3951.32</v>
      </c>
    </row>
    <row r="1120" spans="1:17" x14ac:dyDescent="0.25">
      <c r="A1120" s="14" t="s">
        <v>151</v>
      </c>
      <c r="B1120" s="14">
        <v>1085</v>
      </c>
      <c r="C1120" s="15" t="s">
        <v>4826</v>
      </c>
      <c r="D1120" s="4" t="s">
        <v>1094</v>
      </c>
      <c r="E1120" s="14" t="s">
        <v>10815</v>
      </c>
      <c r="F1120" s="14" t="s">
        <v>10816</v>
      </c>
      <c r="G1120" s="14" t="s">
        <v>4824</v>
      </c>
      <c r="H1120" s="14" t="s">
        <v>10817</v>
      </c>
      <c r="I1120" s="14" t="s">
        <v>6895</v>
      </c>
      <c r="K1120" s="14" t="s">
        <v>6832</v>
      </c>
      <c r="L1120" s="14" t="s">
        <v>4827</v>
      </c>
      <c r="M1120" s="14" t="s">
        <v>6797</v>
      </c>
      <c r="N1120" s="14" t="s">
        <v>6916</v>
      </c>
      <c r="O1120" s="14">
        <v>1952</v>
      </c>
      <c r="P1120" s="16">
        <v>3875.8</v>
      </c>
    </row>
    <row r="1121" spans="1:17" x14ac:dyDescent="0.25">
      <c r="A1121" s="14" t="s">
        <v>151</v>
      </c>
      <c r="B1121" s="14">
        <v>1085</v>
      </c>
      <c r="C1121" s="15" t="s">
        <v>10818</v>
      </c>
      <c r="D1121" s="4" t="s">
        <v>13921</v>
      </c>
      <c r="E1121" s="14" t="s">
        <v>10819</v>
      </c>
      <c r="F1121" s="14" t="s">
        <v>10820</v>
      </c>
      <c r="G1121" s="14" t="s">
        <v>10821</v>
      </c>
      <c r="H1121" s="14" t="s">
        <v>10822</v>
      </c>
      <c r="I1121" s="14" t="s">
        <v>6888</v>
      </c>
      <c r="K1121" s="14" t="s">
        <v>6791</v>
      </c>
      <c r="L1121" s="14" t="s">
        <v>3161</v>
      </c>
      <c r="M1121" s="14" t="s">
        <v>7042</v>
      </c>
      <c r="N1121" s="14" t="s">
        <v>6833</v>
      </c>
      <c r="O1121" s="14">
        <v>1989</v>
      </c>
      <c r="P1121" s="16">
        <v>105.79</v>
      </c>
      <c r="Q1121" s="14" t="s">
        <v>10823</v>
      </c>
    </row>
    <row r="1122" spans="1:17" x14ac:dyDescent="0.25">
      <c r="A1122" s="14" t="s">
        <v>151</v>
      </c>
      <c r="B1122" s="14">
        <v>1085</v>
      </c>
      <c r="C1122" s="15" t="s">
        <v>10824</v>
      </c>
      <c r="D1122" s="4" t="s">
        <v>13923</v>
      </c>
      <c r="E1122" s="14" t="s">
        <v>10825</v>
      </c>
      <c r="F1122" s="14" t="s">
        <v>10826</v>
      </c>
      <c r="G1122" s="14" t="s">
        <v>10827</v>
      </c>
      <c r="H1122" s="14" t="s">
        <v>10828</v>
      </c>
      <c r="I1122" s="14" t="s">
        <v>6888</v>
      </c>
      <c r="K1122" s="14" t="s">
        <v>6791</v>
      </c>
      <c r="L1122" s="14" t="s">
        <v>3696</v>
      </c>
      <c r="M1122" s="14" t="s">
        <v>6792</v>
      </c>
      <c r="N1122" s="14" t="s">
        <v>6833</v>
      </c>
      <c r="O1122" s="14">
        <v>1997</v>
      </c>
      <c r="P1122" s="16">
        <v>134.5</v>
      </c>
      <c r="Q1122" s="14" t="s">
        <v>10829</v>
      </c>
    </row>
    <row r="1123" spans="1:17" x14ac:dyDescent="0.25">
      <c r="A1123" s="14" t="s">
        <v>151</v>
      </c>
      <c r="B1123" s="14">
        <v>1085</v>
      </c>
      <c r="C1123" s="15" t="s">
        <v>10830</v>
      </c>
      <c r="D1123" s="4" t="s">
        <v>13924</v>
      </c>
      <c r="E1123" s="14" t="s">
        <v>10831</v>
      </c>
      <c r="F1123" s="14" t="s">
        <v>10832</v>
      </c>
      <c r="G1123" s="14" t="s">
        <v>10833</v>
      </c>
      <c r="H1123" s="14" t="s">
        <v>10834</v>
      </c>
      <c r="I1123" s="14" t="s">
        <v>6888</v>
      </c>
      <c r="K1123" s="14" t="s">
        <v>6791</v>
      </c>
      <c r="L1123" s="14" t="s">
        <v>2633</v>
      </c>
      <c r="M1123" s="14" t="s">
        <v>6792</v>
      </c>
      <c r="N1123" s="14" t="s">
        <v>6833</v>
      </c>
      <c r="O1123" s="14">
        <v>1989</v>
      </c>
      <c r="P1123" s="16">
        <v>143.85</v>
      </c>
      <c r="Q1123" s="14" t="s">
        <v>10835</v>
      </c>
    </row>
    <row r="1124" spans="1:17" x14ac:dyDescent="0.25">
      <c r="A1124" s="14" t="s">
        <v>151</v>
      </c>
      <c r="B1124" s="14">
        <v>1085</v>
      </c>
      <c r="C1124" s="15" t="s">
        <v>5014</v>
      </c>
      <c r="D1124" s="4" t="s">
        <v>1152</v>
      </c>
      <c r="E1124" s="14" t="s">
        <v>10836</v>
      </c>
      <c r="F1124" s="14" t="s">
        <v>10837</v>
      </c>
      <c r="G1124" s="14" t="s">
        <v>5012</v>
      </c>
      <c r="H1124" s="14" t="s">
        <v>10838</v>
      </c>
      <c r="I1124" s="14" t="s">
        <v>6895</v>
      </c>
      <c r="K1124" s="14" t="s">
        <v>6832</v>
      </c>
      <c r="L1124" s="14" t="s">
        <v>3161</v>
      </c>
      <c r="M1124" s="14" t="s">
        <v>6844</v>
      </c>
      <c r="N1124" s="14" t="s">
        <v>6833</v>
      </c>
      <c r="O1124" s="14">
        <v>1967</v>
      </c>
      <c r="P1124" s="16">
        <v>7664.92</v>
      </c>
    </row>
    <row r="1125" spans="1:17" x14ac:dyDescent="0.25">
      <c r="A1125" s="14" t="s">
        <v>151</v>
      </c>
      <c r="B1125" s="14">
        <v>1085</v>
      </c>
      <c r="C1125" s="15" t="s">
        <v>5476</v>
      </c>
      <c r="D1125" s="4" t="s">
        <v>1295</v>
      </c>
      <c r="E1125" s="14" t="s">
        <v>10839</v>
      </c>
      <c r="F1125" s="14" t="s">
        <v>10840</v>
      </c>
      <c r="G1125" s="14" t="s">
        <v>5474</v>
      </c>
      <c r="H1125" s="14" t="s">
        <v>10841</v>
      </c>
      <c r="I1125" s="14" t="s">
        <v>6895</v>
      </c>
      <c r="K1125" s="14" t="s">
        <v>6832</v>
      </c>
      <c r="L1125" s="14" t="s">
        <v>3696</v>
      </c>
      <c r="M1125" s="14" t="s">
        <v>6806</v>
      </c>
      <c r="N1125" s="14" t="s">
        <v>6833</v>
      </c>
      <c r="O1125" s="14">
        <v>1976</v>
      </c>
      <c r="P1125" s="16">
        <v>2255.94</v>
      </c>
    </row>
    <row r="1126" spans="1:17" x14ac:dyDescent="0.25">
      <c r="A1126" s="14" t="s">
        <v>151</v>
      </c>
      <c r="B1126" s="14">
        <v>1085</v>
      </c>
      <c r="C1126" s="15" t="s">
        <v>6238</v>
      </c>
      <c r="D1126" s="4" t="s">
        <v>1529</v>
      </c>
      <c r="E1126" s="14" t="s">
        <v>10842</v>
      </c>
      <c r="F1126" s="14" t="s">
        <v>10843</v>
      </c>
      <c r="G1126" s="14" t="s">
        <v>6236</v>
      </c>
      <c r="H1126" s="14" t="s">
        <v>10844</v>
      </c>
      <c r="I1126" s="14" t="s">
        <v>6895</v>
      </c>
      <c r="K1126" s="14" t="s">
        <v>6832</v>
      </c>
      <c r="L1126" s="14" t="s">
        <v>3696</v>
      </c>
      <c r="M1126" s="14" t="s">
        <v>8256</v>
      </c>
      <c r="N1126" s="14" t="s">
        <v>6833</v>
      </c>
      <c r="O1126" s="14">
        <v>1970</v>
      </c>
      <c r="P1126" s="16">
        <v>4022.57</v>
      </c>
    </row>
    <row r="1127" spans="1:17" x14ac:dyDescent="0.25">
      <c r="A1127" s="14" t="s">
        <v>151</v>
      </c>
      <c r="B1127" s="14">
        <v>1085</v>
      </c>
      <c r="C1127" s="15" t="s">
        <v>10845</v>
      </c>
      <c r="D1127" s="4" t="s">
        <v>13922</v>
      </c>
      <c r="E1127" s="14" t="s">
        <v>10846</v>
      </c>
      <c r="F1127" s="14" t="s">
        <v>10847</v>
      </c>
      <c r="G1127" s="14" t="s">
        <v>10848</v>
      </c>
      <c r="H1127" s="14" t="s">
        <v>10849</v>
      </c>
      <c r="I1127" s="14" t="s">
        <v>6888</v>
      </c>
      <c r="K1127" s="14" t="s">
        <v>6791</v>
      </c>
      <c r="L1127" s="14" t="s">
        <v>3376</v>
      </c>
      <c r="M1127" s="14" t="s">
        <v>6792</v>
      </c>
      <c r="N1127" s="14" t="s">
        <v>6774</v>
      </c>
      <c r="O1127" s="14">
        <v>2013</v>
      </c>
      <c r="P1127" s="16">
        <v>92.2</v>
      </c>
      <c r="Q1127" s="14" t="s">
        <v>6817</v>
      </c>
    </row>
    <row r="1128" spans="1:17" x14ac:dyDescent="0.25">
      <c r="A1128" s="14" t="s">
        <v>151</v>
      </c>
      <c r="B1128" s="14">
        <v>1085</v>
      </c>
      <c r="C1128" s="15" t="s">
        <v>10850</v>
      </c>
      <c r="D1128" s="4" t="s">
        <v>13925</v>
      </c>
      <c r="E1128" s="14" t="s">
        <v>10851</v>
      </c>
      <c r="F1128" s="14" t="s">
        <v>10852</v>
      </c>
      <c r="G1128" s="14" t="s">
        <v>10853</v>
      </c>
      <c r="H1128" s="14" t="s">
        <v>10854</v>
      </c>
      <c r="I1128" s="14" t="s">
        <v>6888</v>
      </c>
      <c r="K1128" s="14" t="s">
        <v>6791</v>
      </c>
      <c r="L1128" s="14" t="s">
        <v>3016</v>
      </c>
      <c r="M1128" s="14" t="s">
        <v>6792</v>
      </c>
      <c r="N1128" s="14" t="s">
        <v>6774</v>
      </c>
      <c r="O1128" s="14">
        <v>2021</v>
      </c>
      <c r="P1128" s="16">
        <v>60</v>
      </c>
      <c r="Q1128" s="14" t="s">
        <v>6817</v>
      </c>
    </row>
    <row r="1129" spans="1:17" x14ac:dyDescent="0.25">
      <c r="A1129" s="14" t="s">
        <v>151</v>
      </c>
      <c r="B1129" s="14">
        <v>1085</v>
      </c>
      <c r="C1129" s="15" t="s">
        <v>6585</v>
      </c>
      <c r="D1129" s="4" t="s">
        <v>1635</v>
      </c>
      <c r="E1129" s="14" t="s">
        <v>10855</v>
      </c>
      <c r="F1129" s="14" t="s">
        <v>10856</v>
      </c>
      <c r="G1129" s="14" t="s">
        <v>6583</v>
      </c>
      <c r="H1129" s="14" t="s">
        <v>10857</v>
      </c>
      <c r="I1129" s="14" t="s">
        <v>6895</v>
      </c>
      <c r="K1129" s="14" t="s">
        <v>6832</v>
      </c>
      <c r="L1129" s="14" t="s">
        <v>3161</v>
      </c>
      <c r="M1129" s="14" t="s">
        <v>7069</v>
      </c>
      <c r="N1129" s="14" t="s">
        <v>6833</v>
      </c>
      <c r="O1129" s="14">
        <v>1982</v>
      </c>
      <c r="P1129" s="16">
        <v>3622.3009999999999</v>
      </c>
    </row>
    <row r="1130" spans="1:17" x14ac:dyDescent="0.25">
      <c r="A1130" s="14" t="s">
        <v>151</v>
      </c>
      <c r="B1130" s="14">
        <v>1085</v>
      </c>
      <c r="C1130" s="15" t="s">
        <v>6646</v>
      </c>
      <c r="D1130" s="4" t="s">
        <v>1651</v>
      </c>
      <c r="E1130" s="14" t="s">
        <v>8605</v>
      </c>
      <c r="F1130" s="14" t="s">
        <v>10858</v>
      </c>
      <c r="G1130" s="14" t="s">
        <v>6644</v>
      </c>
      <c r="H1130" s="14" t="s">
        <v>10859</v>
      </c>
      <c r="I1130" s="14" t="s">
        <v>6895</v>
      </c>
      <c r="K1130" s="14" t="s">
        <v>6832</v>
      </c>
      <c r="L1130" s="14" t="s">
        <v>6647</v>
      </c>
      <c r="M1130" s="14" t="s">
        <v>6797</v>
      </c>
      <c r="N1130" s="14" t="s">
        <v>6916</v>
      </c>
      <c r="O1130" s="14">
        <v>1955</v>
      </c>
      <c r="P1130" s="16">
        <v>2945.1</v>
      </c>
    </row>
    <row r="1131" spans="1:17" x14ac:dyDescent="0.25">
      <c r="A1131" s="14" t="s">
        <v>153</v>
      </c>
      <c r="B1131" s="14">
        <v>2045</v>
      </c>
      <c r="C1131" s="15" t="s">
        <v>1731</v>
      </c>
      <c r="D1131" s="4" t="s">
        <v>96</v>
      </c>
      <c r="E1131" s="14" t="s">
        <v>10860</v>
      </c>
      <c r="F1131" s="14" t="s">
        <v>10861</v>
      </c>
      <c r="G1131" s="14" t="s">
        <v>1729</v>
      </c>
      <c r="H1131" s="14" t="s">
        <v>10862</v>
      </c>
      <c r="I1131" s="14" t="s">
        <v>6895</v>
      </c>
      <c r="K1131" s="14" t="s">
        <v>6832</v>
      </c>
      <c r="L1131" s="14" t="s">
        <v>1732</v>
      </c>
      <c r="M1131" s="14" t="s">
        <v>6797</v>
      </c>
      <c r="N1131" s="14" t="s">
        <v>6833</v>
      </c>
      <c r="O1131" s="14">
        <v>1974</v>
      </c>
      <c r="P1131" s="16">
        <v>1899.06</v>
      </c>
    </row>
    <row r="1132" spans="1:17" x14ac:dyDescent="0.25">
      <c r="A1132" s="14" t="s">
        <v>153</v>
      </c>
      <c r="B1132" s="14">
        <v>2045</v>
      </c>
      <c r="C1132" s="15" t="s">
        <v>1968</v>
      </c>
      <c r="D1132" s="4" t="s">
        <v>232</v>
      </c>
      <c r="E1132" s="14" t="s">
        <v>10863</v>
      </c>
      <c r="F1132" s="14" t="s">
        <v>10864</v>
      </c>
      <c r="G1132" s="14" t="s">
        <v>1966</v>
      </c>
      <c r="H1132" s="14" t="s">
        <v>10865</v>
      </c>
      <c r="I1132" s="14" t="s">
        <v>6895</v>
      </c>
      <c r="K1132" s="14" t="s">
        <v>6832</v>
      </c>
      <c r="L1132" s="14" t="s">
        <v>1969</v>
      </c>
      <c r="M1132" s="14" t="s">
        <v>6773</v>
      </c>
      <c r="N1132" s="14" t="s">
        <v>6833</v>
      </c>
      <c r="O1132" s="14">
        <v>1956</v>
      </c>
      <c r="P1132" s="16">
        <v>5055.18</v>
      </c>
    </row>
    <row r="1133" spans="1:17" x14ac:dyDescent="0.25">
      <c r="A1133" s="14" t="s">
        <v>153</v>
      </c>
      <c r="B1133" s="14">
        <v>2045</v>
      </c>
      <c r="C1133" s="15" t="s">
        <v>2212</v>
      </c>
      <c r="D1133" s="4" t="s">
        <v>302</v>
      </c>
      <c r="E1133" s="14" t="s">
        <v>10866</v>
      </c>
      <c r="F1133" s="14" t="s">
        <v>10867</v>
      </c>
      <c r="G1133" s="14" t="s">
        <v>2210</v>
      </c>
      <c r="H1133" s="14" t="s">
        <v>10868</v>
      </c>
      <c r="I1133" s="14" t="s">
        <v>6895</v>
      </c>
      <c r="K1133" s="14" t="s">
        <v>6832</v>
      </c>
      <c r="L1133" s="14" t="s">
        <v>2213</v>
      </c>
      <c r="M1133" s="14" t="s">
        <v>6792</v>
      </c>
      <c r="N1133" s="14" t="s">
        <v>6833</v>
      </c>
      <c r="O1133" s="14">
        <v>1965</v>
      </c>
      <c r="P1133" s="16">
        <v>9374.2000000000007</v>
      </c>
    </row>
    <row r="1134" spans="1:17" x14ac:dyDescent="0.25">
      <c r="A1134" s="14" t="s">
        <v>153</v>
      </c>
      <c r="B1134" s="14">
        <v>2045</v>
      </c>
      <c r="C1134" s="15" t="s">
        <v>2216</v>
      </c>
      <c r="D1134" s="4" t="s">
        <v>303</v>
      </c>
      <c r="E1134" s="14" t="s">
        <v>10869</v>
      </c>
      <c r="F1134" s="14" t="s">
        <v>10870</v>
      </c>
      <c r="G1134" s="14" t="s">
        <v>2214</v>
      </c>
      <c r="H1134" s="14" t="s">
        <v>10871</v>
      </c>
      <c r="I1134" s="14" t="s">
        <v>6895</v>
      </c>
      <c r="K1134" s="14" t="s">
        <v>6832</v>
      </c>
      <c r="L1134" s="14" t="s">
        <v>2213</v>
      </c>
      <c r="M1134" s="14" t="s">
        <v>6812</v>
      </c>
      <c r="N1134" s="14" t="s">
        <v>6833</v>
      </c>
      <c r="O1134" s="14">
        <v>1953</v>
      </c>
      <c r="P1134" s="16">
        <v>5562.97</v>
      </c>
    </row>
    <row r="1135" spans="1:17" x14ac:dyDescent="0.25">
      <c r="A1135" s="14" t="s">
        <v>153</v>
      </c>
      <c r="B1135" s="14">
        <v>2045</v>
      </c>
      <c r="C1135" s="15" t="s">
        <v>2856</v>
      </c>
      <c r="D1135" s="4" t="s">
        <v>490</v>
      </c>
      <c r="E1135" s="14" t="s">
        <v>10872</v>
      </c>
      <c r="F1135" s="14" t="s">
        <v>10873</v>
      </c>
      <c r="G1135" s="14" t="s">
        <v>2854</v>
      </c>
      <c r="H1135" s="14" t="s">
        <v>10874</v>
      </c>
      <c r="I1135" s="14" t="s">
        <v>6895</v>
      </c>
      <c r="K1135" s="14" t="s">
        <v>6832</v>
      </c>
      <c r="L1135" s="14" t="s">
        <v>2857</v>
      </c>
      <c r="M1135" s="14" t="s">
        <v>6773</v>
      </c>
      <c r="N1135" s="14" t="s">
        <v>6833</v>
      </c>
      <c r="O1135" s="14">
        <v>1956</v>
      </c>
      <c r="P1135" s="16">
        <v>4172.84</v>
      </c>
    </row>
    <row r="1136" spans="1:17" x14ac:dyDescent="0.25">
      <c r="A1136" s="14" t="s">
        <v>153</v>
      </c>
      <c r="B1136" s="14">
        <v>2045</v>
      </c>
      <c r="C1136" s="15" t="s">
        <v>2914</v>
      </c>
      <c r="D1136" s="4" t="s">
        <v>507</v>
      </c>
      <c r="E1136" s="14" t="s">
        <v>10875</v>
      </c>
      <c r="F1136" s="14" t="s">
        <v>10876</v>
      </c>
      <c r="G1136" s="14" t="s">
        <v>2912</v>
      </c>
      <c r="H1136" s="14" t="s">
        <v>10877</v>
      </c>
      <c r="I1136" s="14" t="s">
        <v>6895</v>
      </c>
      <c r="K1136" s="14" t="s">
        <v>6832</v>
      </c>
      <c r="L1136" s="14" t="s">
        <v>2213</v>
      </c>
      <c r="M1136" s="14" t="s">
        <v>6896</v>
      </c>
      <c r="N1136" s="14" t="s">
        <v>6833</v>
      </c>
      <c r="O1136" s="14">
        <v>1975</v>
      </c>
      <c r="P1136" s="16">
        <v>3599.26</v>
      </c>
    </row>
    <row r="1137" spans="1:17" x14ac:dyDescent="0.25">
      <c r="A1137" s="14" t="s">
        <v>153</v>
      </c>
      <c r="B1137" s="14">
        <v>2045</v>
      </c>
      <c r="C1137" s="15" t="s">
        <v>3585</v>
      </c>
      <c r="D1137" s="4" t="s">
        <v>716</v>
      </c>
      <c r="E1137" s="14" t="s">
        <v>10878</v>
      </c>
      <c r="F1137" s="14" t="s">
        <v>10879</v>
      </c>
      <c r="G1137" s="14" t="s">
        <v>3583</v>
      </c>
      <c r="H1137" s="14" t="s">
        <v>10880</v>
      </c>
      <c r="I1137" s="14" t="s">
        <v>6895</v>
      </c>
      <c r="K1137" s="14" t="s">
        <v>6832</v>
      </c>
      <c r="L1137" s="14" t="s">
        <v>3586</v>
      </c>
      <c r="M1137" s="14" t="s">
        <v>7209</v>
      </c>
      <c r="N1137" s="14" t="s">
        <v>6916</v>
      </c>
      <c r="O1137" s="14">
        <v>1949</v>
      </c>
      <c r="P1137" s="16">
        <v>846.8</v>
      </c>
    </row>
    <row r="1138" spans="1:17" x14ac:dyDescent="0.25">
      <c r="A1138" s="14" t="s">
        <v>153</v>
      </c>
      <c r="B1138" s="14">
        <v>2045</v>
      </c>
      <c r="C1138" s="15" t="s">
        <v>3736</v>
      </c>
      <c r="D1138" s="4" t="s">
        <v>762</v>
      </c>
      <c r="E1138" s="14" t="s">
        <v>10881</v>
      </c>
      <c r="F1138" s="14" t="s">
        <v>10882</v>
      </c>
      <c r="G1138" s="14" t="s">
        <v>3083</v>
      </c>
      <c r="H1138" s="14" t="s">
        <v>10883</v>
      </c>
      <c r="I1138" s="14" t="s">
        <v>6895</v>
      </c>
      <c r="K1138" s="14" t="s">
        <v>6832</v>
      </c>
      <c r="L1138" s="14" t="s">
        <v>2213</v>
      </c>
      <c r="M1138" s="14" t="s">
        <v>6896</v>
      </c>
      <c r="N1138" s="14" t="s">
        <v>6833</v>
      </c>
      <c r="O1138" s="14">
        <v>1979</v>
      </c>
      <c r="P1138" s="16">
        <v>4954.72</v>
      </c>
    </row>
    <row r="1139" spans="1:17" x14ac:dyDescent="0.25">
      <c r="A1139" s="14" t="s">
        <v>153</v>
      </c>
      <c r="B1139" s="14">
        <v>2045</v>
      </c>
      <c r="C1139" s="15" t="s">
        <v>5331</v>
      </c>
      <c r="D1139" s="4" t="s">
        <v>1249</v>
      </c>
      <c r="E1139" s="14" t="s">
        <v>10884</v>
      </c>
      <c r="F1139" s="14" t="s">
        <v>10885</v>
      </c>
      <c r="G1139" s="14" t="s">
        <v>5329</v>
      </c>
      <c r="H1139" s="14" t="s">
        <v>10886</v>
      </c>
      <c r="I1139" s="14" t="s">
        <v>6895</v>
      </c>
      <c r="K1139" s="14" t="s">
        <v>6832</v>
      </c>
      <c r="L1139" s="14" t="s">
        <v>5332</v>
      </c>
      <c r="M1139" s="14" t="s">
        <v>6797</v>
      </c>
      <c r="N1139" s="14" t="s">
        <v>6833</v>
      </c>
      <c r="O1139" s="14">
        <v>1956</v>
      </c>
      <c r="P1139" s="16">
        <v>2538.5</v>
      </c>
    </row>
    <row r="1140" spans="1:17" x14ac:dyDescent="0.25">
      <c r="A1140" s="14" t="s">
        <v>153</v>
      </c>
      <c r="B1140" s="14">
        <v>2045</v>
      </c>
      <c r="C1140" s="15" t="s">
        <v>5347</v>
      </c>
      <c r="D1140" s="4" t="s">
        <v>1254</v>
      </c>
      <c r="E1140" s="14" t="s">
        <v>10887</v>
      </c>
      <c r="F1140" s="14" t="s">
        <v>10888</v>
      </c>
      <c r="G1140" s="14" t="s">
        <v>5345</v>
      </c>
      <c r="H1140" s="14" t="s">
        <v>10889</v>
      </c>
      <c r="I1140" s="14" t="s">
        <v>6895</v>
      </c>
      <c r="K1140" s="14" t="s">
        <v>6832</v>
      </c>
      <c r="L1140" s="14" t="s">
        <v>5348</v>
      </c>
      <c r="M1140" s="14" t="s">
        <v>6773</v>
      </c>
      <c r="N1140" s="14" t="s">
        <v>6833</v>
      </c>
      <c r="O1140" s="14">
        <v>1958</v>
      </c>
      <c r="P1140" s="16">
        <v>3065.58</v>
      </c>
    </row>
    <row r="1141" spans="1:17" x14ac:dyDescent="0.25">
      <c r="A1141" s="14" t="s">
        <v>153</v>
      </c>
      <c r="B1141" s="14">
        <v>2045</v>
      </c>
      <c r="C1141" s="15" t="s">
        <v>10890</v>
      </c>
      <c r="D1141" s="4" t="s">
        <v>13915</v>
      </c>
      <c r="E1141" s="14" t="s">
        <v>10891</v>
      </c>
      <c r="F1141" s="14" t="s">
        <v>10892</v>
      </c>
      <c r="G1141" s="14" t="s">
        <v>10893</v>
      </c>
      <c r="H1141" s="14" t="s">
        <v>10894</v>
      </c>
      <c r="I1141" s="14" t="s">
        <v>6888</v>
      </c>
      <c r="K1141" s="14" t="s">
        <v>6832</v>
      </c>
      <c r="L1141" s="14" t="s">
        <v>2213</v>
      </c>
      <c r="M1141" s="14" t="s">
        <v>6890</v>
      </c>
      <c r="N1141" s="14" t="s">
        <v>6916</v>
      </c>
      <c r="O1141" s="14">
        <v>1992</v>
      </c>
      <c r="P1141" s="16">
        <v>910.7</v>
      </c>
      <c r="Q1141" s="14" t="s">
        <v>10895</v>
      </c>
    </row>
    <row r="1142" spans="1:17" x14ac:dyDescent="0.25">
      <c r="A1142" s="14" t="s">
        <v>153</v>
      </c>
      <c r="B1142" s="14">
        <v>2045</v>
      </c>
      <c r="C1142" s="15" t="s">
        <v>6353</v>
      </c>
      <c r="D1142" s="4" t="s">
        <v>1565</v>
      </c>
      <c r="E1142" s="14" t="s">
        <v>10896</v>
      </c>
      <c r="F1142" s="14" t="s">
        <v>10897</v>
      </c>
      <c r="G1142" s="14" t="s">
        <v>6351</v>
      </c>
      <c r="H1142" s="14" t="s">
        <v>10898</v>
      </c>
      <c r="I1142" s="14" t="s">
        <v>6895</v>
      </c>
      <c r="K1142" s="14" t="s">
        <v>6832</v>
      </c>
      <c r="L1142" s="14" t="s">
        <v>6354</v>
      </c>
      <c r="M1142" s="14" t="s">
        <v>6797</v>
      </c>
      <c r="N1142" s="14" t="s">
        <v>6833</v>
      </c>
      <c r="O1142" s="14">
        <v>2021</v>
      </c>
      <c r="P1142" s="16">
        <v>2353</v>
      </c>
    </row>
    <row r="1143" spans="1:17" x14ac:dyDescent="0.25">
      <c r="A1143" s="14" t="s">
        <v>153</v>
      </c>
      <c r="B1143" s="14">
        <v>2045</v>
      </c>
      <c r="C1143" s="15" t="s">
        <v>6403</v>
      </c>
      <c r="D1143" s="4" t="s">
        <v>1580</v>
      </c>
      <c r="E1143" s="14" t="s">
        <v>10899</v>
      </c>
      <c r="F1143" s="14" t="s">
        <v>10900</v>
      </c>
      <c r="G1143" s="14" t="s">
        <v>6401</v>
      </c>
      <c r="H1143" s="14" t="s">
        <v>10901</v>
      </c>
      <c r="I1143" s="14" t="s">
        <v>6895</v>
      </c>
      <c r="K1143" s="14" t="s">
        <v>6832</v>
      </c>
      <c r="L1143" s="14" t="s">
        <v>2213</v>
      </c>
      <c r="M1143" s="14" t="s">
        <v>6930</v>
      </c>
      <c r="N1143" s="14" t="s">
        <v>6833</v>
      </c>
      <c r="O1143" s="14">
        <v>2014</v>
      </c>
      <c r="P1143" s="16">
        <v>3868.16</v>
      </c>
      <c r="Q1143" s="14" t="s">
        <v>7860</v>
      </c>
    </row>
    <row r="1144" spans="1:17" x14ac:dyDescent="0.25">
      <c r="A1144" s="14" t="s">
        <v>155</v>
      </c>
      <c r="B1144" s="14">
        <v>8040</v>
      </c>
      <c r="C1144" s="15" t="s">
        <v>2930</v>
      </c>
      <c r="D1144" s="4" t="s">
        <v>512</v>
      </c>
      <c r="E1144" s="14" t="s">
        <v>10902</v>
      </c>
      <c r="F1144" s="14" t="s">
        <v>10903</v>
      </c>
      <c r="G1144" s="14" t="s">
        <v>2931</v>
      </c>
      <c r="H1144" s="14" t="s">
        <v>10904</v>
      </c>
      <c r="I1144" s="14" t="s">
        <v>6895</v>
      </c>
      <c r="K1144" s="14" t="s">
        <v>6832</v>
      </c>
      <c r="L1144" s="14" t="s">
        <v>1689</v>
      </c>
      <c r="M1144" s="14" t="s">
        <v>6797</v>
      </c>
      <c r="N1144" s="14" t="s">
        <v>6833</v>
      </c>
      <c r="O1144" s="14">
        <v>2022</v>
      </c>
      <c r="P1144" s="16">
        <v>3978</v>
      </c>
    </row>
    <row r="1145" spans="1:17" x14ac:dyDescent="0.25">
      <c r="A1145" s="14" t="s">
        <v>155</v>
      </c>
      <c r="B1145" s="14">
        <v>8040</v>
      </c>
      <c r="C1145" s="15" t="s">
        <v>2940</v>
      </c>
      <c r="D1145" s="4" t="s">
        <v>516</v>
      </c>
      <c r="E1145" s="14" t="s">
        <v>10905</v>
      </c>
      <c r="F1145" s="14" t="s">
        <v>10906</v>
      </c>
      <c r="G1145" s="14" t="s">
        <v>2938</v>
      </c>
      <c r="H1145" s="14" t="s">
        <v>10907</v>
      </c>
      <c r="I1145" s="14" t="s">
        <v>6895</v>
      </c>
      <c r="K1145" s="14" t="s">
        <v>6832</v>
      </c>
      <c r="L1145" s="14" t="s">
        <v>1725</v>
      </c>
      <c r="M1145" s="14" t="s">
        <v>6988</v>
      </c>
      <c r="N1145" s="14" t="s">
        <v>6833</v>
      </c>
      <c r="O1145" s="14">
        <v>2016</v>
      </c>
      <c r="P1145" s="16">
        <v>4544.8599999999997</v>
      </c>
    </row>
    <row r="1146" spans="1:17" x14ac:dyDescent="0.25">
      <c r="A1146" s="14" t="s">
        <v>155</v>
      </c>
      <c r="B1146" s="14">
        <v>8040</v>
      </c>
      <c r="C1146" s="15" t="s">
        <v>2962</v>
      </c>
      <c r="D1146" s="4" t="s">
        <v>13545</v>
      </c>
      <c r="E1146" s="14" t="s">
        <v>10908</v>
      </c>
      <c r="F1146" s="14" t="s">
        <v>10909</v>
      </c>
      <c r="G1146" s="14" t="s">
        <v>2960</v>
      </c>
      <c r="H1146" s="14" t="s">
        <v>10910</v>
      </c>
      <c r="I1146" s="14" t="s">
        <v>6895</v>
      </c>
      <c r="K1146" s="14" t="s">
        <v>6832</v>
      </c>
      <c r="L1146" s="14" t="s">
        <v>10427</v>
      </c>
      <c r="M1146" s="14" t="s">
        <v>6773</v>
      </c>
      <c r="N1146" s="14" t="s">
        <v>6833</v>
      </c>
      <c r="O1146" s="14">
        <v>1977</v>
      </c>
      <c r="P1146" s="16">
        <v>3074.4</v>
      </c>
      <c r="Q1146" s="14" t="s">
        <v>10911</v>
      </c>
    </row>
    <row r="1147" spans="1:17" x14ac:dyDescent="0.25">
      <c r="A1147" s="14" t="s">
        <v>155</v>
      </c>
      <c r="B1147" s="14">
        <v>8040</v>
      </c>
      <c r="C1147" s="15" t="s">
        <v>2980</v>
      </c>
      <c r="D1147" s="4" t="s">
        <v>13547</v>
      </c>
      <c r="E1147" s="14" t="s">
        <v>10912</v>
      </c>
      <c r="F1147" s="14" t="s">
        <v>10913</v>
      </c>
      <c r="G1147" s="14" t="s">
        <v>4373</v>
      </c>
      <c r="H1147" s="14" t="s">
        <v>10914</v>
      </c>
      <c r="I1147" s="14" t="s">
        <v>6895</v>
      </c>
      <c r="K1147" s="14" t="s">
        <v>6832</v>
      </c>
      <c r="L1147" s="14" t="s">
        <v>2981</v>
      </c>
      <c r="M1147" s="14" t="s">
        <v>6797</v>
      </c>
      <c r="N1147" s="14" t="s">
        <v>6833</v>
      </c>
      <c r="O1147" s="14">
        <v>2022</v>
      </c>
      <c r="P1147" s="16">
        <v>2928</v>
      </c>
      <c r="Q1147" s="14" t="s">
        <v>10915</v>
      </c>
    </row>
    <row r="1148" spans="1:17" x14ac:dyDescent="0.25">
      <c r="A1148" s="14" t="s">
        <v>155</v>
      </c>
      <c r="B1148" s="14">
        <v>8040</v>
      </c>
      <c r="C1148" s="15" t="s">
        <v>2984</v>
      </c>
      <c r="D1148" s="4" t="s">
        <v>530</v>
      </c>
      <c r="E1148" s="14" t="s">
        <v>10916</v>
      </c>
      <c r="F1148" s="14" t="s">
        <v>10917</v>
      </c>
      <c r="G1148" s="14" t="s">
        <v>2982</v>
      </c>
      <c r="H1148" s="14" t="s">
        <v>6955</v>
      </c>
      <c r="I1148" s="14" t="s">
        <v>6895</v>
      </c>
      <c r="K1148" s="14" t="s">
        <v>6832</v>
      </c>
      <c r="L1148" s="14" t="s">
        <v>1832</v>
      </c>
      <c r="M1148" s="14" t="s">
        <v>6896</v>
      </c>
      <c r="N1148" s="14" t="s">
        <v>6916</v>
      </c>
      <c r="O1148" s="14">
        <v>2016</v>
      </c>
      <c r="P1148" s="16">
        <v>1580.65</v>
      </c>
      <c r="Q1148" s="14" t="s">
        <v>10918</v>
      </c>
    </row>
    <row r="1149" spans="1:17" x14ac:dyDescent="0.25">
      <c r="A1149" s="14" t="s">
        <v>155</v>
      </c>
      <c r="B1149" s="14">
        <v>8040</v>
      </c>
      <c r="C1149" s="15" t="s">
        <v>3008</v>
      </c>
      <c r="D1149" s="4" t="s">
        <v>538</v>
      </c>
      <c r="E1149" s="14" t="s">
        <v>10919</v>
      </c>
      <c r="F1149" s="14" t="s">
        <v>10920</v>
      </c>
      <c r="G1149" s="14" t="s">
        <v>3006</v>
      </c>
      <c r="H1149" s="14" t="s">
        <v>10921</v>
      </c>
      <c r="I1149" s="14" t="s">
        <v>6895</v>
      </c>
      <c r="K1149" s="14" t="s">
        <v>6791</v>
      </c>
      <c r="L1149" s="14" t="s">
        <v>2320</v>
      </c>
      <c r="M1149" s="14" t="s">
        <v>7134</v>
      </c>
      <c r="N1149" s="14" t="s">
        <v>6774</v>
      </c>
      <c r="O1149" s="14">
        <v>2014</v>
      </c>
      <c r="P1149" s="16">
        <v>721.6</v>
      </c>
      <c r="Q1149" s="14" t="s">
        <v>10922</v>
      </c>
    </row>
    <row r="1150" spans="1:17" x14ac:dyDescent="0.25">
      <c r="A1150" s="14" t="s">
        <v>155</v>
      </c>
      <c r="B1150" s="14">
        <v>8040</v>
      </c>
      <c r="C1150" s="15" t="s">
        <v>3015</v>
      </c>
      <c r="D1150" s="4" t="s">
        <v>13550</v>
      </c>
      <c r="E1150" s="14" t="s">
        <v>10923</v>
      </c>
      <c r="F1150" s="14" t="s">
        <v>10924</v>
      </c>
      <c r="G1150" s="14" t="s">
        <v>3013</v>
      </c>
      <c r="H1150" s="14" t="s">
        <v>10811</v>
      </c>
      <c r="I1150" s="14" t="s">
        <v>6895</v>
      </c>
      <c r="K1150" s="14" t="s">
        <v>6832</v>
      </c>
      <c r="L1150" s="14" t="s">
        <v>3016</v>
      </c>
      <c r="M1150" s="14" t="s">
        <v>6773</v>
      </c>
      <c r="N1150" s="14" t="s">
        <v>6833</v>
      </c>
      <c r="O1150" s="14">
        <v>2014</v>
      </c>
      <c r="P1150" s="16">
        <v>2315</v>
      </c>
      <c r="Q1150" s="14" t="s">
        <v>10925</v>
      </c>
    </row>
    <row r="1151" spans="1:17" x14ac:dyDescent="0.25">
      <c r="A1151" s="14" t="s">
        <v>155</v>
      </c>
      <c r="B1151" s="14">
        <v>8040</v>
      </c>
      <c r="C1151" s="15" t="s">
        <v>3064</v>
      </c>
      <c r="D1151" s="4" t="s">
        <v>555</v>
      </c>
      <c r="E1151" s="14" t="s">
        <v>10926</v>
      </c>
      <c r="F1151" s="14" t="s">
        <v>10927</v>
      </c>
      <c r="G1151" s="14" t="s">
        <v>3062</v>
      </c>
      <c r="H1151" s="14" t="s">
        <v>10928</v>
      </c>
      <c r="I1151" s="14" t="s">
        <v>6895</v>
      </c>
      <c r="K1151" s="14" t="s">
        <v>6832</v>
      </c>
      <c r="L1151" s="14" t="s">
        <v>1689</v>
      </c>
      <c r="M1151" s="14" t="s">
        <v>6812</v>
      </c>
      <c r="N1151" s="14" t="s">
        <v>6833</v>
      </c>
      <c r="O1151" s="14">
        <v>2020</v>
      </c>
      <c r="P1151" s="16">
        <v>5027</v>
      </c>
    </row>
    <row r="1152" spans="1:17" x14ac:dyDescent="0.25">
      <c r="A1152" s="14" t="s">
        <v>155</v>
      </c>
      <c r="B1152" s="14">
        <v>8040</v>
      </c>
      <c r="C1152" s="15" t="s">
        <v>3067</v>
      </c>
      <c r="D1152" s="4" t="s">
        <v>13551</v>
      </c>
      <c r="E1152" s="14" t="s">
        <v>10929</v>
      </c>
      <c r="F1152" s="14" t="s">
        <v>10930</v>
      </c>
      <c r="G1152" s="14" t="s">
        <v>3065</v>
      </c>
      <c r="H1152" s="14" t="s">
        <v>10931</v>
      </c>
      <c r="I1152" s="14" t="s">
        <v>6895</v>
      </c>
      <c r="K1152" s="14" t="s">
        <v>6832</v>
      </c>
      <c r="L1152" s="14" t="s">
        <v>1725</v>
      </c>
      <c r="M1152" s="14" t="s">
        <v>6896</v>
      </c>
      <c r="N1152" s="14" t="s">
        <v>6833</v>
      </c>
      <c r="O1152" s="14">
        <v>2003</v>
      </c>
      <c r="P1152" s="16">
        <v>2627.98</v>
      </c>
      <c r="Q1152" s="14" t="s">
        <v>10932</v>
      </c>
    </row>
    <row r="1153" spans="1:17" x14ac:dyDescent="0.25">
      <c r="A1153" s="14" t="s">
        <v>155</v>
      </c>
      <c r="B1153" s="14">
        <v>8040</v>
      </c>
      <c r="C1153" s="15" t="s">
        <v>3073</v>
      </c>
      <c r="D1153" s="4" t="s">
        <v>13552</v>
      </c>
      <c r="E1153" s="14" t="s">
        <v>10933</v>
      </c>
      <c r="F1153" s="14" t="s">
        <v>10934</v>
      </c>
      <c r="G1153" s="14" t="s">
        <v>3071</v>
      </c>
      <c r="H1153" s="14" t="s">
        <v>10935</v>
      </c>
      <c r="I1153" s="14" t="s">
        <v>6895</v>
      </c>
      <c r="K1153" s="14" t="s">
        <v>6832</v>
      </c>
      <c r="L1153" s="14" t="s">
        <v>1815</v>
      </c>
      <c r="M1153" s="14" t="s">
        <v>10936</v>
      </c>
      <c r="N1153" s="14" t="s">
        <v>6833</v>
      </c>
      <c r="O1153" s="14">
        <v>2014</v>
      </c>
      <c r="P1153" s="16">
        <v>3024.15</v>
      </c>
      <c r="Q1153" s="14" t="s">
        <v>10937</v>
      </c>
    </row>
    <row r="1154" spans="1:17" x14ac:dyDescent="0.25">
      <c r="A1154" s="14" t="s">
        <v>155</v>
      </c>
      <c r="B1154" s="14">
        <v>8040</v>
      </c>
      <c r="C1154" s="15" t="s">
        <v>10938</v>
      </c>
      <c r="D1154" s="4" t="s">
        <v>13553</v>
      </c>
      <c r="E1154" s="14" t="s">
        <v>10939</v>
      </c>
      <c r="F1154" s="14" t="s">
        <v>10940</v>
      </c>
      <c r="G1154" s="14" t="s">
        <v>10941</v>
      </c>
      <c r="H1154" s="14" t="s">
        <v>10942</v>
      </c>
      <c r="I1154" s="14" t="s">
        <v>6895</v>
      </c>
      <c r="K1154" s="14" t="s">
        <v>6832</v>
      </c>
      <c r="L1154" s="14" t="s">
        <v>3111</v>
      </c>
      <c r="M1154" s="14" t="s">
        <v>6773</v>
      </c>
      <c r="N1154" s="14" t="s">
        <v>6916</v>
      </c>
      <c r="O1154" s="14">
        <v>2022</v>
      </c>
      <c r="P1154" s="16">
        <v>1444.86</v>
      </c>
      <c r="Q1154" s="14" t="s">
        <v>10943</v>
      </c>
    </row>
    <row r="1155" spans="1:17" x14ac:dyDescent="0.25">
      <c r="A1155" s="14" t="s">
        <v>155</v>
      </c>
      <c r="B1155" s="14">
        <v>8040</v>
      </c>
      <c r="C1155" s="15" t="s">
        <v>3104</v>
      </c>
      <c r="D1155" s="4" t="s">
        <v>13554</v>
      </c>
      <c r="E1155" s="14" t="s">
        <v>10944</v>
      </c>
      <c r="F1155" s="14" t="s">
        <v>10945</v>
      </c>
      <c r="G1155" s="14" t="s">
        <v>3102</v>
      </c>
      <c r="H1155" s="14" t="s">
        <v>10946</v>
      </c>
      <c r="I1155" s="14" t="s">
        <v>6895</v>
      </c>
      <c r="K1155" s="14" t="s">
        <v>6832</v>
      </c>
      <c r="L1155" s="14" t="s">
        <v>1689</v>
      </c>
      <c r="M1155" s="14" t="s">
        <v>6792</v>
      </c>
      <c r="N1155" s="14" t="s">
        <v>6833</v>
      </c>
      <c r="O1155" s="14">
        <v>1972</v>
      </c>
      <c r="P1155" s="16">
        <v>6843.1</v>
      </c>
    </row>
    <row r="1156" spans="1:17" x14ac:dyDescent="0.25">
      <c r="A1156" s="14" t="s">
        <v>155</v>
      </c>
      <c r="B1156" s="14">
        <v>8040</v>
      </c>
      <c r="C1156" s="15" t="s">
        <v>3114</v>
      </c>
      <c r="D1156" s="4" t="s">
        <v>571</v>
      </c>
      <c r="E1156" s="14" t="s">
        <v>10947</v>
      </c>
      <c r="F1156" s="14" t="s">
        <v>10948</v>
      </c>
      <c r="G1156" s="14" t="s">
        <v>3112</v>
      </c>
      <c r="H1156" s="14" t="s">
        <v>9203</v>
      </c>
      <c r="I1156" s="14" t="s">
        <v>6895</v>
      </c>
      <c r="K1156" s="14" t="s">
        <v>6772</v>
      </c>
      <c r="L1156" s="14" t="s">
        <v>1689</v>
      </c>
      <c r="M1156" s="14" t="s">
        <v>6988</v>
      </c>
      <c r="N1156" s="14" t="s">
        <v>6774</v>
      </c>
      <c r="O1156" s="14">
        <v>2016</v>
      </c>
      <c r="P1156" s="16">
        <v>5724.51</v>
      </c>
      <c r="Q1156" s="14" t="s">
        <v>10949</v>
      </c>
    </row>
    <row r="1157" spans="1:17" x14ac:dyDescent="0.25">
      <c r="A1157" s="14" t="s">
        <v>155</v>
      </c>
      <c r="B1157" s="14">
        <v>8040</v>
      </c>
      <c r="C1157" s="15" t="s">
        <v>3132</v>
      </c>
      <c r="D1157" s="4" t="s">
        <v>13555</v>
      </c>
      <c r="E1157" s="14" t="s">
        <v>10950</v>
      </c>
      <c r="F1157" s="14" t="s">
        <v>10951</v>
      </c>
      <c r="G1157" s="14" t="s">
        <v>3130</v>
      </c>
      <c r="H1157" s="14" t="s">
        <v>10952</v>
      </c>
      <c r="I1157" s="14" t="s">
        <v>6895</v>
      </c>
      <c r="K1157" s="14" t="s">
        <v>6832</v>
      </c>
      <c r="L1157" s="14" t="s">
        <v>1689</v>
      </c>
      <c r="M1157" s="14" t="s">
        <v>6896</v>
      </c>
      <c r="N1157" s="14" t="s">
        <v>6916</v>
      </c>
      <c r="O1157" s="14">
        <v>1954</v>
      </c>
      <c r="P1157" s="16">
        <v>3590.6</v>
      </c>
      <c r="Q1157" s="14" t="s">
        <v>10953</v>
      </c>
    </row>
    <row r="1158" spans="1:17" x14ac:dyDescent="0.25">
      <c r="A1158" s="14" t="s">
        <v>155</v>
      </c>
      <c r="B1158" s="14">
        <v>8040</v>
      </c>
      <c r="C1158" s="15" t="s">
        <v>3157</v>
      </c>
      <c r="D1158" s="4" t="s">
        <v>13558</v>
      </c>
      <c r="E1158" s="14" t="s">
        <v>10954</v>
      </c>
      <c r="F1158" s="14" t="s">
        <v>10955</v>
      </c>
      <c r="G1158" s="14" t="s">
        <v>3155</v>
      </c>
      <c r="H1158" s="14" t="s">
        <v>10956</v>
      </c>
      <c r="I1158" s="14" t="s">
        <v>6895</v>
      </c>
      <c r="K1158" s="14" t="s">
        <v>6832</v>
      </c>
      <c r="L1158" s="14" t="s">
        <v>1689</v>
      </c>
      <c r="M1158" s="14" t="s">
        <v>6896</v>
      </c>
      <c r="N1158" s="14" t="s">
        <v>6833</v>
      </c>
      <c r="O1158" s="14">
        <v>1962</v>
      </c>
      <c r="P1158" s="16">
        <v>3758.59</v>
      </c>
      <c r="Q1158" s="14" t="s">
        <v>10957</v>
      </c>
    </row>
    <row r="1159" spans="1:17" x14ac:dyDescent="0.25">
      <c r="A1159" s="14" t="s">
        <v>155</v>
      </c>
      <c r="B1159" s="14">
        <v>8040</v>
      </c>
      <c r="C1159" s="15" t="s">
        <v>10958</v>
      </c>
      <c r="D1159" s="4" t="s">
        <v>13559</v>
      </c>
      <c r="E1159" s="14" t="s">
        <v>10959</v>
      </c>
      <c r="F1159" s="14" t="s">
        <v>10960</v>
      </c>
      <c r="G1159" s="14" t="s">
        <v>3169</v>
      </c>
      <c r="H1159" s="14" t="s">
        <v>10961</v>
      </c>
      <c r="I1159" s="14" t="s">
        <v>6895</v>
      </c>
      <c r="K1159" s="14" t="s">
        <v>6832</v>
      </c>
      <c r="L1159" s="14" t="s">
        <v>1689</v>
      </c>
      <c r="M1159" s="14" t="s">
        <v>6896</v>
      </c>
      <c r="N1159" s="14" t="s">
        <v>6833</v>
      </c>
      <c r="O1159" s="14">
        <v>1951</v>
      </c>
      <c r="P1159" s="16">
        <v>7366.94</v>
      </c>
      <c r="Q1159" s="14" t="s">
        <v>10962</v>
      </c>
    </row>
    <row r="1160" spans="1:17" x14ac:dyDescent="0.25">
      <c r="A1160" s="14" t="s">
        <v>155</v>
      </c>
      <c r="B1160" s="14">
        <v>8040</v>
      </c>
      <c r="C1160" s="15" t="s">
        <v>3174</v>
      </c>
      <c r="D1160" s="4" t="s">
        <v>590</v>
      </c>
      <c r="E1160" s="14" t="s">
        <v>10963</v>
      </c>
      <c r="F1160" s="14" t="s">
        <v>10964</v>
      </c>
      <c r="G1160" s="14" t="s">
        <v>3172</v>
      </c>
      <c r="H1160" s="14" t="s">
        <v>10965</v>
      </c>
      <c r="I1160" s="14" t="s">
        <v>6895</v>
      </c>
      <c r="K1160" s="14" t="s">
        <v>6791</v>
      </c>
      <c r="L1160" s="14" t="s">
        <v>1711</v>
      </c>
      <c r="M1160" s="14" t="s">
        <v>6930</v>
      </c>
      <c r="N1160" s="14" t="s">
        <v>6774</v>
      </c>
      <c r="O1160" s="14">
        <v>2014</v>
      </c>
      <c r="P1160" s="16">
        <v>1489.47</v>
      </c>
      <c r="Q1160" s="14" t="s">
        <v>10966</v>
      </c>
    </row>
    <row r="1161" spans="1:17" x14ac:dyDescent="0.25">
      <c r="A1161" s="14" t="s">
        <v>155</v>
      </c>
      <c r="B1161" s="14">
        <v>8040</v>
      </c>
      <c r="C1161" s="15" t="s">
        <v>10967</v>
      </c>
      <c r="D1161" s="4" t="s">
        <v>13560</v>
      </c>
      <c r="E1161" s="14" t="s">
        <v>10968</v>
      </c>
      <c r="F1161" s="14" t="s">
        <v>10969</v>
      </c>
      <c r="G1161" s="14" t="s">
        <v>3182</v>
      </c>
      <c r="H1161" s="14" t="s">
        <v>10970</v>
      </c>
      <c r="I1161" s="14" t="s">
        <v>6895</v>
      </c>
      <c r="K1161" s="14" t="s">
        <v>6832</v>
      </c>
      <c r="L1161" s="14" t="s">
        <v>2112</v>
      </c>
      <c r="M1161" s="14" t="s">
        <v>6773</v>
      </c>
      <c r="N1161" s="14" t="s">
        <v>6916</v>
      </c>
      <c r="O1161" s="14">
        <v>1982</v>
      </c>
      <c r="P1161" s="16">
        <v>1206.77</v>
      </c>
    </row>
    <row r="1162" spans="1:17" x14ac:dyDescent="0.25">
      <c r="A1162" s="14" t="s">
        <v>155</v>
      </c>
      <c r="B1162" s="14">
        <v>8040</v>
      </c>
      <c r="C1162" s="15" t="s">
        <v>3190</v>
      </c>
      <c r="D1162" s="4" t="s">
        <v>595</v>
      </c>
      <c r="E1162" s="14" t="s">
        <v>10971</v>
      </c>
      <c r="F1162" s="14" t="s">
        <v>10972</v>
      </c>
      <c r="G1162" s="14" t="s">
        <v>3188</v>
      </c>
      <c r="H1162" s="14" t="s">
        <v>10973</v>
      </c>
      <c r="I1162" s="14" t="s">
        <v>6895</v>
      </c>
      <c r="K1162" s="14" t="s">
        <v>6791</v>
      </c>
      <c r="L1162" s="14" t="s">
        <v>6889</v>
      </c>
      <c r="M1162" s="14" t="s">
        <v>7134</v>
      </c>
      <c r="N1162" s="14" t="s">
        <v>6774</v>
      </c>
      <c r="O1162" s="14">
        <v>2015</v>
      </c>
      <c r="P1162" s="16">
        <v>1377.6</v>
      </c>
      <c r="Q1162" s="14" t="s">
        <v>10974</v>
      </c>
    </row>
    <row r="1163" spans="1:17" x14ac:dyDescent="0.25">
      <c r="A1163" s="14" t="s">
        <v>155</v>
      </c>
      <c r="B1163" s="14">
        <v>8040</v>
      </c>
      <c r="C1163" s="15" t="s">
        <v>3234</v>
      </c>
      <c r="D1163" s="4" t="s">
        <v>13563</v>
      </c>
      <c r="E1163" s="14" t="s">
        <v>10975</v>
      </c>
      <c r="F1163" s="14" t="s">
        <v>10976</v>
      </c>
      <c r="G1163" s="14" t="s">
        <v>3232</v>
      </c>
      <c r="H1163" s="14" t="s">
        <v>10977</v>
      </c>
      <c r="I1163" s="14" t="s">
        <v>6895</v>
      </c>
      <c r="K1163" s="14" t="s">
        <v>6832</v>
      </c>
      <c r="L1163" s="14" t="s">
        <v>1689</v>
      </c>
      <c r="M1163" s="14" t="s">
        <v>6896</v>
      </c>
      <c r="N1163" s="14" t="s">
        <v>6833</v>
      </c>
      <c r="O1163" s="14">
        <v>1967</v>
      </c>
      <c r="P1163" s="16">
        <v>4598.4399999999996</v>
      </c>
      <c r="Q1163" s="14" t="s">
        <v>10978</v>
      </c>
    </row>
    <row r="1164" spans="1:17" x14ac:dyDescent="0.25">
      <c r="A1164" s="14" t="s">
        <v>157</v>
      </c>
      <c r="B1164" s="14">
        <v>4077</v>
      </c>
      <c r="C1164" s="15" t="s">
        <v>1724</v>
      </c>
      <c r="D1164" s="4" t="s">
        <v>91</v>
      </c>
      <c r="E1164" s="14" t="s">
        <v>10979</v>
      </c>
      <c r="F1164" s="14" t="s">
        <v>10980</v>
      </c>
      <c r="G1164" s="14" t="s">
        <v>1722</v>
      </c>
      <c r="H1164" s="14" t="s">
        <v>10981</v>
      </c>
      <c r="I1164" s="14" t="s">
        <v>6895</v>
      </c>
      <c r="K1164" s="14" t="s">
        <v>6832</v>
      </c>
      <c r="L1164" s="14" t="s">
        <v>1725</v>
      </c>
      <c r="M1164" s="14" t="s">
        <v>6896</v>
      </c>
      <c r="N1164" s="14" t="s">
        <v>6833</v>
      </c>
      <c r="O1164" s="14">
        <v>1964</v>
      </c>
      <c r="P1164" s="16">
        <v>3802.87</v>
      </c>
      <c r="Q1164" s="14" t="s">
        <v>10982</v>
      </c>
    </row>
    <row r="1165" spans="1:17" x14ac:dyDescent="0.25">
      <c r="A1165" s="14" t="s">
        <v>157</v>
      </c>
      <c r="B1165" s="14">
        <v>4077</v>
      </c>
      <c r="C1165" s="15" t="s">
        <v>2046</v>
      </c>
      <c r="D1165" s="4" t="s">
        <v>255</v>
      </c>
      <c r="E1165" s="14" t="s">
        <v>10983</v>
      </c>
      <c r="F1165" s="14" t="s">
        <v>10984</v>
      </c>
      <c r="G1165" s="14" t="s">
        <v>2044</v>
      </c>
      <c r="H1165" s="14" t="s">
        <v>10985</v>
      </c>
      <c r="I1165" s="14" t="s">
        <v>6895</v>
      </c>
      <c r="K1165" s="14" t="s">
        <v>6832</v>
      </c>
      <c r="L1165" s="14" t="s">
        <v>1725</v>
      </c>
      <c r="M1165" s="14" t="s">
        <v>6896</v>
      </c>
      <c r="N1165" s="14" t="s">
        <v>6833</v>
      </c>
      <c r="O1165" s="14">
        <v>1976</v>
      </c>
      <c r="P1165" s="16">
        <v>3458.47</v>
      </c>
      <c r="Q1165" s="14" t="s">
        <v>10986</v>
      </c>
    </row>
    <row r="1166" spans="1:17" x14ac:dyDescent="0.25">
      <c r="A1166" s="14" t="s">
        <v>157</v>
      </c>
      <c r="B1166" s="14">
        <v>4077</v>
      </c>
      <c r="C1166" s="15" t="s">
        <v>3037</v>
      </c>
      <c r="D1166" s="4" t="s">
        <v>547</v>
      </c>
      <c r="E1166" s="14" t="s">
        <v>10987</v>
      </c>
      <c r="F1166" s="14" t="s">
        <v>10988</v>
      </c>
      <c r="G1166" s="14" t="s">
        <v>3035</v>
      </c>
      <c r="H1166" s="14" t="s">
        <v>10989</v>
      </c>
      <c r="I1166" s="14" t="s">
        <v>6895</v>
      </c>
      <c r="K1166" s="14" t="s">
        <v>6832</v>
      </c>
      <c r="L1166" s="14" t="s">
        <v>1725</v>
      </c>
      <c r="M1166" s="14" t="s">
        <v>6896</v>
      </c>
      <c r="N1166" s="14" t="s">
        <v>6916</v>
      </c>
      <c r="O1166" s="14">
        <v>1955</v>
      </c>
      <c r="P1166" s="16">
        <v>3196.38</v>
      </c>
      <c r="Q1166" s="14" t="s">
        <v>10990</v>
      </c>
    </row>
    <row r="1167" spans="1:17" x14ac:dyDescent="0.25">
      <c r="A1167" s="14" t="s">
        <v>157</v>
      </c>
      <c r="B1167" s="14">
        <v>4077</v>
      </c>
      <c r="C1167" s="15" t="s">
        <v>3101</v>
      </c>
      <c r="D1167" s="4" t="s">
        <v>567</v>
      </c>
      <c r="E1167" s="14" t="s">
        <v>10991</v>
      </c>
      <c r="F1167" s="14" t="s">
        <v>10992</v>
      </c>
      <c r="G1167" s="14" t="s">
        <v>3099</v>
      </c>
      <c r="H1167" s="14" t="s">
        <v>10993</v>
      </c>
      <c r="I1167" s="14" t="s">
        <v>6895</v>
      </c>
      <c r="K1167" s="14" t="s">
        <v>6832</v>
      </c>
      <c r="L1167" s="14" t="s">
        <v>1725</v>
      </c>
      <c r="M1167" s="14" t="s">
        <v>6896</v>
      </c>
      <c r="N1167" s="14" t="s">
        <v>6833</v>
      </c>
      <c r="O1167" s="14">
        <v>1990</v>
      </c>
      <c r="P1167" s="16">
        <v>3513.29</v>
      </c>
      <c r="Q1167" s="14" t="s">
        <v>10994</v>
      </c>
    </row>
    <row r="1168" spans="1:17" x14ac:dyDescent="0.25">
      <c r="A1168" s="14" t="s">
        <v>157</v>
      </c>
      <c r="B1168" s="14">
        <v>4077</v>
      </c>
      <c r="C1168" s="15" t="s">
        <v>3206</v>
      </c>
      <c r="D1168" s="4" t="s">
        <v>600</v>
      </c>
      <c r="E1168" s="14" t="s">
        <v>10995</v>
      </c>
      <c r="F1168" s="14" t="s">
        <v>10996</v>
      </c>
      <c r="G1168" s="14" t="s">
        <v>3204</v>
      </c>
      <c r="H1168" s="14" t="s">
        <v>10997</v>
      </c>
      <c r="I1168" s="14" t="s">
        <v>6895</v>
      </c>
      <c r="K1168" s="14" t="s">
        <v>6832</v>
      </c>
      <c r="L1168" s="14" t="s">
        <v>1725</v>
      </c>
      <c r="M1168" s="14" t="s">
        <v>6988</v>
      </c>
      <c r="N1168" s="14" t="s">
        <v>6833</v>
      </c>
      <c r="O1168" s="14">
        <v>1991</v>
      </c>
      <c r="P1168" s="16">
        <v>5138.47</v>
      </c>
    </row>
    <row r="1169" spans="1:17" x14ac:dyDescent="0.25">
      <c r="A1169" s="14" t="s">
        <v>157</v>
      </c>
      <c r="B1169" s="14">
        <v>4077</v>
      </c>
      <c r="C1169" s="15" t="s">
        <v>3209</v>
      </c>
      <c r="D1169" s="4" t="s">
        <v>601</v>
      </c>
      <c r="E1169" s="14" t="s">
        <v>10998</v>
      </c>
      <c r="F1169" s="14" t="s">
        <v>10999</v>
      </c>
      <c r="G1169" s="14" t="s">
        <v>3207</v>
      </c>
      <c r="H1169" s="14" t="s">
        <v>11000</v>
      </c>
      <c r="I1169" s="14" t="s">
        <v>6895</v>
      </c>
      <c r="K1169" s="14" t="s">
        <v>6832</v>
      </c>
      <c r="L1169" s="14" t="s">
        <v>1725</v>
      </c>
      <c r="M1169" s="14" t="s">
        <v>6792</v>
      </c>
      <c r="N1169" s="14" t="s">
        <v>6833</v>
      </c>
      <c r="O1169" s="14">
        <v>1966</v>
      </c>
      <c r="P1169" s="16">
        <v>10133.6</v>
      </c>
    </row>
    <row r="1170" spans="1:17" x14ac:dyDescent="0.25">
      <c r="A1170" s="14" t="s">
        <v>157</v>
      </c>
      <c r="B1170" s="14">
        <v>4077</v>
      </c>
      <c r="C1170" s="15" t="s">
        <v>3610</v>
      </c>
      <c r="D1170" s="4" t="s">
        <v>724</v>
      </c>
      <c r="E1170" s="14" t="s">
        <v>11001</v>
      </c>
      <c r="F1170" s="14" t="s">
        <v>11002</v>
      </c>
      <c r="G1170" s="14" t="s">
        <v>3608</v>
      </c>
      <c r="H1170" s="14" t="s">
        <v>11003</v>
      </c>
      <c r="I1170" s="14" t="s">
        <v>6895</v>
      </c>
      <c r="K1170" s="14" t="s">
        <v>6832</v>
      </c>
      <c r="L1170" s="14" t="s">
        <v>3538</v>
      </c>
      <c r="M1170" s="14" t="s">
        <v>6854</v>
      </c>
      <c r="N1170" s="14" t="s">
        <v>6833</v>
      </c>
      <c r="O1170" s="14">
        <v>1979</v>
      </c>
      <c r="P1170" s="16">
        <v>5275.12</v>
      </c>
    </row>
    <row r="1171" spans="1:17" x14ac:dyDescent="0.25">
      <c r="A1171" s="14" t="s">
        <v>157</v>
      </c>
      <c r="B1171" s="14">
        <v>4077</v>
      </c>
      <c r="C1171" s="15" t="s">
        <v>3944</v>
      </c>
      <c r="D1171" s="4" t="s">
        <v>825</v>
      </c>
      <c r="E1171" s="14" t="s">
        <v>11004</v>
      </c>
      <c r="F1171" s="14" t="s">
        <v>11005</v>
      </c>
      <c r="G1171" s="14" t="s">
        <v>3942</v>
      </c>
      <c r="H1171" s="14" t="s">
        <v>11006</v>
      </c>
      <c r="I1171" s="14" t="s">
        <v>6895</v>
      </c>
      <c r="K1171" s="14" t="s">
        <v>6832</v>
      </c>
      <c r="L1171" s="14" t="s">
        <v>1725</v>
      </c>
      <c r="M1171" s="14" t="s">
        <v>6896</v>
      </c>
      <c r="N1171" s="14" t="s">
        <v>6833</v>
      </c>
      <c r="O1171" s="14">
        <v>1958</v>
      </c>
      <c r="P1171" s="16">
        <v>4775.71</v>
      </c>
      <c r="Q1171" s="14" t="s">
        <v>11007</v>
      </c>
    </row>
    <row r="1172" spans="1:17" x14ac:dyDescent="0.25">
      <c r="A1172" s="14" t="s">
        <v>157</v>
      </c>
      <c r="B1172" s="14">
        <v>4077</v>
      </c>
      <c r="C1172" s="15" t="s">
        <v>11008</v>
      </c>
      <c r="D1172" s="4" t="s">
        <v>872</v>
      </c>
      <c r="E1172" s="14" t="s">
        <v>11009</v>
      </c>
      <c r="F1172" s="14" t="s">
        <v>11010</v>
      </c>
      <c r="G1172" s="14" t="s">
        <v>4120</v>
      </c>
      <c r="H1172" s="14" t="s">
        <v>11011</v>
      </c>
      <c r="I1172" s="14" t="s">
        <v>6895</v>
      </c>
      <c r="K1172" s="14" t="s">
        <v>6832</v>
      </c>
      <c r="L1172" s="14" t="s">
        <v>1725</v>
      </c>
      <c r="M1172" s="14" t="s">
        <v>6896</v>
      </c>
      <c r="N1172" s="14" t="s">
        <v>6833</v>
      </c>
      <c r="O1172" s="14">
        <v>1997</v>
      </c>
      <c r="P1172" s="16">
        <v>4197.59</v>
      </c>
      <c r="Q1172" s="14" t="s">
        <v>11012</v>
      </c>
    </row>
    <row r="1173" spans="1:17" x14ac:dyDescent="0.25">
      <c r="A1173" s="14" t="s">
        <v>157</v>
      </c>
      <c r="B1173" s="14">
        <v>4077</v>
      </c>
      <c r="C1173" s="15" t="s">
        <v>4376</v>
      </c>
      <c r="D1173" s="4" t="s">
        <v>952</v>
      </c>
      <c r="E1173" s="14" t="s">
        <v>11013</v>
      </c>
      <c r="F1173" s="14" t="s">
        <v>11014</v>
      </c>
      <c r="G1173" s="14" t="s">
        <v>4374</v>
      </c>
      <c r="H1173" s="14" t="s">
        <v>11015</v>
      </c>
      <c r="I1173" s="14" t="s">
        <v>6895</v>
      </c>
      <c r="K1173" s="14" t="s">
        <v>6832</v>
      </c>
      <c r="L1173" s="14" t="s">
        <v>2981</v>
      </c>
      <c r="M1173" s="14" t="s">
        <v>6797</v>
      </c>
      <c r="N1173" s="14" t="s">
        <v>6916</v>
      </c>
      <c r="O1173" s="14">
        <v>1952</v>
      </c>
      <c r="P1173" s="16">
        <v>4088.1</v>
      </c>
      <c r="Q1173" s="14" t="s">
        <v>11016</v>
      </c>
    </row>
    <row r="1174" spans="1:17" x14ac:dyDescent="0.25">
      <c r="A1174" s="14" t="s">
        <v>157</v>
      </c>
      <c r="B1174" s="14">
        <v>4077</v>
      </c>
      <c r="C1174" s="15" t="s">
        <v>4698</v>
      </c>
      <c r="D1174" s="4" t="s">
        <v>1056</v>
      </c>
      <c r="E1174" s="14" t="s">
        <v>11017</v>
      </c>
      <c r="F1174" s="14" t="s">
        <v>11018</v>
      </c>
      <c r="G1174" s="14" t="s">
        <v>4696</v>
      </c>
      <c r="H1174" s="14" t="s">
        <v>11019</v>
      </c>
      <c r="I1174" s="14" t="s">
        <v>6895</v>
      </c>
      <c r="K1174" s="14" t="s">
        <v>6832</v>
      </c>
      <c r="L1174" s="14" t="s">
        <v>3538</v>
      </c>
      <c r="M1174" s="14" t="s">
        <v>6844</v>
      </c>
      <c r="N1174" s="14" t="s">
        <v>6833</v>
      </c>
      <c r="O1174" s="14">
        <v>1993</v>
      </c>
      <c r="P1174" s="16">
        <v>7397</v>
      </c>
    </row>
    <row r="1175" spans="1:17" x14ac:dyDescent="0.25">
      <c r="A1175" s="14" t="s">
        <v>157</v>
      </c>
      <c r="B1175" s="14">
        <v>4077</v>
      </c>
      <c r="C1175" s="15" t="s">
        <v>4774</v>
      </c>
      <c r="D1175" s="4" t="s">
        <v>1078</v>
      </c>
      <c r="E1175" s="14" t="s">
        <v>11020</v>
      </c>
      <c r="F1175" s="14" t="s">
        <v>11021</v>
      </c>
      <c r="G1175" s="14" t="s">
        <v>4772</v>
      </c>
      <c r="H1175" s="14" t="s">
        <v>11022</v>
      </c>
      <c r="I1175" s="14" t="s">
        <v>6895</v>
      </c>
      <c r="K1175" s="14" t="s">
        <v>6832</v>
      </c>
      <c r="L1175" s="14" t="s">
        <v>1725</v>
      </c>
      <c r="M1175" s="14" t="s">
        <v>6896</v>
      </c>
      <c r="N1175" s="14" t="s">
        <v>6833</v>
      </c>
      <c r="O1175" s="14">
        <v>1981</v>
      </c>
      <c r="P1175" s="16">
        <v>4159.8900000000003</v>
      </c>
      <c r="Q1175" s="14" t="s">
        <v>11023</v>
      </c>
    </row>
    <row r="1176" spans="1:17" x14ac:dyDescent="0.25">
      <c r="A1176" s="14" t="s">
        <v>157</v>
      </c>
      <c r="B1176" s="14">
        <v>4077</v>
      </c>
      <c r="C1176" s="15" t="s">
        <v>4882</v>
      </c>
      <c r="D1176" s="4" t="s">
        <v>1110</v>
      </c>
      <c r="E1176" s="14" t="s">
        <v>11024</v>
      </c>
      <c r="F1176" s="14" t="s">
        <v>11025</v>
      </c>
      <c r="G1176" s="14" t="s">
        <v>4880</v>
      </c>
      <c r="H1176" s="14" t="s">
        <v>11026</v>
      </c>
      <c r="I1176" s="14" t="s">
        <v>6895</v>
      </c>
      <c r="K1176" s="14" t="s">
        <v>6832</v>
      </c>
      <c r="L1176" s="14" t="s">
        <v>3538</v>
      </c>
      <c r="M1176" s="14" t="s">
        <v>6779</v>
      </c>
      <c r="N1176" s="14" t="s">
        <v>6833</v>
      </c>
      <c r="O1176" s="14">
        <v>1976</v>
      </c>
      <c r="P1176" s="16">
        <v>3898.54</v>
      </c>
      <c r="Q1176" s="14" t="s">
        <v>11027</v>
      </c>
    </row>
    <row r="1177" spans="1:17" x14ac:dyDescent="0.25">
      <c r="A1177" s="14" t="s">
        <v>157</v>
      </c>
      <c r="B1177" s="14">
        <v>4077</v>
      </c>
      <c r="C1177" s="15" t="s">
        <v>5236</v>
      </c>
      <c r="D1177" s="4" t="s">
        <v>1221</v>
      </c>
      <c r="E1177" s="14" t="s">
        <v>11028</v>
      </c>
      <c r="F1177" s="14" t="s">
        <v>11029</v>
      </c>
      <c r="G1177" s="14" t="s">
        <v>5234</v>
      </c>
      <c r="H1177" s="14" t="s">
        <v>11030</v>
      </c>
      <c r="I1177" s="14" t="s">
        <v>6895</v>
      </c>
      <c r="K1177" s="14" t="s">
        <v>6832</v>
      </c>
      <c r="L1177" s="14" t="s">
        <v>1725</v>
      </c>
      <c r="M1177" s="14" t="s">
        <v>6812</v>
      </c>
      <c r="N1177" s="14" t="s">
        <v>6833</v>
      </c>
      <c r="O1177" s="14">
        <v>1974</v>
      </c>
      <c r="P1177" s="16">
        <v>4859.4520000000002</v>
      </c>
    </row>
    <row r="1178" spans="1:17" x14ac:dyDescent="0.25">
      <c r="A1178" s="14" t="s">
        <v>157</v>
      </c>
      <c r="B1178" s="14">
        <v>4077</v>
      </c>
      <c r="C1178" s="15" t="s">
        <v>5524</v>
      </c>
      <c r="D1178" s="4" t="s">
        <v>1310</v>
      </c>
      <c r="E1178" s="14" t="s">
        <v>11031</v>
      </c>
      <c r="F1178" s="14" t="s">
        <v>11032</v>
      </c>
      <c r="G1178" s="14" t="s">
        <v>5522</v>
      </c>
      <c r="H1178" s="14" t="s">
        <v>11033</v>
      </c>
      <c r="I1178" s="14" t="s">
        <v>6895</v>
      </c>
      <c r="K1178" s="14" t="s">
        <v>6832</v>
      </c>
      <c r="L1178" s="14" t="s">
        <v>1725</v>
      </c>
      <c r="M1178" s="14" t="s">
        <v>6797</v>
      </c>
      <c r="N1178" s="14" t="s">
        <v>6833</v>
      </c>
      <c r="O1178" s="14">
        <v>2018</v>
      </c>
      <c r="P1178" s="16">
        <v>3978</v>
      </c>
      <c r="Q1178" s="14" t="s">
        <v>11034</v>
      </c>
    </row>
    <row r="1179" spans="1:17" x14ac:dyDescent="0.25">
      <c r="A1179" s="14" t="s">
        <v>157</v>
      </c>
      <c r="B1179" s="14">
        <v>4077</v>
      </c>
      <c r="C1179" s="15" t="s">
        <v>5910</v>
      </c>
      <c r="D1179" s="4" t="s">
        <v>1430</v>
      </c>
      <c r="E1179" s="14" t="s">
        <v>11035</v>
      </c>
      <c r="F1179" s="14" t="s">
        <v>11036</v>
      </c>
      <c r="G1179" s="14" t="s">
        <v>5908</v>
      </c>
      <c r="H1179" s="14" t="s">
        <v>11037</v>
      </c>
      <c r="I1179" s="14" t="s">
        <v>6895</v>
      </c>
      <c r="K1179" s="14" t="s">
        <v>6832</v>
      </c>
      <c r="L1179" s="14" t="s">
        <v>3538</v>
      </c>
      <c r="M1179" s="14" t="s">
        <v>6896</v>
      </c>
      <c r="N1179" s="14" t="s">
        <v>6833</v>
      </c>
      <c r="O1179" s="14">
        <v>2020</v>
      </c>
      <c r="P1179" s="16">
        <v>3158</v>
      </c>
      <c r="Q1179" s="14" t="s">
        <v>11038</v>
      </c>
    </row>
    <row r="1180" spans="1:17" x14ac:dyDescent="0.25">
      <c r="A1180" s="14" t="s">
        <v>157</v>
      </c>
      <c r="B1180" s="14">
        <v>4077</v>
      </c>
      <c r="C1180" s="15" t="s">
        <v>6462</v>
      </c>
      <c r="D1180" s="4" t="s">
        <v>1598</v>
      </c>
      <c r="E1180" s="14" t="s">
        <v>11039</v>
      </c>
      <c r="F1180" s="14" t="s">
        <v>11040</v>
      </c>
      <c r="G1180" s="14" t="s">
        <v>6460</v>
      </c>
      <c r="H1180" s="14" t="s">
        <v>11041</v>
      </c>
      <c r="I1180" s="14" t="s">
        <v>6895</v>
      </c>
      <c r="K1180" s="14" t="s">
        <v>6832</v>
      </c>
      <c r="L1180" s="14" t="s">
        <v>1725</v>
      </c>
      <c r="M1180" s="14" t="s">
        <v>6812</v>
      </c>
      <c r="N1180" s="14" t="s">
        <v>6833</v>
      </c>
      <c r="O1180" s="14">
        <v>1985</v>
      </c>
      <c r="P1180" s="16">
        <v>5516.57</v>
      </c>
    </row>
    <row r="1181" spans="1:17" x14ac:dyDescent="0.25">
      <c r="A1181" s="14" t="s">
        <v>159</v>
      </c>
      <c r="B1181" s="14">
        <v>1220</v>
      </c>
      <c r="C1181" s="15" t="s">
        <v>2263</v>
      </c>
      <c r="D1181" s="4" t="s">
        <v>316</v>
      </c>
      <c r="E1181" s="14" t="s">
        <v>11042</v>
      </c>
      <c r="F1181" s="14" t="s">
        <v>11043</v>
      </c>
      <c r="G1181" s="14" t="s">
        <v>2261</v>
      </c>
      <c r="H1181" s="14" t="s">
        <v>11044</v>
      </c>
      <c r="I1181" s="14" t="s">
        <v>6895</v>
      </c>
      <c r="K1181" s="14" t="s">
        <v>6832</v>
      </c>
      <c r="L1181" s="14" t="s">
        <v>2264</v>
      </c>
      <c r="M1181" s="14" t="s">
        <v>6806</v>
      </c>
      <c r="N1181" s="14" t="s">
        <v>6833</v>
      </c>
      <c r="O1181" s="14">
        <v>1971</v>
      </c>
      <c r="P1181" s="16">
        <v>5424.0640000000003</v>
      </c>
    </row>
    <row r="1182" spans="1:17" x14ac:dyDescent="0.25">
      <c r="A1182" s="14" t="s">
        <v>159</v>
      </c>
      <c r="B1182" s="14">
        <v>1220</v>
      </c>
      <c r="C1182" s="15" t="s">
        <v>2880</v>
      </c>
      <c r="D1182" s="4" t="s">
        <v>497</v>
      </c>
      <c r="E1182" s="14" t="s">
        <v>11045</v>
      </c>
      <c r="F1182" s="14" t="s">
        <v>11046</v>
      </c>
      <c r="G1182" s="14" t="s">
        <v>2878</v>
      </c>
      <c r="H1182" s="14" t="s">
        <v>11047</v>
      </c>
      <c r="I1182" s="14" t="s">
        <v>6895</v>
      </c>
      <c r="K1182" s="14" t="s">
        <v>6832</v>
      </c>
      <c r="L1182" s="14" t="s">
        <v>2264</v>
      </c>
      <c r="M1182" s="14" t="s">
        <v>10573</v>
      </c>
      <c r="N1182" s="14" t="s">
        <v>6916</v>
      </c>
      <c r="O1182" s="14">
        <v>1959</v>
      </c>
      <c r="P1182" s="16">
        <v>4892.62</v>
      </c>
    </row>
    <row r="1183" spans="1:17" x14ac:dyDescent="0.25">
      <c r="A1183" s="14" t="s">
        <v>159</v>
      </c>
      <c r="B1183" s="14">
        <v>1220</v>
      </c>
      <c r="C1183" s="15" t="s">
        <v>2886</v>
      </c>
      <c r="D1183" s="4" t="s">
        <v>499</v>
      </c>
      <c r="E1183" s="14" t="s">
        <v>11048</v>
      </c>
      <c r="F1183" s="14" t="s">
        <v>11049</v>
      </c>
      <c r="G1183" s="14" t="s">
        <v>2884</v>
      </c>
      <c r="H1183" s="14" t="s">
        <v>11050</v>
      </c>
      <c r="I1183" s="14" t="s">
        <v>6895</v>
      </c>
      <c r="K1183" s="14" t="s">
        <v>6832</v>
      </c>
      <c r="L1183" s="14" t="s">
        <v>2887</v>
      </c>
      <c r="M1183" s="14" t="s">
        <v>6792</v>
      </c>
      <c r="N1183" s="14" t="s">
        <v>6833</v>
      </c>
      <c r="O1183" s="14">
        <v>1969</v>
      </c>
      <c r="P1183" s="16">
        <v>5695.2</v>
      </c>
      <c r="Q1183" s="14" t="s">
        <v>11051</v>
      </c>
    </row>
    <row r="1184" spans="1:17" x14ac:dyDescent="0.25">
      <c r="A1184" s="14" t="s">
        <v>159</v>
      </c>
      <c r="B1184" s="14">
        <v>1220</v>
      </c>
      <c r="C1184" s="15" t="s">
        <v>3613</v>
      </c>
      <c r="D1184" s="4" t="s">
        <v>725</v>
      </c>
      <c r="E1184" s="14" t="s">
        <v>11052</v>
      </c>
      <c r="F1184" s="14" t="s">
        <v>11053</v>
      </c>
      <c r="G1184" s="14" t="s">
        <v>3611</v>
      </c>
      <c r="H1184" s="14" t="s">
        <v>11054</v>
      </c>
      <c r="I1184" s="14" t="s">
        <v>6895</v>
      </c>
      <c r="K1184" s="14" t="s">
        <v>6832</v>
      </c>
      <c r="L1184" s="14" t="s">
        <v>3614</v>
      </c>
      <c r="M1184" s="14" t="s">
        <v>6988</v>
      </c>
      <c r="N1184" s="14" t="s">
        <v>6916</v>
      </c>
      <c r="O1184" s="14">
        <v>1955</v>
      </c>
      <c r="P1184" s="16">
        <v>7067.9</v>
      </c>
    </row>
    <row r="1185" spans="1:17" x14ac:dyDescent="0.25">
      <c r="A1185" s="14" t="s">
        <v>159</v>
      </c>
      <c r="B1185" s="14">
        <v>1220</v>
      </c>
      <c r="C1185" s="15" t="s">
        <v>3872</v>
      </c>
      <c r="D1185" s="4" t="s">
        <v>803</v>
      </c>
      <c r="E1185" s="14" t="s">
        <v>11055</v>
      </c>
      <c r="F1185" s="14" t="s">
        <v>11056</v>
      </c>
      <c r="G1185" s="14" t="s">
        <v>3870</v>
      </c>
      <c r="H1185" s="14" t="s">
        <v>11057</v>
      </c>
      <c r="I1185" s="14" t="s">
        <v>6895</v>
      </c>
      <c r="K1185" s="14" t="s">
        <v>6832</v>
      </c>
      <c r="L1185" s="14" t="s">
        <v>2887</v>
      </c>
      <c r="M1185" s="14" t="s">
        <v>6896</v>
      </c>
      <c r="N1185" s="14" t="s">
        <v>6916</v>
      </c>
      <c r="O1185" s="14">
        <v>1962</v>
      </c>
      <c r="P1185" s="16">
        <v>4664.5320000000002</v>
      </c>
    </row>
    <row r="1186" spans="1:17" x14ac:dyDescent="0.25">
      <c r="A1186" s="14" t="s">
        <v>159</v>
      </c>
      <c r="B1186" s="14">
        <v>1220</v>
      </c>
      <c r="C1186" s="15" t="s">
        <v>4224</v>
      </c>
      <c r="D1186" s="4" t="s">
        <v>905</v>
      </c>
      <c r="E1186" s="14" t="s">
        <v>11058</v>
      </c>
      <c r="F1186" s="14" t="s">
        <v>11059</v>
      </c>
      <c r="G1186" s="14" t="s">
        <v>4222</v>
      </c>
      <c r="H1186" s="14" t="s">
        <v>11060</v>
      </c>
      <c r="I1186" s="14" t="s">
        <v>6895</v>
      </c>
      <c r="K1186" s="14" t="s">
        <v>6832</v>
      </c>
      <c r="L1186" s="14" t="s">
        <v>4225</v>
      </c>
      <c r="M1186" s="14" t="s">
        <v>6896</v>
      </c>
      <c r="N1186" s="14" t="s">
        <v>6833</v>
      </c>
      <c r="O1186" s="14">
        <v>2016</v>
      </c>
      <c r="P1186" s="16">
        <v>2451.86</v>
      </c>
    </row>
    <row r="1187" spans="1:17" x14ac:dyDescent="0.25">
      <c r="A1187" s="14" t="s">
        <v>159</v>
      </c>
      <c r="B1187" s="14">
        <v>1220</v>
      </c>
      <c r="C1187" s="15" t="s">
        <v>4291</v>
      </c>
      <c r="D1187" s="4" t="s">
        <v>925</v>
      </c>
      <c r="E1187" s="14" t="s">
        <v>11061</v>
      </c>
      <c r="F1187" s="14" t="s">
        <v>11062</v>
      </c>
      <c r="G1187" s="14" t="s">
        <v>4289</v>
      </c>
      <c r="H1187" s="14" t="s">
        <v>11063</v>
      </c>
      <c r="I1187" s="14" t="s">
        <v>6895</v>
      </c>
      <c r="K1187" s="14" t="s">
        <v>6832</v>
      </c>
      <c r="L1187" s="14" t="s">
        <v>4292</v>
      </c>
      <c r="M1187" s="14" t="s">
        <v>6773</v>
      </c>
      <c r="N1187" s="14" t="s">
        <v>6916</v>
      </c>
      <c r="O1187" s="14">
        <v>1957</v>
      </c>
      <c r="P1187" s="16">
        <v>4383</v>
      </c>
    </row>
    <row r="1188" spans="1:17" x14ac:dyDescent="0.25">
      <c r="A1188" s="14" t="s">
        <v>159</v>
      </c>
      <c r="B1188" s="14">
        <v>1220</v>
      </c>
      <c r="C1188" s="15" t="s">
        <v>11064</v>
      </c>
      <c r="D1188" s="4" t="s">
        <v>13674</v>
      </c>
      <c r="E1188" s="14" t="s">
        <v>11065</v>
      </c>
      <c r="F1188" s="14" t="s">
        <v>11066</v>
      </c>
      <c r="G1188" s="14" t="s">
        <v>11067</v>
      </c>
      <c r="H1188" s="14" t="s">
        <v>11044</v>
      </c>
      <c r="I1188" s="14" t="s">
        <v>6888</v>
      </c>
      <c r="K1188" s="14" t="s">
        <v>6791</v>
      </c>
      <c r="L1188" s="14" t="s">
        <v>2264</v>
      </c>
      <c r="M1188" s="14" t="s">
        <v>6934</v>
      </c>
      <c r="N1188" s="14" t="s">
        <v>6916</v>
      </c>
      <c r="O1188" s="14">
        <v>1963</v>
      </c>
      <c r="P1188" s="16">
        <v>217.9</v>
      </c>
      <c r="Q1188" s="14" t="s">
        <v>7958</v>
      </c>
    </row>
    <row r="1189" spans="1:17" x14ac:dyDescent="0.25">
      <c r="A1189" s="14" t="s">
        <v>159</v>
      </c>
      <c r="B1189" s="14">
        <v>1220</v>
      </c>
      <c r="C1189" s="15" t="s">
        <v>5120</v>
      </c>
      <c r="D1189" s="4" t="s">
        <v>1186</v>
      </c>
      <c r="E1189" s="14" t="s">
        <v>11068</v>
      </c>
      <c r="F1189" s="14" t="s">
        <v>11069</v>
      </c>
      <c r="G1189" s="14" t="s">
        <v>5118</v>
      </c>
      <c r="H1189" s="14" t="s">
        <v>11070</v>
      </c>
      <c r="I1189" s="14" t="s">
        <v>6895</v>
      </c>
      <c r="K1189" s="14" t="s">
        <v>6832</v>
      </c>
      <c r="L1189" s="14" t="s">
        <v>2887</v>
      </c>
      <c r="M1189" s="14" t="s">
        <v>6812</v>
      </c>
      <c r="N1189" s="14" t="s">
        <v>6833</v>
      </c>
      <c r="O1189" s="14">
        <v>1982</v>
      </c>
      <c r="P1189" s="16">
        <v>3201.89</v>
      </c>
    </row>
    <row r="1190" spans="1:17" x14ac:dyDescent="0.25">
      <c r="A1190" s="14" t="s">
        <v>159</v>
      </c>
      <c r="B1190" s="14">
        <v>1220</v>
      </c>
      <c r="C1190" s="15" t="s">
        <v>11071</v>
      </c>
      <c r="D1190" s="4" t="s">
        <v>13790</v>
      </c>
      <c r="E1190" s="14" t="s">
        <v>11072</v>
      </c>
      <c r="F1190" s="14" t="s">
        <v>11073</v>
      </c>
      <c r="G1190" s="14" t="s">
        <v>11074</v>
      </c>
      <c r="H1190" s="14" t="s">
        <v>11075</v>
      </c>
      <c r="I1190" s="14" t="s">
        <v>6888</v>
      </c>
      <c r="K1190" s="14" t="s">
        <v>6791</v>
      </c>
      <c r="L1190" s="14" t="s">
        <v>2887</v>
      </c>
      <c r="M1190" s="14" t="s">
        <v>6934</v>
      </c>
      <c r="N1190" s="14" t="s">
        <v>6774</v>
      </c>
      <c r="O1190" s="14">
        <v>2013</v>
      </c>
      <c r="P1190" s="16">
        <v>341.2</v>
      </c>
      <c r="Q1190" s="14" t="s">
        <v>11076</v>
      </c>
    </row>
    <row r="1191" spans="1:17" x14ac:dyDescent="0.25">
      <c r="A1191" s="14" t="s">
        <v>159</v>
      </c>
      <c r="B1191" s="14">
        <v>1220</v>
      </c>
      <c r="C1191" s="15" t="s">
        <v>5328</v>
      </c>
      <c r="D1191" s="4" t="s">
        <v>1248</v>
      </c>
      <c r="E1191" s="14" t="s">
        <v>11077</v>
      </c>
      <c r="F1191" s="14" t="s">
        <v>11078</v>
      </c>
      <c r="G1191" s="14" t="s">
        <v>5326</v>
      </c>
      <c r="H1191" s="14" t="s">
        <v>11079</v>
      </c>
      <c r="I1191" s="14" t="s">
        <v>6895</v>
      </c>
      <c r="K1191" s="14" t="s">
        <v>6832</v>
      </c>
      <c r="L1191" s="14" t="s">
        <v>2264</v>
      </c>
      <c r="M1191" s="14" t="s">
        <v>6988</v>
      </c>
      <c r="N1191" s="14" t="s">
        <v>6833</v>
      </c>
      <c r="O1191" s="14">
        <v>1970</v>
      </c>
      <c r="P1191" s="16">
        <v>8182.8</v>
      </c>
    </row>
    <row r="1192" spans="1:17" x14ac:dyDescent="0.25">
      <c r="A1192" s="14" t="s">
        <v>159</v>
      </c>
      <c r="B1192" s="14">
        <v>1220</v>
      </c>
      <c r="C1192" s="15" t="s">
        <v>5370</v>
      </c>
      <c r="D1192" s="4" t="s">
        <v>1261</v>
      </c>
      <c r="E1192" s="14" t="s">
        <v>11080</v>
      </c>
      <c r="F1192" s="14" t="s">
        <v>11081</v>
      </c>
      <c r="G1192" s="14" t="s">
        <v>5368</v>
      </c>
      <c r="H1192" s="14" t="s">
        <v>11082</v>
      </c>
      <c r="I1192" s="14" t="s">
        <v>6895</v>
      </c>
      <c r="K1192" s="14" t="s">
        <v>6832</v>
      </c>
      <c r="L1192" s="14" t="s">
        <v>3047</v>
      </c>
      <c r="M1192" s="14" t="s">
        <v>6896</v>
      </c>
      <c r="N1192" s="14" t="s">
        <v>6833</v>
      </c>
      <c r="O1192" s="14">
        <v>1957</v>
      </c>
      <c r="P1192" s="16">
        <v>5032.91</v>
      </c>
    </row>
    <row r="1193" spans="1:17" x14ac:dyDescent="0.25">
      <c r="A1193" s="14" t="s">
        <v>161</v>
      </c>
      <c r="B1193" s="14">
        <v>21</v>
      </c>
      <c r="C1193" s="15" t="s">
        <v>3167</v>
      </c>
      <c r="D1193" s="4" t="s">
        <v>588</v>
      </c>
      <c r="E1193" s="14" t="s">
        <v>11083</v>
      </c>
      <c r="F1193" s="14" t="s">
        <v>11084</v>
      </c>
      <c r="G1193" s="14" t="s">
        <v>3165</v>
      </c>
      <c r="H1193" s="14" t="s">
        <v>11085</v>
      </c>
      <c r="I1193" s="14" t="s">
        <v>6895</v>
      </c>
      <c r="K1193" s="14" t="s">
        <v>6832</v>
      </c>
      <c r="L1193" s="14" t="s">
        <v>11086</v>
      </c>
      <c r="M1193" s="14" t="s">
        <v>6896</v>
      </c>
      <c r="N1193" s="14" t="s">
        <v>6833</v>
      </c>
      <c r="O1193" s="14">
        <v>1957</v>
      </c>
      <c r="P1193" s="16">
        <v>2760</v>
      </c>
    </row>
    <row r="1194" spans="1:17" x14ac:dyDescent="0.25">
      <c r="A1194" s="14" t="s">
        <v>161</v>
      </c>
      <c r="B1194" s="14">
        <v>21</v>
      </c>
      <c r="C1194" s="15" t="s">
        <v>3659</v>
      </c>
      <c r="D1194" s="4" t="s">
        <v>739</v>
      </c>
      <c r="E1194" s="14" t="s">
        <v>11087</v>
      </c>
      <c r="F1194" s="14" t="s">
        <v>11088</v>
      </c>
      <c r="G1194" s="14" t="s">
        <v>3657</v>
      </c>
      <c r="H1194" s="14" t="s">
        <v>11089</v>
      </c>
      <c r="I1194" s="14" t="s">
        <v>6895</v>
      </c>
      <c r="K1194" s="14" t="s">
        <v>6832</v>
      </c>
      <c r="L1194" s="14" t="s">
        <v>3012</v>
      </c>
      <c r="M1194" s="14" t="s">
        <v>6988</v>
      </c>
      <c r="N1194" s="14" t="s">
        <v>6833</v>
      </c>
      <c r="O1194" s="14">
        <v>1964</v>
      </c>
      <c r="P1194" s="16">
        <v>6287.26</v>
      </c>
    </row>
    <row r="1195" spans="1:17" x14ac:dyDescent="0.25">
      <c r="A1195" s="14" t="s">
        <v>161</v>
      </c>
      <c r="B1195" s="14">
        <v>21</v>
      </c>
      <c r="C1195" s="15" t="s">
        <v>3680</v>
      </c>
      <c r="D1195" s="4" t="s">
        <v>745</v>
      </c>
      <c r="E1195" s="14" t="s">
        <v>7323</v>
      </c>
      <c r="F1195" s="14" t="s">
        <v>11090</v>
      </c>
      <c r="G1195" s="14" t="s">
        <v>3678</v>
      </c>
      <c r="H1195" s="14" t="s">
        <v>11091</v>
      </c>
      <c r="I1195" s="14" t="s">
        <v>6895</v>
      </c>
      <c r="K1195" s="14" t="s">
        <v>6832</v>
      </c>
      <c r="L1195" s="14" t="s">
        <v>3012</v>
      </c>
      <c r="M1195" s="14" t="s">
        <v>6896</v>
      </c>
      <c r="N1195" s="14" t="s">
        <v>6833</v>
      </c>
      <c r="O1195" s="14">
        <v>1988</v>
      </c>
      <c r="P1195" s="16">
        <v>4469.63</v>
      </c>
    </row>
    <row r="1196" spans="1:17" x14ac:dyDescent="0.25">
      <c r="A1196" s="14" t="s">
        <v>161</v>
      </c>
      <c r="B1196" s="14">
        <v>21</v>
      </c>
      <c r="C1196" s="15" t="s">
        <v>3957</v>
      </c>
      <c r="D1196" s="4" t="s">
        <v>826</v>
      </c>
      <c r="E1196" s="14" t="s">
        <v>7342</v>
      </c>
      <c r="F1196" s="14" t="s">
        <v>11092</v>
      </c>
      <c r="G1196" s="14" t="s">
        <v>3955</v>
      </c>
      <c r="H1196" s="14" t="s">
        <v>11093</v>
      </c>
      <c r="I1196" s="14" t="s">
        <v>6895</v>
      </c>
      <c r="K1196" s="14" t="s">
        <v>6832</v>
      </c>
      <c r="L1196" s="14" t="s">
        <v>3747</v>
      </c>
      <c r="M1196" s="14" t="s">
        <v>6797</v>
      </c>
      <c r="N1196" s="14" t="s">
        <v>6833</v>
      </c>
      <c r="O1196" s="14">
        <v>2017</v>
      </c>
      <c r="P1196" s="16">
        <v>3193.66</v>
      </c>
    </row>
    <row r="1197" spans="1:17" x14ac:dyDescent="0.25">
      <c r="A1197" s="14" t="s">
        <v>161</v>
      </c>
      <c r="B1197" s="14">
        <v>21</v>
      </c>
      <c r="C1197" s="15" t="s">
        <v>5341</v>
      </c>
      <c r="D1197" s="4" t="s">
        <v>1252</v>
      </c>
      <c r="E1197" s="14" t="s">
        <v>11094</v>
      </c>
      <c r="F1197" s="14" t="s">
        <v>11095</v>
      </c>
      <c r="G1197" s="14" t="s">
        <v>5339</v>
      </c>
      <c r="H1197" s="14" t="s">
        <v>11096</v>
      </c>
      <c r="I1197" s="14" t="s">
        <v>6895</v>
      </c>
      <c r="K1197" s="14" t="s">
        <v>6832</v>
      </c>
      <c r="L1197" s="14" t="s">
        <v>4498</v>
      </c>
      <c r="M1197" s="14" t="s">
        <v>6797</v>
      </c>
      <c r="N1197" s="14" t="s">
        <v>6833</v>
      </c>
      <c r="O1197" s="14">
        <v>1964</v>
      </c>
      <c r="P1197" s="16">
        <v>3535.32</v>
      </c>
      <c r="Q1197" s="14" t="s">
        <v>11097</v>
      </c>
    </row>
    <row r="1198" spans="1:17" x14ac:dyDescent="0.25">
      <c r="A1198" s="14" t="s">
        <v>161</v>
      </c>
      <c r="B1198" s="14">
        <v>21</v>
      </c>
      <c r="C1198" s="15" t="s">
        <v>5619</v>
      </c>
      <c r="D1198" s="4" t="s">
        <v>1340</v>
      </c>
      <c r="E1198" s="14" t="s">
        <v>11098</v>
      </c>
      <c r="F1198" s="14" t="s">
        <v>11099</v>
      </c>
      <c r="G1198" s="14" t="s">
        <v>5617</v>
      </c>
      <c r="H1198" s="14" t="s">
        <v>11100</v>
      </c>
      <c r="I1198" s="14" t="s">
        <v>6895</v>
      </c>
      <c r="K1198" s="14" t="s">
        <v>6832</v>
      </c>
      <c r="L1198" s="14" t="s">
        <v>2887</v>
      </c>
      <c r="M1198" s="14" t="s">
        <v>6773</v>
      </c>
      <c r="N1198" s="14" t="s">
        <v>6833</v>
      </c>
      <c r="O1198" s="14">
        <v>1957</v>
      </c>
      <c r="P1198" s="16">
        <v>6791.81</v>
      </c>
    </row>
    <row r="1199" spans="1:17" x14ac:dyDescent="0.25">
      <c r="A1199" s="14" t="s">
        <v>161</v>
      </c>
      <c r="B1199" s="14">
        <v>21</v>
      </c>
      <c r="C1199" s="15" t="s">
        <v>6113</v>
      </c>
      <c r="D1199" s="4" t="s">
        <v>1493</v>
      </c>
      <c r="E1199" s="14" t="s">
        <v>11101</v>
      </c>
      <c r="F1199" s="14" t="s">
        <v>11102</v>
      </c>
      <c r="G1199" s="14" t="s">
        <v>6111</v>
      </c>
      <c r="H1199" s="14" t="s">
        <v>11103</v>
      </c>
      <c r="I1199" s="14" t="s">
        <v>6895</v>
      </c>
      <c r="K1199" s="14" t="s">
        <v>6832</v>
      </c>
      <c r="L1199" s="14" t="s">
        <v>3810</v>
      </c>
      <c r="M1199" s="14" t="s">
        <v>6797</v>
      </c>
      <c r="N1199" s="14" t="s">
        <v>6833</v>
      </c>
      <c r="O1199" s="14">
        <v>2006</v>
      </c>
      <c r="P1199" s="16">
        <v>3431.95</v>
      </c>
    </row>
    <row r="1200" spans="1:17" x14ac:dyDescent="0.25">
      <c r="A1200" s="14" t="s">
        <v>163</v>
      </c>
      <c r="B1200" s="14">
        <v>4481</v>
      </c>
      <c r="C1200" s="15" t="s">
        <v>2382</v>
      </c>
      <c r="D1200" s="4" t="s">
        <v>350</v>
      </c>
      <c r="E1200" s="14" t="s">
        <v>11104</v>
      </c>
      <c r="F1200" s="14" t="s">
        <v>11105</v>
      </c>
      <c r="G1200" s="14" t="s">
        <v>2380</v>
      </c>
      <c r="H1200" s="14" t="s">
        <v>11106</v>
      </c>
      <c r="I1200" s="14" t="s">
        <v>6895</v>
      </c>
      <c r="K1200" s="14" t="s">
        <v>6832</v>
      </c>
      <c r="L1200" s="14" t="s">
        <v>2383</v>
      </c>
      <c r="M1200" s="14" t="s">
        <v>6792</v>
      </c>
      <c r="N1200" s="14" t="s">
        <v>6833</v>
      </c>
      <c r="O1200" s="14">
        <v>1948</v>
      </c>
      <c r="P1200" s="16">
        <v>9586.5400000000009</v>
      </c>
    </row>
    <row r="1201" spans="1:17" x14ac:dyDescent="0.25">
      <c r="A1201" s="14" t="s">
        <v>163</v>
      </c>
      <c r="B1201" s="14">
        <v>4481</v>
      </c>
      <c r="C1201" s="15" t="s">
        <v>2382</v>
      </c>
      <c r="D1201" s="4" t="s">
        <v>350</v>
      </c>
      <c r="E1201" s="14" t="s">
        <v>11107</v>
      </c>
      <c r="F1201" s="14" t="s">
        <v>11108</v>
      </c>
      <c r="G1201" s="14" t="s">
        <v>2384</v>
      </c>
      <c r="H1201" s="14" t="s">
        <v>11109</v>
      </c>
      <c r="I1201" s="14" t="s">
        <v>6895</v>
      </c>
      <c r="K1201" s="14" t="s">
        <v>6832</v>
      </c>
      <c r="L1201" s="14" t="s">
        <v>2383</v>
      </c>
      <c r="M1201" s="14" t="s">
        <v>6792</v>
      </c>
      <c r="N1201" s="14" t="s">
        <v>6833</v>
      </c>
      <c r="O1201" s="14">
        <v>2010</v>
      </c>
      <c r="P1201" s="16">
        <v>5346.43</v>
      </c>
    </row>
    <row r="1202" spans="1:17" x14ac:dyDescent="0.25">
      <c r="A1202" s="14" t="s">
        <v>163</v>
      </c>
      <c r="B1202" s="14">
        <v>4481</v>
      </c>
      <c r="C1202" s="15" t="s">
        <v>2454</v>
      </c>
      <c r="D1202" s="4" t="s">
        <v>370</v>
      </c>
      <c r="E1202" s="14" t="s">
        <v>11110</v>
      </c>
      <c r="F1202" s="14" t="s">
        <v>11111</v>
      </c>
      <c r="G1202" s="14" t="s">
        <v>2452</v>
      </c>
      <c r="H1202" s="14" t="s">
        <v>11112</v>
      </c>
      <c r="I1202" s="14" t="s">
        <v>6895</v>
      </c>
      <c r="K1202" s="14" t="s">
        <v>6832</v>
      </c>
      <c r="L1202" s="14" t="s">
        <v>2383</v>
      </c>
      <c r="M1202" s="14" t="s">
        <v>6896</v>
      </c>
      <c r="N1202" s="14" t="s">
        <v>6833</v>
      </c>
      <c r="O1202" s="14">
        <v>1987</v>
      </c>
      <c r="P1202" s="16">
        <v>2966.5</v>
      </c>
    </row>
    <row r="1203" spans="1:17" x14ac:dyDescent="0.25">
      <c r="A1203" s="14" t="s">
        <v>163</v>
      </c>
      <c r="B1203" s="14">
        <v>4481</v>
      </c>
      <c r="C1203" s="15" t="s">
        <v>3222</v>
      </c>
      <c r="D1203" s="4" t="s">
        <v>605</v>
      </c>
      <c r="E1203" s="14" t="s">
        <v>11113</v>
      </c>
      <c r="F1203" s="14" t="s">
        <v>11114</v>
      </c>
      <c r="G1203" s="14" t="s">
        <v>3220</v>
      </c>
      <c r="H1203" s="14" t="s">
        <v>11115</v>
      </c>
      <c r="I1203" s="14" t="s">
        <v>6895</v>
      </c>
      <c r="K1203" s="14" t="s">
        <v>6832</v>
      </c>
      <c r="L1203" s="14" t="s">
        <v>2383</v>
      </c>
      <c r="M1203" s="14" t="s">
        <v>6896</v>
      </c>
      <c r="N1203" s="14" t="s">
        <v>6833</v>
      </c>
      <c r="O1203" s="14">
        <v>1951</v>
      </c>
      <c r="P1203" s="16">
        <v>4042.65</v>
      </c>
    </row>
    <row r="1204" spans="1:17" x14ac:dyDescent="0.25">
      <c r="A1204" s="14" t="s">
        <v>163</v>
      </c>
      <c r="B1204" s="14">
        <v>4481</v>
      </c>
      <c r="C1204" s="15" t="s">
        <v>3448</v>
      </c>
      <c r="D1204" s="4" t="s">
        <v>673</v>
      </c>
      <c r="E1204" s="14" t="s">
        <v>11116</v>
      </c>
      <c r="F1204" s="14" t="s">
        <v>11117</v>
      </c>
      <c r="G1204" s="14" t="s">
        <v>3446</v>
      </c>
      <c r="H1204" s="14" t="s">
        <v>11118</v>
      </c>
      <c r="I1204" s="14" t="s">
        <v>6895</v>
      </c>
      <c r="K1204" s="14" t="s">
        <v>6832</v>
      </c>
      <c r="L1204" s="14" t="s">
        <v>2383</v>
      </c>
      <c r="M1204" s="14" t="s">
        <v>6797</v>
      </c>
      <c r="N1204" s="14" t="s">
        <v>6833</v>
      </c>
      <c r="O1204" s="14">
        <v>1991</v>
      </c>
      <c r="P1204" s="16">
        <v>5900.79</v>
      </c>
    </row>
    <row r="1205" spans="1:17" x14ac:dyDescent="0.25">
      <c r="A1205" s="14" t="s">
        <v>163</v>
      </c>
      <c r="B1205" s="14">
        <v>4481</v>
      </c>
      <c r="C1205" s="15" t="s">
        <v>4966</v>
      </c>
      <c r="D1205" s="4" t="s">
        <v>13751</v>
      </c>
      <c r="E1205" s="14" t="s">
        <v>7412</v>
      </c>
      <c r="F1205" s="14" t="s">
        <v>11119</v>
      </c>
      <c r="G1205" s="14" t="s">
        <v>4964</v>
      </c>
      <c r="H1205" s="14" t="s">
        <v>11120</v>
      </c>
      <c r="I1205" s="14" t="s">
        <v>6895</v>
      </c>
      <c r="K1205" s="14" t="s">
        <v>6832</v>
      </c>
      <c r="L1205" s="14" t="s">
        <v>2383</v>
      </c>
      <c r="M1205" s="14" t="s">
        <v>6896</v>
      </c>
      <c r="N1205" s="14" t="s">
        <v>6833</v>
      </c>
      <c r="O1205" s="14">
        <v>1956</v>
      </c>
      <c r="P1205" s="16">
        <v>2419.94</v>
      </c>
    </row>
    <row r="1206" spans="1:17" x14ac:dyDescent="0.25">
      <c r="A1206" s="14" t="s">
        <v>163</v>
      </c>
      <c r="B1206" s="14">
        <v>4481</v>
      </c>
      <c r="C1206" s="15" t="s">
        <v>5705</v>
      </c>
      <c r="D1206" s="4" t="s">
        <v>1367</v>
      </c>
      <c r="E1206" s="14" t="s">
        <v>11121</v>
      </c>
      <c r="F1206" s="14" t="s">
        <v>11122</v>
      </c>
      <c r="G1206" s="14" t="s">
        <v>5703</v>
      </c>
      <c r="H1206" s="14" t="s">
        <v>11123</v>
      </c>
      <c r="I1206" s="14" t="s">
        <v>6895</v>
      </c>
      <c r="K1206" s="14" t="s">
        <v>6832</v>
      </c>
      <c r="L1206" s="14" t="s">
        <v>2766</v>
      </c>
      <c r="M1206" s="14" t="s">
        <v>6797</v>
      </c>
      <c r="N1206" s="14" t="s">
        <v>6833</v>
      </c>
      <c r="O1206" s="14">
        <v>1959</v>
      </c>
      <c r="P1206" s="16">
        <v>2979.1</v>
      </c>
    </row>
    <row r="1207" spans="1:17" x14ac:dyDescent="0.25">
      <c r="A1207" s="14" t="s">
        <v>163</v>
      </c>
      <c r="B1207" s="14">
        <v>4481</v>
      </c>
      <c r="C1207" s="15" t="s">
        <v>5762</v>
      </c>
      <c r="D1207" s="4" t="s">
        <v>1384</v>
      </c>
      <c r="E1207" s="14" t="s">
        <v>11124</v>
      </c>
      <c r="F1207" s="14" t="s">
        <v>11125</v>
      </c>
      <c r="G1207" s="14" t="s">
        <v>5760</v>
      </c>
      <c r="H1207" s="14" t="s">
        <v>11126</v>
      </c>
      <c r="I1207" s="14" t="s">
        <v>6895</v>
      </c>
      <c r="K1207" s="14" t="s">
        <v>6832</v>
      </c>
      <c r="L1207" s="14" t="s">
        <v>2383</v>
      </c>
      <c r="M1207" s="14" t="s">
        <v>6812</v>
      </c>
      <c r="N1207" s="14" t="s">
        <v>6833</v>
      </c>
      <c r="O1207" s="14">
        <v>1957</v>
      </c>
      <c r="P1207" s="16">
        <v>6824.33</v>
      </c>
    </row>
    <row r="1208" spans="1:17" x14ac:dyDescent="0.25">
      <c r="A1208" s="14" t="s">
        <v>163</v>
      </c>
      <c r="B1208" s="14">
        <v>4481</v>
      </c>
      <c r="C1208" s="15" t="s">
        <v>5892</v>
      </c>
      <c r="D1208" s="4" t="s">
        <v>1425</v>
      </c>
      <c r="E1208" s="14" t="s">
        <v>11127</v>
      </c>
      <c r="F1208" s="14" t="s">
        <v>11128</v>
      </c>
      <c r="G1208" s="14" t="s">
        <v>5890</v>
      </c>
      <c r="H1208" s="14" t="s">
        <v>11129</v>
      </c>
      <c r="I1208" s="14" t="s">
        <v>6895</v>
      </c>
      <c r="K1208" s="14" t="s">
        <v>6832</v>
      </c>
      <c r="L1208" s="14" t="s">
        <v>4178</v>
      </c>
      <c r="M1208" s="14" t="s">
        <v>6797</v>
      </c>
      <c r="N1208" s="14" t="s">
        <v>6833</v>
      </c>
      <c r="O1208" s="14">
        <v>1959</v>
      </c>
      <c r="P1208" s="16">
        <v>3749.72</v>
      </c>
    </row>
    <row r="1209" spans="1:17" x14ac:dyDescent="0.25">
      <c r="A1209" s="14" t="s">
        <v>163</v>
      </c>
      <c r="B1209" s="14">
        <v>4481</v>
      </c>
      <c r="C1209" s="15" t="s">
        <v>6002</v>
      </c>
      <c r="D1209" s="4" t="s">
        <v>1459</v>
      </c>
      <c r="E1209" s="14" t="s">
        <v>11130</v>
      </c>
      <c r="F1209" s="14" t="s">
        <v>11131</v>
      </c>
      <c r="G1209" s="14" t="s">
        <v>6000</v>
      </c>
      <c r="H1209" s="14" t="s">
        <v>11132</v>
      </c>
      <c r="I1209" s="14" t="s">
        <v>6895</v>
      </c>
      <c r="K1209" s="14" t="s">
        <v>6832</v>
      </c>
      <c r="L1209" s="14" t="s">
        <v>2668</v>
      </c>
      <c r="M1209" s="14" t="s">
        <v>7897</v>
      </c>
      <c r="N1209" s="14" t="s">
        <v>6833</v>
      </c>
      <c r="O1209" s="14">
        <v>2003</v>
      </c>
      <c r="P1209" s="16">
        <v>4212.29</v>
      </c>
    </row>
    <row r="1210" spans="1:17" x14ac:dyDescent="0.25">
      <c r="A1210" s="14" t="s">
        <v>163</v>
      </c>
      <c r="B1210" s="14">
        <v>4481</v>
      </c>
      <c r="C1210" s="15" t="s">
        <v>6023</v>
      </c>
      <c r="D1210" s="4" t="s">
        <v>1465</v>
      </c>
      <c r="E1210" s="14" t="s">
        <v>11133</v>
      </c>
      <c r="F1210" s="14" t="s">
        <v>11134</v>
      </c>
      <c r="G1210" s="14" t="s">
        <v>6021</v>
      </c>
      <c r="H1210" s="14" t="s">
        <v>11135</v>
      </c>
      <c r="I1210" s="14" t="s">
        <v>6895</v>
      </c>
      <c r="K1210" s="14" t="s">
        <v>6832</v>
      </c>
      <c r="L1210" s="14" t="s">
        <v>2147</v>
      </c>
      <c r="M1210" s="14" t="s">
        <v>6773</v>
      </c>
      <c r="N1210" s="14" t="s">
        <v>6833</v>
      </c>
      <c r="O1210" s="14">
        <v>1960</v>
      </c>
      <c r="P1210" s="16">
        <v>2461.2399999999998</v>
      </c>
      <c r="Q1210" s="14" t="s">
        <v>11136</v>
      </c>
    </row>
    <row r="1211" spans="1:17" x14ac:dyDescent="0.25">
      <c r="A1211" s="14" t="s">
        <v>163</v>
      </c>
      <c r="B1211" s="14">
        <v>4481</v>
      </c>
      <c r="C1211" s="15" t="s">
        <v>6029</v>
      </c>
      <c r="D1211" s="4" t="s">
        <v>1466</v>
      </c>
      <c r="E1211" s="14" t="s">
        <v>11137</v>
      </c>
      <c r="F1211" s="14" t="s">
        <v>11138</v>
      </c>
      <c r="G1211" s="14" t="s">
        <v>6027</v>
      </c>
      <c r="H1211" s="14" t="s">
        <v>11139</v>
      </c>
      <c r="I1211" s="14" t="s">
        <v>6895</v>
      </c>
      <c r="K1211" s="14" t="s">
        <v>6832</v>
      </c>
      <c r="L1211" s="14" t="s">
        <v>2328</v>
      </c>
      <c r="M1211" s="14" t="s">
        <v>6773</v>
      </c>
      <c r="N1211" s="14" t="s">
        <v>6833</v>
      </c>
      <c r="O1211" s="14">
        <v>1954</v>
      </c>
      <c r="P1211" s="16">
        <v>5469.9</v>
      </c>
    </row>
    <row r="1212" spans="1:17" x14ac:dyDescent="0.25">
      <c r="A1212" s="14" t="s">
        <v>163</v>
      </c>
      <c r="B1212" s="14">
        <v>4481</v>
      </c>
      <c r="C1212" s="15" t="s">
        <v>6050</v>
      </c>
      <c r="D1212" s="4" t="s">
        <v>1472</v>
      </c>
      <c r="E1212" s="14" t="s">
        <v>11140</v>
      </c>
      <c r="F1212" s="14" t="s">
        <v>11141</v>
      </c>
      <c r="G1212" s="14" t="s">
        <v>6048</v>
      </c>
      <c r="H1212" s="14" t="s">
        <v>11142</v>
      </c>
      <c r="I1212" s="14" t="s">
        <v>6895</v>
      </c>
      <c r="K1212" s="14" t="s">
        <v>6832</v>
      </c>
      <c r="L1212" s="14" t="s">
        <v>2383</v>
      </c>
      <c r="M1212" s="14" t="s">
        <v>6896</v>
      </c>
      <c r="N1212" s="14" t="s">
        <v>6833</v>
      </c>
      <c r="O1212" s="14">
        <v>2004</v>
      </c>
      <c r="P1212" s="16">
        <v>2989.51</v>
      </c>
    </row>
    <row r="1213" spans="1:17" x14ac:dyDescent="0.25">
      <c r="A1213" s="14" t="s">
        <v>163</v>
      </c>
      <c r="B1213" s="14">
        <v>4481</v>
      </c>
      <c r="C1213" s="15" t="s">
        <v>6059</v>
      </c>
      <c r="D1213" s="4" t="s">
        <v>1475</v>
      </c>
      <c r="E1213" s="14" t="s">
        <v>11143</v>
      </c>
      <c r="F1213" s="14" t="s">
        <v>11144</v>
      </c>
      <c r="G1213" s="14" t="s">
        <v>6057</v>
      </c>
      <c r="H1213" s="14" t="s">
        <v>11145</v>
      </c>
      <c r="I1213" s="14" t="s">
        <v>6895</v>
      </c>
      <c r="K1213" s="14" t="s">
        <v>6832</v>
      </c>
      <c r="L1213" s="14" t="s">
        <v>2668</v>
      </c>
      <c r="M1213" s="14" t="s">
        <v>7069</v>
      </c>
      <c r="N1213" s="14" t="s">
        <v>6833</v>
      </c>
      <c r="O1213" s="14">
        <v>1962</v>
      </c>
      <c r="P1213" s="16">
        <v>2337.11</v>
      </c>
    </row>
    <row r="1214" spans="1:17" x14ac:dyDescent="0.25">
      <c r="A1214" s="14" t="s">
        <v>163</v>
      </c>
      <c r="B1214" s="14">
        <v>4481</v>
      </c>
      <c r="C1214" s="15" t="s">
        <v>6068</v>
      </c>
      <c r="D1214" s="4" t="s">
        <v>1478</v>
      </c>
      <c r="E1214" s="14" t="s">
        <v>11146</v>
      </c>
      <c r="F1214" s="14" t="s">
        <v>11147</v>
      </c>
      <c r="G1214" s="14" t="s">
        <v>6066</v>
      </c>
      <c r="H1214" s="14" t="s">
        <v>11148</v>
      </c>
      <c r="I1214" s="14" t="s">
        <v>6895</v>
      </c>
      <c r="K1214" s="14" t="s">
        <v>6832</v>
      </c>
      <c r="L1214" s="14" t="s">
        <v>2383</v>
      </c>
      <c r="M1214" s="14" t="s">
        <v>6896</v>
      </c>
      <c r="N1214" s="14" t="s">
        <v>6833</v>
      </c>
      <c r="O1214" s="14">
        <v>2003</v>
      </c>
      <c r="P1214" s="16">
        <v>3765.41</v>
      </c>
      <c r="Q1214" s="14" t="s">
        <v>11149</v>
      </c>
    </row>
    <row r="1215" spans="1:17" x14ac:dyDescent="0.25">
      <c r="A1215" s="14" t="s">
        <v>163</v>
      </c>
      <c r="B1215" s="14">
        <v>4481</v>
      </c>
      <c r="C1215" s="15" t="s">
        <v>6131</v>
      </c>
      <c r="D1215" s="4" t="s">
        <v>1498</v>
      </c>
      <c r="E1215" s="14" t="s">
        <v>9270</v>
      </c>
      <c r="F1215" s="14" t="s">
        <v>11150</v>
      </c>
      <c r="G1215" s="14" t="s">
        <v>6129</v>
      </c>
      <c r="H1215" s="14" t="s">
        <v>11151</v>
      </c>
      <c r="I1215" s="14" t="s">
        <v>6895</v>
      </c>
      <c r="K1215" s="14" t="s">
        <v>6832</v>
      </c>
      <c r="L1215" s="14" t="s">
        <v>2383</v>
      </c>
      <c r="M1215" s="14" t="s">
        <v>6896</v>
      </c>
      <c r="N1215" s="14" t="s">
        <v>6833</v>
      </c>
      <c r="O1215" s="14">
        <v>2016</v>
      </c>
      <c r="P1215" s="16">
        <v>3947.88</v>
      </c>
      <c r="Q1215" s="14" t="s">
        <v>11152</v>
      </c>
    </row>
    <row r="1216" spans="1:17" x14ac:dyDescent="0.25">
      <c r="A1216" s="14" t="s">
        <v>163</v>
      </c>
      <c r="B1216" s="14">
        <v>4481</v>
      </c>
      <c r="C1216" s="15" t="s">
        <v>11153</v>
      </c>
      <c r="D1216" s="4" t="s">
        <v>13936</v>
      </c>
      <c r="E1216" s="14" t="s">
        <v>11154</v>
      </c>
      <c r="F1216" s="14" t="s">
        <v>11155</v>
      </c>
      <c r="G1216" s="14" t="s">
        <v>11156</v>
      </c>
      <c r="H1216" s="14" t="s">
        <v>11106</v>
      </c>
      <c r="I1216" s="14" t="s">
        <v>6888</v>
      </c>
      <c r="K1216" s="14" t="s">
        <v>6832</v>
      </c>
      <c r="L1216" s="14" t="s">
        <v>2383</v>
      </c>
      <c r="M1216" s="14" t="s">
        <v>8649</v>
      </c>
      <c r="N1216" s="14" t="s">
        <v>6916</v>
      </c>
      <c r="O1216" s="14">
        <v>1999</v>
      </c>
      <c r="P1216" s="16">
        <v>268.14999999999998</v>
      </c>
      <c r="Q1216" s="14" t="s">
        <v>11157</v>
      </c>
    </row>
    <row r="1217" spans="1:17" x14ac:dyDescent="0.25">
      <c r="A1217" s="14" t="s">
        <v>165</v>
      </c>
      <c r="B1217" s="14">
        <v>1045</v>
      </c>
      <c r="C1217" s="15" t="s">
        <v>11158</v>
      </c>
      <c r="D1217" s="4" t="s">
        <v>13917</v>
      </c>
      <c r="E1217" s="14" t="s">
        <v>11159</v>
      </c>
      <c r="F1217" s="14" t="s">
        <v>11160</v>
      </c>
      <c r="G1217" s="14" t="s">
        <v>11161</v>
      </c>
      <c r="H1217" s="14" t="s">
        <v>11162</v>
      </c>
      <c r="I1217" s="14" t="s">
        <v>6888</v>
      </c>
      <c r="K1217" s="14" t="s">
        <v>6832</v>
      </c>
      <c r="L1217" s="14" t="s">
        <v>2668</v>
      </c>
      <c r="M1217" s="14" t="s">
        <v>6988</v>
      </c>
      <c r="N1217" s="14" t="s">
        <v>6833</v>
      </c>
      <c r="O1217" s="14">
        <v>1998</v>
      </c>
      <c r="P1217" s="16">
        <v>866.94</v>
      </c>
      <c r="Q1217" s="14" t="s">
        <v>11163</v>
      </c>
    </row>
    <row r="1218" spans="1:17" x14ac:dyDescent="0.25">
      <c r="A1218" s="14" t="s">
        <v>165</v>
      </c>
      <c r="B1218" s="14">
        <v>1045</v>
      </c>
      <c r="C1218" s="15" t="s">
        <v>11164</v>
      </c>
      <c r="D1218" s="4" t="s">
        <v>13421</v>
      </c>
      <c r="E1218" s="14" t="s">
        <v>11165</v>
      </c>
      <c r="F1218" s="14" t="s">
        <v>11166</v>
      </c>
      <c r="G1218" s="14" t="s">
        <v>11167</v>
      </c>
      <c r="H1218" s="14" t="s">
        <v>11168</v>
      </c>
      <c r="I1218" s="14" t="s">
        <v>6888</v>
      </c>
      <c r="K1218" s="14" t="s">
        <v>6832</v>
      </c>
      <c r="L1218" s="14" t="s">
        <v>2425</v>
      </c>
      <c r="M1218" s="14" t="s">
        <v>6792</v>
      </c>
      <c r="N1218" s="14" t="s">
        <v>6916</v>
      </c>
      <c r="O1218" s="14">
        <v>2014</v>
      </c>
      <c r="P1218" s="16">
        <v>393.77</v>
      </c>
      <c r="Q1218" s="14" t="s">
        <v>11157</v>
      </c>
    </row>
    <row r="1219" spans="1:17" x14ac:dyDescent="0.25">
      <c r="A1219" s="14" t="s">
        <v>165</v>
      </c>
      <c r="B1219" s="14">
        <v>1045</v>
      </c>
      <c r="C1219" s="15" t="s">
        <v>1945</v>
      </c>
      <c r="D1219" s="4" t="s">
        <v>224</v>
      </c>
      <c r="E1219" s="14" t="s">
        <v>11169</v>
      </c>
      <c r="F1219" s="14" t="s">
        <v>11170</v>
      </c>
      <c r="G1219" s="14" t="s">
        <v>1943</v>
      </c>
      <c r="H1219" s="14" t="s">
        <v>11171</v>
      </c>
      <c r="I1219" s="14" t="s">
        <v>6895</v>
      </c>
      <c r="K1219" s="14" t="s">
        <v>6832</v>
      </c>
      <c r="L1219" s="14" t="s">
        <v>1946</v>
      </c>
      <c r="M1219" s="14" t="s">
        <v>6797</v>
      </c>
      <c r="N1219" s="14" t="s">
        <v>6916</v>
      </c>
      <c r="O1219" s="14">
        <v>1955</v>
      </c>
      <c r="P1219" s="16">
        <v>2916</v>
      </c>
      <c r="Q1219" s="14" t="s">
        <v>11172</v>
      </c>
    </row>
    <row r="1220" spans="1:17" x14ac:dyDescent="0.25">
      <c r="A1220" s="14" t="s">
        <v>165</v>
      </c>
      <c r="B1220" s="14">
        <v>1045</v>
      </c>
      <c r="C1220" s="15" t="s">
        <v>2424</v>
      </c>
      <c r="D1220" s="4" t="s">
        <v>361</v>
      </c>
      <c r="E1220" s="14" t="s">
        <v>11173</v>
      </c>
      <c r="F1220" s="14" t="s">
        <v>11174</v>
      </c>
      <c r="G1220" s="14" t="s">
        <v>2422</v>
      </c>
      <c r="H1220" s="14" t="s">
        <v>11175</v>
      </c>
      <c r="I1220" s="14" t="s">
        <v>6895</v>
      </c>
      <c r="K1220" s="14" t="s">
        <v>6832</v>
      </c>
      <c r="L1220" s="14" t="s">
        <v>2425</v>
      </c>
      <c r="M1220" s="14" t="s">
        <v>6797</v>
      </c>
      <c r="N1220" s="14" t="s">
        <v>6916</v>
      </c>
      <c r="O1220" s="14">
        <v>1960</v>
      </c>
      <c r="P1220" s="16">
        <v>2277.88</v>
      </c>
    </row>
    <row r="1221" spans="1:17" x14ac:dyDescent="0.25">
      <c r="A1221" s="14" t="s">
        <v>165</v>
      </c>
      <c r="B1221" s="14">
        <v>1045</v>
      </c>
      <c r="C1221" s="15" t="s">
        <v>2667</v>
      </c>
      <c r="D1221" s="4" t="s">
        <v>433</v>
      </c>
      <c r="E1221" s="14" t="s">
        <v>11176</v>
      </c>
      <c r="F1221" s="14" t="s">
        <v>11177</v>
      </c>
      <c r="G1221" s="14" t="s">
        <v>2665</v>
      </c>
      <c r="H1221" s="14" t="s">
        <v>11178</v>
      </c>
      <c r="I1221" s="14" t="s">
        <v>6895</v>
      </c>
      <c r="K1221" s="14" t="s">
        <v>6832</v>
      </c>
      <c r="L1221" s="14" t="s">
        <v>2668</v>
      </c>
      <c r="M1221" s="14" t="s">
        <v>7897</v>
      </c>
      <c r="N1221" s="14" t="s">
        <v>6833</v>
      </c>
      <c r="O1221" s="14">
        <v>1949</v>
      </c>
      <c r="P1221" s="16">
        <v>12450</v>
      </c>
      <c r="Q1221" s="14" t="s">
        <v>11179</v>
      </c>
    </row>
    <row r="1222" spans="1:17" x14ac:dyDescent="0.25">
      <c r="A1222" s="14" t="s">
        <v>165</v>
      </c>
      <c r="B1222" s="14">
        <v>1045</v>
      </c>
      <c r="C1222" s="15" t="s">
        <v>2819</v>
      </c>
      <c r="D1222" s="4" t="s">
        <v>478</v>
      </c>
      <c r="E1222" s="14" t="s">
        <v>11180</v>
      </c>
      <c r="F1222" s="14" t="s">
        <v>11181</v>
      </c>
      <c r="G1222" s="14" t="s">
        <v>2817</v>
      </c>
      <c r="H1222" s="14" t="s">
        <v>11182</v>
      </c>
      <c r="I1222" s="14" t="s">
        <v>6895</v>
      </c>
      <c r="K1222" s="14" t="s">
        <v>6832</v>
      </c>
      <c r="L1222" s="14" t="s">
        <v>2668</v>
      </c>
      <c r="M1222" s="14" t="s">
        <v>7069</v>
      </c>
      <c r="N1222" s="14" t="s">
        <v>6916</v>
      </c>
      <c r="O1222" s="14">
        <v>1954</v>
      </c>
      <c r="P1222" s="16">
        <v>3043.44</v>
      </c>
    </row>
    <row r="1223" spans="1:17" x14ac:dyDescent="0.25">
      <c r="A1223" s="14" t="s">
        <v>165</v>
      </c>
      <c r="B1223" s="14">
        <v>1045</v>
      </c>
      <c r="C1223" s="15" t="s">
        <v>3332</v>
      </c>
      <c r="D1223" s="4" t="s">
        <v>638</v>
      </c>
      <c r="E1223" s="14" t="s">
        <v>11183</v>
      </c>
      <c r="F1223" s="14" t="s">
        <v>11184</v>
      </c>
      <c r="G1223" s="14" t="s">
        <v>3330</v>
      </c>
      <c r="H1223" s="14" t="s">
        <v>11185</v>
      </c>
      <c r="I1223" s="14" t="s">
        <v>6895</v>
      </c>
      <c r="K1223" s="14" t="s">
        <v>6832</v>
      </c>
      <c r="L1223" s="14" t="s">
        <v>3333</v>
      </c>
      <c r="M1223" s="14" t="s">
        <v>6797</v>
      </c>
      <c r="N1223" s="14" t="s">
        <v>6833</v>
      </c>
      <c r="O1223" s="14">
        <v>1953</v>
      </c>
      <c r="P1223" s="16">
        <v>2467.79</v>
      </c>
    </row>
    <row r="1224" spans="1:17" x14ac:dyDescent="0.25">
      <c r="A1224" s="14" t="s">
        <v>165</v>
      </c>
      <c r="B1224" s="14">
        <v>1045</v>
      </c>
      <c r="C1224" s="15" t="s">
        <v>3346</v>
      </c>
      <c r="D1224" s="4" t="s">
        <v>642</v>
      </c>
      <c r="E1224" s="14" t="s">
        <v>11186</v>
      </c>
      <c r="F1224" s="14" t="s">
        <v>11187</v>
      </c>
      <c r="G1224" s="14" t="s">
        <v>3344</v>
      </c>
      <c r="H1224" s="14" t="s">
        <v>11188</v>
      </c>
      <c r="I1224" s="14" t="s">
        <v>6895</v>
      </c>
      <c r="K1224" s="14" t="s">
        <v>6832</v>
      </c>
      <c r="L1224" s="14" t="s">
        <v>3347</v>
      </c>
      <c r="M1224" s="14" t="s">
        <v>7897</v>
      </c>
      <c r="N1224" s="14" t="s">
        <v>6833</v>
      </c>
      <c r="O1224" s="14">
        <v>1952</v>
      </c>
      <c r="P1224" s="16">
        <v>3978.8</v>
      </c>
    </row>
    <row r="1225" spans="1:17" x14ac:dyDescent="0.25">
      <c r="A1225" s="14" t="s">
        <v>165</v>
      </c>
      <c r="B1225" s="14">
        <v>1045</v>
      </c>
      <c r="C1225" s="15" t="s">
        <v>3823</v>
      </c>
      <c r="D1225" s="4" t="s">
        <v>788</v>
      </c>
      <c r="E1225" s="14" t="s">
        <v>11189</v>
      </c>
      <c r="F1225" s="14" t="s">
        <v>11190</v>
      </c>
      <c r="G1225" s="14" t="s">
        <v>3821</v>
      </c>
      <c r="H1225" s="14" t="s">
        <v>11191</v>
      </c>
      <c r="I1225" s="14" t="s">
        <v>6895</v>
      </c>
      <c r="K1225" s="14" t="s">
        <v>6832</v>
      </c>
      <c r="L1225" s="14" t="s">
        <v>3824</v>
      </c>
      <c r="M1225" s="14" t="s">
        <v>6797</v>
      </c>
      <c r="N1225" s="14" t="s">
        <v>6833</v>
      </c>
      <c r="O1225" s="14">
        <v>1956</v>
      </c>
      <c r="P1225" s="16">
        <v>1479.99</v>
      </c>
    </row>
    <row r="1226" spans="1:17" x14ac:dyDescent="0.25">
      <c r="A1226" s="14" t="s">
        <v>165</v>
      </c>
      <c r="B1226" s="14">
        <v>1045</v>
      </c>
      <c r="C1226" s="15" t="s">
        <v>11192</v>
      </c>
      <c r="D1226" s="4" t="s">
        <v>13638</v>
      </c>
      <c r="E1226" s="14" t="s">
        <v>11193</v>
      </c>
      <c r="F1226" s="14" t="s">
        <v>11194</v>
      </c>
      <c r="G1226" s="14" t="s">
        <v>11195</v>
      </c>
      <c r="H1226" s="14" t="s">
        <v>11196</v>
      </c>
      <c r="I1226" s="14" t="s">
        <v>6888</v>
      </c>
      <c r="K1226" s="14" t="s">
        <v>6832</v>
      </c>
      <c r="L1226" s="14" t="s">
        <v>6423</v>
      </c>
      <c r="M1226" s="14" t="s">
        <v>6988</v>
      </c>
      <c r="N1226" s="14" t="s">
        <v>6916</v>
      </c>
      <c r="O1226" s="14">
        <v>2014</v>
      </c>
      <c r="P1226" s="16">
        <v>545</v>
      </c>
      <c r="Q1226" s="14" t="s">
        <v>11157</v>
      </c>
    </row>
    <row r="1227" spans="1:17" x14ac:dyDescent="0.25">
      <c r="A1227" s="14" t="s">
        <v>165</v>
      </c>
      <c r="B1227" s="14">
        <v>1045</v>
      </c>
      <c r="C1227" s="15" t="s">
        <v>4308</v>
      </c>
      <c r="D1227" s="4" t="s">
        <v>930</v>
      </c>
      <c r="E1227" s="14" t="s">
        <v>11197</v>
      </c>
      <c r="F1227" s="14" t="s">
        <v>11198</v>
      </c>
      <c r="G1227" s="14" t="s">
        <v>4306</v>
      </c>
      <c r="H1227" s="14" t="s">
        <v>11199</v>
      </c>
      <c r="I1227" s="14" t="s">
        <v>6895</v>
      </c>
      <c r="K1227" s="14" t="s">
        <v>6832</v>
      </c>
      <c r="L1227" s="14" t="s">
        <v>2668</v>
      </c>
      <c r="M1227" s="14" t="s">
        <v>7069</v>
      </c>
      <c r="N1227" s="14" t="s">
        <v>6833</v>
      </c>
      <c r="O1227" s="14">
        <v>1959</v>
      </c>
      <c r="P1227" s="16">
        <v>1823.28</v>
      </c>
      <c r="Q1227" s="14" t="s">
        <v>11200</v>
      </c>
    </row>
    <row r="1228" spans="1:17" x14ac:dyDescent="0.25">
      <c r="A1228" s="14" t="s">
        <v>165</v>
      </c>
      <c r="B1228" s="14">
        <v>1045</v>
      </c>
      <c r="C1228" s="15" t="s">
        <v>4429</v>
      </c>
      <c r="D1228" s="4" t="s">
        <v>968</v>
      </c>
      <c r="E1228" s="14" t="s">
        <v>11201</v>
      </c>
      <c r="F1228" s="14" t="s">
        <v>11202</v>
      </c>
      <c r="G1228" s="14" t="s">
        <v>4427</v>
      </c>
      <c r="H1228" s="14" t="s">
        <v>11203</v>
      </c>
      <c r="I1228" s="14" t="s">
        <v>6895</v>
      </c>
      <c r="K1228" s="14" t="s">
        <v>6832</v>
      </c>
      <c r="L1228" s="14" t="s">
        <v>4430</v>
      </c>
      <c r="M1228" s="14" t="s">
        <v>7042</v>
      </c>
      <c r="N1228" s="14" t="s">
        <v>6833</v>
      </c>
      <c r="O1228" s="14">
        <v>1956</v>
      </c>
      <c r="P1228" s="16">
        <v>3166.6</v>
      </c>
      <c r="Q1228" s="14" t="s">
        <v>11204</v>
      </c>
    </row>
    <row r="1229" spans="1:17" x14ac:dyDescent="0.25">
      <c r="A1229" s="14" t="s">
        <v>165</v>
      </c>
      <c r="B1229" s="14">
        <v>1045</v>
      </c>
      <c r="C1229" s="15" t="s">
        <v>4640</v>
      </c>
      <c r="D1229" s="4" t="s">
        <v>1037</v>
      </c>
      <c r="E1229" s="14" t="s">
        <v>11205</v>
      </c>
      <c r="F1229" s="14" t="s">
        <v>11206</v>
      </c>
      <c r="G1229" s="14" t="s">
        <v>4638</v>
      </c>
      <c r="H1229" s="14" t="s">
        <v>11207</v>
      </c>
      <c r="I1229" s="14" t="s">
        <v>6895</v>
      </c>
      <c r="K1229" s="14" t="s">
        <v>6832</v>
      </c>
      <c r="L1229" s="14" t="s">
        <v>3347</v>
      </c>
      <c r="M1229" s="14" t="s">
        <v>7069</v>
      </c>
      <c r="N1229" s="14" t="s">
        <v>6833</v>
      </c>
      <c r="O1229" s="14">
        <v>1960</v>
      </c>
      <c r="P1229" s="16">
        <v>1581.1</v>
      </c>
    </row>
    <row r="1230" spans="1:17" x14ac:dyDescent="0.25">
      <c r="A1230" s="14" t="s">
        <v>165</v>
      </c>
      <c r="B1230" s="14">
        <v>1045</v>
      </c>
      <c r="C1230" s="15" t="s">
        <v>6281</v>
      </c>
      <c r="D1230" s="4" t="s">
        <v>1542</v>
      </c>
      <c r="E1230" s="14" t="s">
        <v>11208</v>
      </c>
      <c r="F1230" s="14" t="s">
        <v>11209</v>
      </c>
      <c r="G1230" s="14" t="s">
        <v>6279</v>
      </c>
      <c r="H1230" s="14" t="s">
        <v>11210</v>
      </c>
      <c r="I1230" s="14" t="s">
        <v>6895</v>
      </c>
      <c r="K1230" s="14" t="s">
        <v>6832</v>
      </c>
      <c r="L1230" s="14" t="s">
        <v>2668</v>
      </c>
      <c r="M1230" s="14" t="s">
        <v>6896</v>
      </c>
      <c r="N1230" s="14" t="s">
        <v>6833</v>
      </c>
      <c r="O1230" s="14">
        <v>1965</v>
      </c>
      <c r="P1230" s="16">
        <v>2947.22</v>
      </c>
    </row>
    <row r="1231" spans="1:17" x14ac:dyDescent="0.25">
      <c r="A1231" s="14" t="s">
        <v>165</v>
      </c>
      <c r="B1231" s="14">
        <v>1045</v>
      </c>
      <c r="C1231" s="15" t="s">
        <v>6283</v>
      </c>
      <c r="D1231" s="4" t="s">
        <v>1543</v>
      </c>
      <c r="E1231" s="14" t="s">
        <v>11211</v>
      </c>
      <c r="F1231" s="14" t="s">
        <v>11212</v>
      </c>
      <c r="G1231" s="14" t="s">
        <v>11213</v>
      </c>
      <c r="H1231" s="14" t="s">
        <v>11214</v>
      </c>
      <c r="I1231" s="14" t="s">
        <v>6895</v>
      </c>
      <c r="K1231" s="14" t="s">
        <v>6791</v>
      </c>
      <c r="L1231" s="14" t="s">
        <v>2668</v>
      </c>
      <c r="M1231" s="14" t="s">
        <v>6988</v>
      </c>
      <c r="N1231" s="14" t="s">
        <v>6774</v>
      </c>
      <c r="O1231" s="14">
        <v>2022</v>
      </c>
      <c r="P1231" s="16">
        <v>3115.2</v>
      </c>
      <c r="Q1231" s="14" t="s">
        <v>11215</v>
      </c>
    </row>
    <row r="1232" spans="1:17" x14ac:dyDescent="0.25">
      <c r="A1232" s="14" t="s">
        <v>165</v>
      </c>
      <c r="B1232" s="14">
        <v>1045</v>
      </c>
      <c r="C1232" s="15" t="s">
        <v>6286</v>
      </c>
      <c r="D1232" s="4" t="s">
        <v>1544</v>
      </c>
      <c r="E1232" s="14" t="s">
        <v>11216</v>
      </c>
      <c r="F1232" s="14" t="s">
        <v>11217</v>
      </c>
      <c r="G1232" s="14" t="s">
        <v>6284</v>
      </c>
      <c r="H1232" s="14" t="s">
        <v>11218</v>
      </c>
      <c r="I1232" s="14" t="s">
        <v>6895</v>
      </c>
      <c r="K1232" s="14" t="s">
        <v>6791</v>
      </c>
      <c r="L1232" s="14" t="s">
        <v>2668</v>
      </c>
      <c r="M1232" s="14" t="s">
        <v>6797</v>
      </c>
      <c r="N1232" s="14" t="s">
        <v>6774</v>
      </c>
      <c r="O1232" s="14">
        <v>2014</v>
      </c>
      <c r="P1232" s="16">
        <v>3380</v>
      </c>
      <c r="Q1232" s="14" t="s">
        <v>11215</v>
      </c>
    </row>
    <row r="1233" spans="1:17" x14ac:dyDescent="0.25">
      <c r="A1233" s="14" t="s">
        <v>165</v>
      </c>
      <c r="B1233" s="14">
        <v>1045</v>
      </c>
      <c r="C1233" s="15" t="s">
        <v>6422</v>
      </c>
      <c r="D1233" s="4" t="s">
        <v>1586</v>
      </c>
      <c r="E1233" s="14" t="s">
        <v>11219</v>
      </c>
      <c r="F1233" s="14" t="s">
        <v>11220</v>
      </c>
      <c r="G1233" s="14" t="s">
        <v>6420</v>
      </c>
      <c r="H1233" s="14" t="s">
        <v>11221</v>
      </c>
      <c r="I1233" s="14" t="s">
        <v>6895</v>
      </c>
      <c r="K1233" s="14" t="s">
        <v>6832</v>
      </c>
      <c r="L1233" s="14" t="s">
        <v>6423</v>
      </c>
      <c r="M1233" s="14" t="s">
        <v>6896</v>
      </c>
      <c r="N1233" s="14" t="s">
        <v>6833</v>
      </c>
      <c r="O1233" s="14">
        <v>1968</v>
      </c>
      <c r="P1233" s="16">
        <v>3114.48</v>
      </c>
    </row>
    <row r="1234" spans="1:17" x14ac:dyDescent="0.25">
      <c r="A1234" s="14" t="s">
        <v>165</v>
      </c>
      <c r="B1234" s="14">
        <v>1045</v>
      </c>
      <c r="C1234" s="15" t="s">
        <v>6426</v>
      </c>
      <c r="D1234" s="4" t="s">
        <v>1587</v>
      </c>
      <c r="E1234" s="14" t="s">
        <v>11222</v>
      </c>
      <c r="F1234" s="14" t="s">
        <v>11223</v>
      </c>
      <c r="G1234" s="14" t="s">
        <v>6424</v>
      </c>
      <c r="H1234" s="14" t="s">
        <v>11224</v>
      </c>
      <c r="I1234" s="14" t="s">
        <v>6895</v>
      </c>
      <c r="K1234" s="14" t="s">
        <v>6832</v>
      </c>
      <c r="L1234" s="14" t="s">
        <v>6423</v>
      </c>
      <c r="M1234" s="14" t="s">
        <v>6988</v>
      </c>
      <c r="N1234" s="14" t="s">
        <v>6833</v>
      </c>
      <c r="O1234" s="14">
        <v>1956</v>
      </c>
      <c r="P1234" s="16">
        <v>5221.6899999999996</v>
      </c>
    </row>
    <row r="1235" spans="1:17" x14ac:dyDescent="0.25">
      <c r="A1235" s="14" t="s">
        <v>165</v>
      </c>
      <c r="B1235" s="14">
        <v>1045</v>
      </c>
      <c r="C1235" s="15" t="s">
        <v>6517</v>
      </c>
      <c r="D1235" s="4" t="s">
        <v>1615</v>
      </c>
      <c r="E1235" s="14" t="s">
        <v>11225</v>
      </c>
      <c r="F1235" s="14" t="s">
        <v>11226</v>
      </c>
      <c r="G1235" s="14" t="s">
        <v>6515</v>
      </c>
      <c r="H1235" s="14" t="s">
        <v>11227</v>
      </c>
      <c r="I1235" s="14" t="s">
        <v>6895</v>
      </c>
      <c r="K1235" s="14" t="s">
        <v>6832</v>
      </c>
      <c r="L1235" s="14" t="s">
        <v>6518</v>
      </c>
      <c r="M1235" s="14" t="s">
        <v>6773</v>
      </c>
      <c r="N1235" s="14" t="s">
        <v>6833</v>
      </c>
      <c r="O1235" s="14">
        <v>1957</v>
      </c>
      <c r="P1235" s="16">
        <v>2372</v>
      </c>
    </row>
    <row r="1236" spans="1:17" x14ac:dyDescent="0.25">
      <c r="A1236" s="14" t="s">
        <v>167</v>
      </c>
      <c r="B1236" s="14">
        <v>4105</v>
      </c>
      <c r="C1236" s="15" t="s">
        <v>1874</v>
      </c>
      <c r="D1236" s="4" t="s">
        <v>180</v>
      </c>
      <c r="E1236" s="14" t="s">
        <v>11228</v>
      </c>
      <c r="F1236" s="14" t="s">
        <v>11229</v>
      </c>
      <c r="G1236" s="14" t="s">
        <v>1872</v>
      </c>
      <c r="H1236" s="14" t="s">
        <v>11230</v>
      </c>
      <c r="I1236" s="14" t="s">
        <v>6895</v>
      </c>
      <c r="K1236" s="14" t="s">
        <v>6832</v>
      </c>
      <c r="L1236" s="14" t="s">
        <v>1875</v>
      </c>
      <c r="M1236" s="14" t="s">
        <v>6988</v>
      </c>
      <c r="N1236" s="14" t="s">
        <v>6833</v>
      </c>
      <c r="O1236" s="14">
        <v>1963</v>
      </c>
      <c r="P1236" s="16">
        <v>6915.01</v>
      </c>
    </row>
    <row r="1237" spans="1:17" x14ac:dyDescent="0.25">
      <c r="A1237" s="14" t="s">
        <v>167</v>
      </c>
      <c r="B1237" s="14">
        <v>4105</v>
      </c>
      <c r="C1237" s="15" t="s">
        <v>3022</v>
      </c>
      <c r="D1237" s="4" t="s">
        <v>542</v>
      </c>
      <c r="E1237" s="14" t="s">
        <v>11231</v>
      </c>
      <c r="F1237" s="14" t="s">
        <v>11232</v>
      </c>
      <c r="G1237" s="14" t="s">
        <v>3020</v>
      </c>
      <c r="H1237" s="14" t="s">
        <v>11233</v>
      </c>
      <c r="I1237" s="14" t="s">
        <v>6895</v>
      </c>
      <c r="K1237" s="14" t="s">
        <v>6832</v>
      </c>
      <c r="L1237" s="14" t="s">
        <v>2139</v>
      </c>
      <c r="M1237" s="14" t="s">
        <v>6854</v>
      </c>
      <c r="N1237" s="14" t="s">
        <v>6833</v>
      </c>
      <c r="O1237" s="14">
        <v>1986</v>
      </c>
      <c r="P1237" s="16">
        <v>4083.67</v>
      </c>
    </row>
    <row r="1238" spans="1:17" x14ac:dyDescent="0.25">
      <c r="A1238" s="14" t="s">
        <v>167</v>
      </c>
      <c r="B1238" s="14">
        <v>4105</v>
      </c>
      <c r="C1238" s="15" t="s">
        <v>3126</v>
      </c>
      <c r="D1238" s="4" t="s">
        <v>575</v>
      </c>
      <c r="E1238" s="14" t="s">
        <v>11234</v>
      </c>
      <c r="F1238" s="14" t="s">
        <v>11235</v>
      </c>
      <c r="G1238" s="14" t="s">
        <v>3124</v>
      </c>
      <c r="H1238" s="14" t="s">
        <v>11236</v>
      </c>
      <c r="I1238" s="14" t="s">
        <v>6895</v>
      </c>
      <c r="K1238" s="14" t="s">
        <v>6832</v>
      </c>
      <c r="L1238" s="14" t="s">
        <v>2139</v>
      </c>
      <c r="M1238" s="14" t="s">
        <v>6844</v>
      </c>
      <c r="N1238" s="14" t="s">
        <v>6833</v>
      </c>
      <c r="O1238" s="14">
        <v>1961</v>
      </c>
      <c r="P1238" s="16">
        <v>4583.3999999999996</v>
      </c>
    </row>
    <row r="1239" spans="1:17" x14ac:dyDescent="0.25">
      <c r="A1239" s="14" t="s">
        <v>167</v>
      </c>
      <c r="B1239" s="14">
        <v>4105</v>
      </c>
      <c r="C1239" s="15" t="s">
        <v>3935</v>
      </c>
      <c r="D1239" s="4" t="s">
        <v>822</v>
      </c>
      <c r="E1239" s="14" t="s">
        <v>11237</v>
      </c>
      <c r="F1239" s="14" t="s">
        <v>11238</v>
      </c>
      <c r="G1239" s="14" t="s">
        <v>3933</v>
      </c>
      <c r="H1239" s="14" t="s">
        <v>11239</v>
      </c>
      <c r="I1239" s="14" t="s">
        <v>6895</v>
      </c>
      <c r="K1239" s="14" t="s">
        <v>6832</v>
      </c>
      <c r="L1239" s="14" t="s">
        <v>1875</v>
      </c>
      <c r="M1239" s="14" t="s">
        <v>6896</v>
      </c>
      <c r="N1239" s="14" t="s">
        <v>6833</v>
      </c>
      <c r="O1239" s="14">
        <v>2007</v>
      </c>
      <c r="P1239" s="16">
        <v>4381.8500000000004</v>
      </c>
    </row>
    <row r="1240" spans="1:17" x14ac:dyDescent="0.25">
      <c r="A1240" s="14" t="s">
        <v>167</v>
      </c>
      <c r="B1240" s="14">
        <v>4105</v>
      </c>
      <c r="C1240" s="15" t="s">
        <v>3947</v>
      </c>
      <c r="D1240" s="4" t="s">
        <v>825</v>
      </c>
      <c r="E1240" s="14" t="s">
        <v>11004</v>
      </c>
      <c r="F1240" s="14" t="s">
        <v>11240</v>
      </c>
      <c r="G1240" s="14" t="s">
        <v>3945</v>
      </c>
      <c r="H1240" s="14" t="s">
        <v>11241</v>
      </c>
      <c r="I1240" s="14" t="s">
        <v>6895</v>
      </c>
      <c r="K1240" s="14" t="s">
        <v>6832</v>
      </c>
      <c r="L1240" s="14" t="s">
        <v>3948</v>
      </c>
      <c r="M1240" s="14" t="s">
        <v>6773</v>
      </c>
      <c r="N1240" s="14" t="s">
        <v>6916</v>
      </c>
      <c r="O1240" s="14">
        <v>1933</v>
      </c>
      <c r="P1240" s="16">
        <v>1863</v>
      </c>
      <c r="Q1240" s="14" t="s">
        <v>11242</v>
      </c>
    </row>
    <row r="1241" spans="1:17" x14ac:dyDescent="0.25">
      <c r="A1241" s="14" t="s">
        <v>167</v>
      </c>
      <c r="B1241" s="14">
        <v>4105</v>
      </c>
      <c r="C1241" s="15" t="s">
        <v>4394</v>
      </c>
      <c r="D1241" s="4" t="s">
        <v>958</v>
      </c>
      <c r="E1241" s="14" t="s">
        <v>7366</v>
      </c>
      <c r="F1241" s="14" t="s">
        <v>11243</v>
      </c>
      <c r="G1241" s="14" t="s">
        <v>4392</v>
      </c>
      <c r="H1241" s="14" t="s">
        <v>11244</v>
      </c>
      <c r="I1241" s="14" t="s">
        <v>6895</v>
      </c>
      <c r="K1241" s="14" t="s">
        <v>6772</v>
      </c>
      <c r="L1241" s="14" t="s">
        <v>1900</v>
      </c>
      <c r="M1241" s="14" t="s">
        <v>7134</v>
      </c>
      <c r="N1241" s="14" t="s">
        <v>6774</v>
      </c>
      <c r="O1241" s="14">
        <v>2016</v>
      </c>
      <c r="P1241" s="16">
        <v>4343.5</v>
      </c>
      <c r="Q1241" s="14" t="s">
        <v>11245</v>
      </c>
    </row>
    <row r="1242" spans="1:17" x14ac:dyDescent="0.25">
      <c r="A1242" s="14" t="s">
        <v>167</v>
      </c>
      <c r="B1242" s="14">
        <v>4105</v>
      </c>
      <c r="C1242" s="15" t="s">
        <v>4879</v>
      </c>
      <c r="D1242" s="4" t="s">
        <v>1110</v>
      </c>
      <c r="E1242" s="14" t="s">
        <v>11024</v>
      </c>
      <c r="F1242" s="14" t="s">
        <v>11246</v>
      </c>
      <c r="G1242" s="14" t="s">
        <v>4877</v>
      </c>
      <c r="H1242" s="14" t="s">
        <v>11247</v>
      </c>
      <c r="I1242" s="14" t="s">
        <v>6895</v>
      </c>
      <c r="K1242" s="14" t="s">
        <v>6832</v>
      </c>
      <c r="L1242" s="14" t="s">
        <v>2139</v>
      </c>
      <c r="M1242" s="14" t="s">
        <v>6779</v>
      </c>
      <c r="N1242" s="14" t="s">
        <v>6833</v>
      </c>
      <c r="O1242" s="14">
        <v>1953</v>
      </c>
      <c r="P1242" s="16">
        <v>4512.46</v>
      </c>
    </row>
    <row r="1243" spans="1:17" x14ac:dyDescent="0.25">
      <c r="A1243" s="14" t="s">
        <v>167</v>
      </c>
      <c r="B1243" s="14">
        <v>4105</v>
      </c>
      <c r="C1243" s="15" t="s">
        <v>5741</v>
      </c>
      <c r="D1243" s="4" t="s">
        <v>1378</v>
      </c>
      <c r="E1243" s="14" t="s">
        <v>7518</v>
      </c>
      <c r="F1243" s="14" t="s">
        <v>11248</v>
      </c>
      <c r="G1243" s="14" t="s">
        <v>5739</v>
      </c>
      <c r="H1243" s="14" t="s">
        <v>11249</v>
      </c>
      <c r="I1243" s="14" t="s">
        <v>6895</v>
      </c>
      <c r="K1243" s="14" t="s">
        <v>6832</v>
      </c>
      <c r="L1243" s="14" t="s">
        <v>1875</v>
      </c>
      <c r="M1243" s="14" t="s">
        <v>6896</v>
      </c>
      <c r="N1243" s="14" t="s">
        <v>6833</v>
      </c>
      <c r="O1243" s="14">
        <v>1957</v>
      </c>
      <c r="P1243" s="16">
        <v>3137.712</v>
      </c>
      <c r="Q1243" s="14" t="s">
        <v>11250</v>
      </c>
    </row>
    <row r="1244" spans="1:17" x14ac:dyDescent="0.25">
      <c r="A1244" s="14" t="s">
        <v>169</v>
      </c>
      <c r="B1244" s="14">
        <v>3040</v>
      </c>
      <c r="C1244" s="15" t="s">
        <v>2460</v>
      </c>
      <c r="D1244" s="4" t="s">
        <v>372</v>
      </c>
      <c r="E1244" s="14" t="s">
        <v>11251</v>
      </c>
      <c r="F1244" s="14" t="s">
        <v>11252</v>
      </c>
      <c r="G1244" s="14" t="s">
        <v>2458</v>
      </c>
      <c r="H1244" s="14" t="s">
        <v>11253</v>
      </c>
      <c r="I1244" s="14" t="s">
        <v>6895</v>
      </c>
      <c r="K1244" s="14" t="s">
        <v>6832</v>
      </c>
      <c r="L1244" s="14" t="s">
        <v>2383</v>
      </c>
      <c r="M1244" s="14" t="s">
        <v>6844</v>
      </c>
      <c r="N1244" s="14" t="s">
        <v>6833</v>
      </c>
      <c r="O1244" s="14">
        <v>2010</v>
      </c>
      <c r="P1244" s="16">
        <v>12530.3</v>
      </c>
    </row>
    <row r="1245" spans="1:17" x14ac:dyDescent="0.25">
      <c r="A1245" s="14" t="s">
        <v>169</v>
      </c>
      <c r="B1245" s="14">
        <v>3040</v>
      </c>
      <c r="C1245" s="15" t="s">
        <v>2518</v>
      </c>
      <c r="D1245" s="4" t="s">
        <v>390</v>
      </c>
      <c r="E1245" s="14" t="s">
        <v>11254</v>
      </c>
      <c r="F1245" s="14" t="s">
        <v>11255</v>
      </c>
      <c r="G1245" s="14" t="s">
        <v>2516</v>
      </c>
      <c r="H1245" s="14" t="s">
        <v>11256</v>
      </c>
      <c r="I1245" s="14" t="s">
        <v>6895</v>
      </c>
      <c r="K1245" s="14" t="s">
        <v>6832</v>
      </c>
      <c r="L1245" s="14" t="s">
        <v>2383</v>
      </c>
      <c r="M1245" s="14" t="s">
        <v>7069</v>
      </c>
      <c r="N1245" s="14" t="s">
        <v>6833</v>
      </c>
      <c r="O1245" s="14">
        <v>2017</v>
      </c>
      <c r="P1245" s="16">
        <v>5173.38</v>
      </c>
    </row>
    <row r="1246" spans="1:17" x14ac:dyDescent="0.25">
      <c r="A1246" s="14" t="s">
        <v>169</v>
      </c>
      <c r="B1246" s="14">
        <v>3040</v>
      </c>
      <c r="C1246" s="15" t="s">
        <v>2810</v>
      </c>
      <c r="D1246" s="4" t="s">
        <v>475</v>
      </c>
      <c r="E1246" s="14" t="s">
        <v>11257</v>
      </c>
      <c r="F1246" s="14" t="s">
        <v>11258</v>
      </c>
      <c r="G1246" s="14" t="s">
        <v>2808</v>
      </c>
      <c r="H1246" s="14" t="s">
        <v>11259</v>
      </c>
      <c r="I1246" s="14" t="s">
        <v>6895</v>
      </c>
      <c r="K1246" s="14" t="s">
        <v>6832</v>
      </c>
      <c r="L1246" s="14" t="s">
        <v>2383</v>
      </c>
      <c r="M1246" s="14" t="s">
        <v>7069</v>
      </c>
      <c r="N1246" s="14" t="s">
        <v>6833</v>
      </c>
      <c r="O1246" s="14">
        <v>1991</v>
      </c>
      <c r="P1246" s="16">
        <v>5103.6099999999997</v>
      </c>
    </row>
    <row r="1247" spans="1:17" x14ac:dyDescent="0.25">
      <c r="A1247" s="14" t="s">
        <v>169</v>
      </c>
      <c r="B1247" s="14">
        <v>3040</v>
      </c>
      <c r="C1247" s="15" t="s">
        <v>2840</v>
      </c>
      <c r="D1247" s="4" t="s">
        <v>485</v>
      </c>
      <c r="E1247" s="14" t="s">
        <v>11260</v>
      </c>
      <c r="F1247" s="14" t="s">
        <v>11261</v>
      </c>
      <c r="G1247" s="14" t="s">
        <v>2838</v>
      </c>
      <c r="H1247" s="14" t="s">
        <v>11262</v>
      </c>
      <c r="I1247" s="14" t="s">
        <v>6895</v>
      </c>
      <c r="K1247" s="14" t="s">
        <v>6832</v>
      </c>
      <c r="L1247" s="14" t="s">
        <v>2383</v>
      </c>
      <c r="M1247" s="14" t="s">
        <v>6896</v>
      </c>
      <c r="N1247" s="14" t="s">
        <v>6833</v>
      </c>
      <c r="O1247" s="14">
        <v>2021</v>
      </c>
      <c r="P1247" s="16">
        <v>5014.32</v>
      </c>
      <c r="Q1247" s="14" t="s">
        <v>11263</v>
      </c>
    </row>
    <row r="1248" spans="1:17" x14ac:dyDescent="0.25">
      <c r="A1248" s="14" t="s">
        <v>169</v>
      </c>
      <c r="B1248" s="14">
        <v>3040</v>
      </c>
      <c r="C1248" s="15" t="s">
        <v>2934</v>
      </c>
      <c r="D1248" s="4" t="s">
        <v>514</v>
      </c>
      <c r="E1248" s="14" t="s">
        <v>11264</v>
      </c>
      <c r="F1248" s="14" t="s">
        <v>11265</v>
      </c>
      <c r="G1248" s="14" t="s">
        <v>2932</v>
      </c>
      <c r="H1248" s="14" t="s">
        <v>11266</v>
      </c>
      <c r="I1248" s="14" t="s">
        <v>6895</v>
      </c>
      <c r="K1248" s="14" t="s">
        <v>6832</v>
      </c>
      <c r="L1248" s="14" t="s">
        <v>2383</v>
      </c>
      <c r="M1248" s="14" t="s">
        <v>7069</v>
      </c>
      <c r="N1248" s="14" t="s">
        <v>6833</v>
      </c>
      <c r="O1248" s="14">
        <v>1962</v>
      </c>
      <c r="P1248" s="16">
        <v>5017.99</v>
      </c>
    </row>
    <row r="1249" spans="1:17" x14ac:dyDescent="0.25">
      <c r="A1249" s="14" t="s">
        <v>169</v>
      </c>
      <c r="B1249" s="14">
        <v>3040</v>
      </c>
      <c r="C1249" s="15" t="s">
        <v>3479</v>
      </c>
      <c r="D1249" s="4" t="s">
        <v>683</v>
      </c>
      <c r="E1249" s="14" t="s">
        <v>11267</v>
      </c>
      <c r="F1249" s="14" t="s">
        <v>11268</v>
      </c>
      <c r="G1249" s="14" t="s">
        <v>3477</v>
      </c>
      <c r="H1249" s="14" t="s">
        <v>11269</v>
      </c>
      <c r="I1249" s="14" t="s">
        <v>6895</v>
      </c>
      <c r="K1249" s="14" t="s">
        <v>6832</v>
      </c>
      <c r="L1249" s="14" t="s">
        <v>2383</v>
      </c>
      <c r="M1249" s="14" t="s">
        <v>7069</v>
      </c>
      <c r="N1249" s="14" t="s">
        <v>6833</v>
      </c>
      <c r="O1249" s="14">
        <v>1970</v>
      </c>
      <c r="P1249" s="16">
        <v>4003.05</v>
      </c>
    </row>
    <row r="1250" spans="1:17" x14ac:dyDescent="0.25">
      <c r="A1250" s="14" t="s">
        <v>169</v>
      </c>
      <c r="B1250" s="14">
        <v>3040</v>
      </c>
      <c r="C1250" s="15" t="s">
        <v>3567</v>
      </c>
      <c r="D1250" s="4" t="s">
        <v>710</v>
      </c>
      <c r="E1250" s="14" t="s">
        <v>11270</v>
      </c>
      <c r="F1250" s="14" t="s">
        <v>11271</v>
      </c>
      <c r="G1250" s="14" t="s">
        <v>3565</v>
      </c>
      <c r="H1250" s="14" t="s">
        <v>11272</v>
      </c>
      <c r="I1250" s="14" t="s">
        <v>6895</v>
      </c>
      <c r="K1250" s="14" t="s">
        <v>6832</v>
      </c>
      <c r="L1250" s="14" t="s">
        <v>2383</v>
      </c>
      <c r="M1250" s="14" t="s">
        <v>7046</v>
      </c>
      <c r="N1250" s="14" t="s">
        <v>6833</v>
      </c>
      <c r="O1250" s="14">
        <v>2003</v>
      </c>
      <c r="P1250" s="16">
        <v>6511.12</v>
      </c>
    </row>
    <row r="1251" spans="1:17" x14ac:dyDescent="0.25">
      <c r="A1251" s="14" t="s">
        <v>169</v>
      </c>
      <c r="B1251" s="14">
        <v>3040</v>
      </c>
      <c r="C1251" s="15" t="s">
        <v>3573</v>
      </c>
      <c r="D1251" s="4" t="s">
        <v>712</v>
      </c>
      <c r="E1251" s="14" t="s">
        <v>11273</v>
      </c>
      <c r="F1251" s="14" t="s">
        <v>11274</v>
      </c>
      <c r="G1251" s="14" t="s">
        <v>3571</v>
      </c>
      <c r="H1251" s="14" t="s">
        <v>11275</v>
      </c>
      <c r="I1251" s="14" t="s">
        <v>6895</v>
      </c>
      <c r="K1251" s="14" t="s">
        <v>6832</v>
      </c>
      <c r="L1251" s="14" t="s">
        <v>2383</v>
      </c>
      <c r="M1251" s="14" t="s">
        <v>7069</v>
      </c>
      <c r="N1251" s="14" t="s">
        <v>6833</v>
      </c>
      <c r="O1251" s="14">
        <v>1912</v>
      </c>
      <c r="P1251" s="16">
        <v>5161.5</v>
      </c>
    </row>
    <row r="1252" spans="1:17" x14ac:dyDescent="0.25">
      <c r="A1252" s="14" t="s">
        <v>169</v>
      </c>
      <c r="B1252" s="14">
        <v>3040</v>
      </c>
      <c r="C1252" s="15" t="s">
        <v>3589</v>
      </c>
      <c r="D1252" s="4" t="s">
        <v>717</v>
      </c>
      <c r="E1252" s="14" t="s">
        <v>11276</v>
      </c>
      <c r="F1252" s="14" t="s">
        <v>11277</v>
      </c>
      <c r="G1252" s="14" t="s">
        <v>3587</v>
      </c>
      <c r="H1252" s="14" t="s">
        <v>11278</v>
      </c>
      <c r="I1252" s="14" t="s">
        <v>6895</v>
      </c>
      <c r="K1252" s="14" t="s">
        <v>6832</v>
      </c>
      <c r="L1252" s="14" t="s">
        <v>2383</v>
      </c>
      <c r="M1252" s="14" t="s">
        <v>7069</v>
      </c>
      <c r="N1252" s="14" t="s">
        <v>6833</v>
      </c>
      <c r="O1252" s="14">
        <v>1956</v>
      </c>
      <c r="P1252" s="16">
        <v>1561.65</v>
      </c>
    </row>
    <row r="1253" spans="1:17" x14ac:dyDescent="0.25">
      <c r="A1253" s="14" t="s">
        <v>169</v>
      </c>
      <c r="B1253" s="14">
        <v>3040</v>
      </c>
      <c r="C1253" s="15" t="s">
        <v>3628</v>
      </c>
      <c r="D1253" s="4" t="s">
        <v>729</v>
      </c>
      <c r="E1253" s="14" t="s">
        <v>11279</v>
      </c>
      <c r="F1253" s="14" t="s">
        <v>11280</v>
      </c>
      <c r="G1253" s="14" t="s">
        <v>3626</v>
      </c>
      <c r="H1253" s="14" t="s">
        <v>11281</v>
      </c>
      <c r="I1253" s="14" t="s">
        <v>6895</v>
      </c>
      <c r="K1253" s="14" t="s">
        <v>6832</v>
      </c>
      <c r="L1253" s="14" t="s">
        <v>2383</v>
      </c>
      <c r="M1253" s="14" t="s">
        <v>7046</v>
      </c>
      <c r="N1253" s="14" t="s">
        <v>6833</v>
      </c>
      <c r="O1253" s="14">
        <v>1955</v>
      </c>
      <c r="P1253" s="16">
        <v>8836.7999999999993</v>
      </c>
    </row>
    <row r="1254" spans="1:17" x14ac:dyDescent="0.25">
      <c r="A1254" s="14" t="s">
        <v>169</v>
      </c>
      <c r="B1254" s="14">
        <v>3040</v>
      </c>
      <c r="C1254" s="15" t="s">
        <v>11282</v>
      </c>
      <c r="D1254" s="4" t="s">
        <v>851</v>
      </c>
      <c r="E1254" s="14" t="s">
        <v>11283</v>
      </c>
      <c r="F1254" s="14" t="s">
        <v>11284</v>
      </c>
      <c r="G1254" s="14" t="s">
        <v>4046</v>
      </c>
      <c r="H1254" s="14" t="s">
        <v>11285</v>
      </c>
      <c r="I1254" s="14" t="s">
        <v>6895</v>
      </c>
      <c r="K1254" s="14" t="s">
        <v>6791</v>
      </c>
      <c r="L1254" s="14" t="s">
        <v>2383</v>
      </c>
      <c r="M1254" s="14" t="s">
        <v>6896</v>
      </c>
      <c r="N1254" s="14" t="s">
        <v>6774</v>
      </c>
      <c r="O1254" s="14">
        <v>2019</v>
      </c>
      <c r="P1254" s="16">
        <v>2567.0100000000002</v>
      </c>
      <c r="Q1254" s="14" t="s">
        <v>9879</v>
      </c>
    </row>
    <row r="1255" spans="1:17" x14ac:dyDescent="0.25">
      <c r="A1255" s="14" t="s">
        <v>169</v>
      </c>
      <c r="B1255" s="14">
        <v>3040</v>
      </c>
      <c r="C1255" s="15" t="s">
        <v>4051</v>
      </c>
      <c r="D1255" s="4" t="s">
        <v>852</v>
      </c>
      <c r="E1255" s="14" t="s">
        <v>11286</v>
      </c>
      <c r="F1255" s="14" t="s">
        <v>11287</v>
      </c>
      <c r="G1255" s="14" t="s">
        <v>4049</v>
      </c>
      <c r="H1255" s="14" t="s">
        <v>11288</v>
      </c>
      <c r="I1255" s="14" t="s">
        <v>6895</v>
      </c>
      <c r="K1255" s="14" t="s">
        <v>6791</v>
      </c>
      <c r="L1255" s="14" t="s">
        <v>2383</v>
      </c>
      <c r="M1255" s="14" t="s">
        <v>6988</v>
      </c>
      <c r="N1255" s="14" t="s">
        <v>6774</v>
      </c>
      <c r="O1255" s="14">
        <v>2019</v>
      </c>
      <c r="P1255" s="16">
        <v>7266.83</v>
      </c>
      <c r="Q1255" s="14" t="s">
        <v>9879</v>
      </c>
    </row>
    <row r="1256" spans="1:17" x14ac:dyDescent="0.25">
      <c r="A1256" s="14" t="s">
        <v>169</v>
      </c>
      <c r="B1256" s="14">
        <v>3040</v>
      </c>
      <c r="C1256" s="15" t="s">
        <v>4331</v>
      </c>
      <c r="D1256" s="4" t="s">
        <v>937</v>
      </c>
      <c r="E1256" s="14" t="s">
        <v>11289</v>
      </c>
      <c r="F1256" s="14" t="s">
        <v>11290</v>
      </c>
      <c r="G1256" s="14" t="s">
        <v>4329</v>
      </c>
      <c r="H1256" s="14" t="s">
        <v>11291</v>
      </c>
      <c r="I1256" s="14" t="s">
        <v>6895</v>
      </c>
      <c r="K1256" s="14" t="s">
        <v>6832</v>
      </c>
      <c r="L1256" s="14" t="s">
        <v>2383</v>
      </c>
      <c r="M1256" s="14" t="s">
        <v>7069</v>
      </c>
      <c r="N1256" s="14" t="s">
        <v>6833</v>
      </c>
      <c r="O1256" s="14">
        <v>1960</v>
      </c>
      <c r="P1256" s="16">
        <v>4189.3599999999997</v>
      </c>
    </row>
    <row r="1257" spans="1:17" x14ac:dyDescent="0.25">
      <c r="A1257" s="14" t="s">
        <v>169</v>
      </c>
      <c r="B1257" s="14">
        <v>3040</v>
      </c>
      <c r="C1257" s="15" t="s">
        <v>4388</v>
      </c>
      <c r="D1257" s="4" t="s">
        <v>956</v>
      </c>
      <c r="E1257" s="14" t="s">
        <v>11292</v>
      </c>
      <c r="F1257" s="14" t="s">
        <v>11293</v>
      </c>
      <c r="G1257" s="14" t="s">
        <v>4386</v>
      </c>
      <c r="H1257" s="14" t="s">
        <v>11294</v>
      </c>
      <c r="I1257" s="14" t="s">
        <v>6895</v>
      </c>
      <c r="K1257" s="14" t="s">
        <v>6791</v>
      </c>
      <c r="L1257" s="14" t="s">
        <v>2383</v>
      </c>
      <c r="M1257" s="14" t="s">
        <v>7134</v>
      </c>
      <c r="N1257" s="14" t="s">
        <v>6916</v>
      </c>
      <c r="O1257" s="14">
        <v>1997</v>
      </c>
      <c r="P1257" s="16">
        <v>1980.7</v>
      </c>
      <c r="Q1257" s="14" t="s">
        <v>11295</v>
      </c>
    </row>
    <row r="1258" spans="1:17" x14ac:dyDescent="0.25">
      <c r="A1258" s="14" t="s">
        <v>169</v>
      </c>
      <c r="B1258" s="14">
        <v>3040</v>
      </c>
      <c r="C1258" s="15" t="s">
        <v>4391</v>
      </c>
      <c r="D1258" s="4" t="s">
        <v>957</v>
      </c>
      <c r="E1258" s="14" t="s">
        <v>11296</v>
      </c>
      <c r="F1258" s="14" t="s">
        <v>11297</v>
      </c>
      <c r="G1258" s="14" t="s">
        <v>4389</v>
      </c>
      <c r="H1258" s="14" t="s">
        <v>11298</v>
      </c>
      <c r="I1258" s="14" t="s">
        <v>6895</v>
      </c>
      <c r="K1258" s="14" t="s">
        <v>6832</v>
      </c>
      <c r="L1258" s="14" t="s">
        <v>2383</v>
      </c>
      <c r="M1258" s="14" t="s">
        <v>6844</v>
      </c>
      <c r="N1258" s="14" t="s">
        <v>6833</v>
      </c>
      <c r="O1258" s="14">
        <v>1949</v>
      </c>
      <c r="P1258" s="16">
        <v>20645.2</v>
      </c>
      <c r="Q1258" s="14" t="s">
        <v>11299</v>
      </c>
    </row>
    <row r="1259" spans="1:17" x14ac:dyDescent="0.25">
      <c r="A1259" s="14" t="s">
        <v>169</v>
      </c>
      <c r="B1259" s="14">
        <v>3040</v>
      </c>
      <c r="C1259" s="15" t="s">
        <v>4637</v>
      </c>
      <c r="D1259" s="4" t="s">
        <v>1036</v>
      </c>
      <c r="E1259" s="14" t="s">
        <v>11300</v>
      </c>
      <c r="F1259" s="14" t="s">
        <v>11301</v>
      </c>
      <c r="G1259" s="14" t="s">
        <v>4635</v>
      </c>
      <c r="H1259" s="14" t="s">
        <v>11302</v>
      </c>
      <c r="I1259" s="14" t="s">
        <v>6895</v>
      </c>
      <c r="K1259" s="14" t="s">
        <v>6832</v>
      </c>
      <c r="L1259" s="14" t="s">
        <v>2383</v>
      </c>
      <c r="M1259" s="14" t="s">
        <v>7069</v>
      </c>
      <c r="N1259" s="14" t="s">
        <v>6833</v>
      </c>
      <c r="O1259" s="14">
        <v>1986</v>
      </c>
      <c r="P1259" s="16">
        <v>5496.1840000000002</v>
      </c>
    </row>
    <row r="1260" spans="1:17" x14ac:dyDescent="0.25">
      <c r="A1260" s="14" t="s">
        <v>169</v>
      </c>
      <c r="B1260" s="14">
        <v>3040</v>
      </c>
      <c r="C1260" s="15" t="s">
        <v>4817</v>
      </c>
      <c r="D1260" s="4" t="s">
        <v>1091</v>
      </c>
      <c r="E1260" s="14" t="s">
        <v>11303</v>
      </c>
      <c r="F1260" s="14" t="s">
        <v>11304</v>
      </c>
      <c r="G1260" s="14" t="s">
        <v>4815</v>
      </c>
      <c r="H1260" s="14" t="s">
        <v>11305</v>
      </c>
      <c r="I1260" s="14" t="s">
        <v>6895</v>
      </c>
      <c r="K1260" s="14" t="s">
        <v>6832</v>
      </c>
      <c r="L1260" s="14" t="s">
        <v>2383</v>
      </c>
      <c r="M1260" s="14" t="s">
        <v>7069</v>
      </c>
      <c r="N1260" s="14" t="s">
        <v>6833</v>
      </c>
      <c r="O1260" s="14">
        <v>1980</v>
      </c>
      <c r="P1260" s="16">
        <v>5284.924</v>
      </c>
    </row>
    <row r="1261" spans="1:17" x14ac:dyDescent="0.25">
      <c r="A1261" s="14" t="s">
        <v>169</v>
      </c>
      <c r="B1261" s="14">
        <v>3040</v>
      </c>
      <c r="C1261" s="15" t="s">
        <v>5005</v>
      </c>
      <c r="D1261" s="4" t="s">
        <v>1149</v>
      </c>
      <c r="E1261" s="14" t="s">
        <v>11306</v>
      </c>
      <c r="F1261" s="14" t="s">
        <v>11307</v>
      </c>
      <c r="G1261" s="14" t="s">
        <v>5003</v>
      </c>
      <c r="H1261" s="14" t="s">
        <v>11308</v>
      </c>
      <c r="I1261" s="14" t="s">
        <v>6895</v>
      </c>
      <c r="K1261" s="14" t="s">
        <v>6832</v>
      </c>
      <c r="L1261" s="14" t="s">
        <v>2383</v>
      </c>
      <c r="M1261" s="14" t="s">
        <v>7069</v>
      </c>
      <c r="N1261" s="14" t="s">
        <v>6833</v>
      </c>
      <c r="O1261" s="14">
        <v>1980</v>
      </c>
      <c r="P1261" s="16">
        <v>4177.6639999999998</v>
      </c>
    </row>
    <row r="1262" spans="1:17" x14ac:dyDescent="0.25">
      <c r="A1262" s="14" t="s">
        <v>169</v>
      </c>
      <c r="B1262" s="14">
        <v>3040</v>
      </c>
      <c r="C1262" s="15" t="s">
        <v>5451</v>
      </c>
      <c r="D1262" s="4" t="s">
        <v>1287</v>
      </c>
      <c r="E1262" s="14" t="s">
        <v>11309</v>
      </c>
      <c r="F1262" s="14" t="s">
        <v>11310</v>
      </c>
      <c r="G1262" s="14" t="s">
        <v>5449</v>
      </c>
      <c r="H1262" s="14" t="s">
        <v>11311</v>
      </c>
      <c r="I1262" s="14" t="s">
        <v>6895</v>
      </c>
      <c r="K1262" s="14" t="s">
        <v>6832</v>
      </c>
      <c r="L1262" s="14" t="s">
        <v>2383</v>
      </c>
      <c r="M1262" s="14" t="s">
        <v>7069</v>
      </c>
      <c r="N1262" s="14" t="s">
        <v>6833</v>
      </c>
      <c r="O1262" s="14">
        <v>1954</v>
      </c>
      <c r="P1262" s="16">
        <v>3093.75</v>
      </c>
    </row>
    <row r="1263" spans="1:17" x14ac:dyDescent="0.25">
      <c r="A1263" s="14" t="s">
        <v>169</v>
      </c>
      <c r="B1263" s="14">
        <v>3040</v>
      </c>
      <c r="C1263" s="15" t="s">
        <v>5457</v>
      </c>
      <c r="D1263" s="4" t="s">
        <v>1289</v>
      </c>
      <c r="E1263" s="14" t="s">
        <v>11312</v>
      </c>
      <c r="F1263" s="14" t="s">
        <v>11313</v>
      </c>
      <c r="G1263" s="14" t="s">
        <v>5455</v>
      </c>
      <c r="H1263" s="14" t="s">
        <v>11314</v>
      </c>
      <c r="I1263" s="14" t="s">
        <v>6895</v>
      </c>
      <c r="K1263" s="14" t="s">
        <v>6832</v>
      </c>
      <c r="L1263" s="14" t="s">
        <v>2383</v>
      </c>
      <c r="M1263" s="14" t="s">
        <v>6812</v>
      </c>
      <c r="N1263" s="14" t="s">
        <v>6833</v>
      </c>
      <c r="O1263" s="14">
        <v>2018</v>
      </c>
      <c r="P1263" s="16">
        <v>7574.3</v>
      </c>
    </row>
    <row r="1264" spans="1:17" x14ac:dyDescent="0.25">
      <c r="A1264" s="14" t="s">
        <v>169</v>
      </c>
      <c r="B1264" s="14">
        <v>3040</v>
      </c>
      <c r="C1264" s="15" t="s">
        <v>11315</v>
      </c>
      <c r="D1264" s="4" t="s">
        <v>13948</v>
      </c>
      <c r="E1264" s="14" t="s">
        <v>11316</v>
      </c>
      <c r="F1264" s="14" t="s">
        <v>11317</v>
      </c>
      <c r="G1264" s="14" t="s">
        <v>11318</v>
      </c>
      <c r="H1264" s="14" t="s">
        <v>11319</v>
      </c>
      <c r="I1264" s="14" t="s">
        <v>6895</v>
      </c>
      <c r="K1264" s="14" t="s">
        <v>6832</v>
      </c>
      <c r="L1264" s="14" t="s">
        <v>2383</v>
      </c>
      <c r="M1264" s="14" t="s">
        <v>7897</v>
      </c>
      <c r="N1264" s="14" t="s">
        <v>6833</v>
      </c>
      <c r="O1264" s="14">
        <v>1958</v>
      </c>
      <c r="P1264" s="16">
        <v>3567.91</v>
      </c>
      <c r="Q1264" s="14" t="s">
        <v>11320</v>
      </c>
    </row>
    <row r="1265" spans="1:17" x14ac:dyDescent="0.25">
      <c r="A1265" s="14" t="s">
        <v>169</v>
      </c>
      <c r="B1265" s="14">
        <v>3040</v>
      </c>
      <c r="C1265" s="15" t="s">
        <v>6594</v>
      </c>
      <c r="D1265" s="4" t="s">
        <v>1637</v>
      </c>
      <c r="E1265" s="14" t="s">
        <v>10118</v>
      </c>
      <c r="F1265" s="14" t="s">
        <v>11321</v>
      </c>
      <c r="G1265" s="14" t="s">
        <v>6592</v>
      </c>
      <c r="H1265" s="14" t="s">
        <v>11322</v>
      </c>
      <c r="I1265" s="14" t="s">
        <v>6895</v>
      </c>
      <c r="K1265" s="14" t="s">
        <v>6832</v>
      </c>
      <c r="L1265" s="14" t="s">
        <v>2383</v>
      </c>
      <c r="M1265" s="14" t="s">
        <v>7069</v>
      </c>
      <c r="N1265" s="14" t="s">
        <v>6833</v>
      </c>
      <c r="O1265" s="14">
        <v>1953</v>
      </c>
      <c r="P1265" s="16">
        <v>3280.02</v>
      </c>
    </row>
    <row r="1266" spans="1:17" x14ac:dyDescent="0.25">
      <c r="A1266" s="14" t="s">
        <v>169</v>
      </c>
      <c r="B1266" s="14">
        <v>3040</v>
      </c>
      <c r="C1266" s="15" t="s">
        <v>6677</v>
      </c>
      <c r="D1266" s="4" t="s">
        <v>1660</v>
      </c>
      <c r="E1266" s="14" t="s">
        <v>11323</v>
      </c>
      <c r="F1266" s="14" t="s">
        <v>11324</v>
      </c>
      <c r="G1266" s="14" t="s">
        <v>6675</v>
      </c>
      <c r="H1266" s="14" t="s">
        <v>11325</v>
      </c>
      <c r="I1266" s="14" t="s">
        <v>6895</v>
      </c>
      <c r="K1266" s="14" t="s">
        <v>6832</v>
      </c>
      <c r="L1266" s="14" t="s">
        <v>2383</v>
      </c>
      <c r="M1266" s="14" t="s">
        <v>7046</v>
      </c>
      <c r="N1266" s="14" t="s">
        <v>6833</v>
      </c>
      <c r="O1266" s="14">
        <v>1960</v>
      </c>
      <c r="P1266" s="16">
        <v>7973.04</v>
      </c>
    </row>
    <row r="1267" spans="1:17" x14ac:dyDescent="0.25">
      <c r="A1267" s="14" t="s">
        <v>169</v>
      </c>
      <c r="B1267" s="14">
        <v>3040</v>
      </c>
      <c r="C1267" s="15" t="s">
        <v>6698</v>
      </c>
      <c r="D1267" s="4" t="s">
        <v>1668</v>
      </c>
      <c r="E1267" s="14" t="s">
        <v>11326</v>
      </c>
      <c r="F1267" s="14" t="s">
        <v>11327</v>
      </c>
      <c r="G1267" s="14" t="s">
        <v>6696</v>
      </c>
      <c r="H1267" s="14" t="s">
        <v>11328</v>
      </c>
      <c r="I1267" s="14" t="s">
        <v>6895</v>
      </c>
      <c r="K1267" s="14" t="s">
        <v>6832</v>
      </c>
      <c r="L1267" s="14" t="s">
        <v>2383</v>
      </c>
      <c r="M1267" s="14" t="s">
        <v>6844</v>
      </c>
      <c r="N1267" s="14" t="s">
        <v>6833</v>
      </c>
      <c r="O1267" s="14">
        <v>1967</v>
      </c>
      <c r="P1267" s="16">
        <v>10345.780000000001</v>
      </c>
    </row>
    <row r="1268" spans="1:17" x14ac:dyDescent="0.25">
      <c r="A1268" s="14" t="s">
        <v>171</v>
      </c>
      <c r="B1268" s="14">
        <v>47</v>
      </c>
      <c r="C1268" s="15" t="s">
        <v>3218</v>
      </c>
      <c r="D1268" s="4" t="s">
        <v>604</v>
      </c>
      <c r="E1268" s="14" t="s">
        <v>11329</v>
      </c>
      <c r="F1268" s="14" t="s">
        <v>11330</v>
      </c>
      <c r="G1268" s="14" t="s">
        <v>3216</v>
      </c>
      <c r="H1268" s="14" t="s">
        <v>11331</v>
      </c>
      <c r="I1268" s="14" t="s">
        <v>6895</v>
      </c>
      <c r="K1268" s="14" t="s">
        <v>6832</v>
      </c>
      <c r="L1268" s="14" t="s">
        <v>3219</v>
      </c>
      <c r="M1268" s="14" t="s">
        <v>7230</v>
      </c>
      <c r="N1268" s="14" t="s">
        <v>6833</v>
      </c>
      <c r="O1268" s="14">
        <v>2017</v>
      </c>
      <c r="P1268" s="16">
        <v>6619.6</v>
      </c>
    </row>
    <row r="1269" spans="1:17" ht="270" x14ac:dyDescent="0.25">
      <c r="A1269" s="14" t="s">
        <v>171</v>
      </c>
      <c r="B1269" s="14">
        <v>47</v>
      </c>
      <c r="C1269" s="15" t="s">
        <v>3963</v>
      </c>
      <c r="D1269" s="4" t="s">
        <v>828</v>
      </c>
      <c r="E1269" s="14" t="s">
        <v>11332</v>
      </c>
      <c r="F1269" s="14" t="s">
        <v>11333</v>
      </c>
      <c r="G1269" s="14" t="s">
        <v>3961</v>
      </c>
      <c r="H1269" s="14" t="s">
        <v>11334</v>
      </c>
      <c r="I1269" s="14" t="s">
        <v>6895</v>
      </c>
      <c r="K1269" s="14" t="s">
        <v>6832</v>
      </c>
      <c r="L1269" s="14" t="s">
        <v>3161</v>
      </c>
      <c r="M1269" s="14" t="s">
        <v>6988</v>
      </c>
      <c r="N1269" s="14" t="s">
        <v>6833</v>
      </c>
      <c r="O1269" s="14">
        <v>1961</v>
      </c>
      <c r="P1269" s="16">
        <v>4797.97</v>
      </c>
      <c r="Q1269" s="17" t="s">
        <v>11335</v>
      </c>
    </row>
    <row r="1270" spans="1:17" x14ac:dyDescent="0.25">
      <c r="A1270" s="14" t="s">
        <v>171</v>
      </c>
      <c r="B1270" s="14">
        <v>47</v>
      </c>
      <c r="C1270" s="15" t="s">
        <v>5774</v>
      </c>
      <c r="D1270" s="4" t="s">
        <v>1387</v>
      </c>
      <c r="E1270" s="14" t="s">
        <v>11336</v>
      </c>
      <c r="F1270" s="14" t="s">
        <v>11337</v>
      </c>
      <c r="G1270" s="14" t="s">
        <v>5772</v>
      </c>
      <c r="H1270" s="14" t="s">
        <v>11338</v>
      </c>
      <c r="I1270" s="14" t="s">
        <v>6895</v>
      </c>
      <c r="K1270" s="14" t="s">
        <v>6832</v>
      </c>
      <c r="L1270" s="14" t="s">
        <v>2264</v>
      </c>
      <c r="M1270" s="14" t="s">
        <v>6988</v>
      </c>
      <c r="N1270" s="14" t="s">
        <v>6833</v>
      </c>
      <c r="O1270" s="14">
        <v>2011</v>
      </c>
      <c r="P1270" s="16">
        <v>3116.26</v>
      </c>
    </row>
    <row r="1271" spans="1:17" x14ac:dyDescent="0.25">
      <c r="A1271" s="14" t="s">
        <v>171</v>
      </c>
      <c r="B1271" s="14">
        <v>47</v>
      </c>
      <c r="C1271" s="15" t="s">
        <v>5984</v>
      </c>
      <c r="D1271" s="4" t="s">
        <v>1454</v>
      </c>
      <c r="E1271" s="14" t="s">
        <v>11339</v>
      </c>
      <c r="F1271" s="14" t="s">
        <v>11340</v>
      </c>
      <c r="G1271" s="14" t="s">
        <v>5982</v>
      </c>
      <c r="H1271" s="14" t="s">
        <v>11341</v>
      </c>
      <c r="I1271" s="14" t="s">
        <v>6895</v>
      </c>
      <c r="K1271" s="14" t="s">
        <v>6832</v>
      </c>
      <c r="L1271" s="14" t="s">
        <v>2264</v>
      </c>
      <c r="M1271" s="14" t="s">
        <v>6896</v>
      </c>
      <c r="N1271" s="14" t="s">
        <v>6916</v>
      </c>
      <c r="O1271" s="14">
        <v>1991</v>
      </c>
      <c r="P1271" s="16">
        <v>3358.4</v>
      </c>
      <c r="Q1271" s="14" t="s">
        <v>7014</v>
      </c>
    </row>
    <row r="1272" spans="1:17" x14ac:dyDescent="0.25">
      <c r="A1272" s="14" t="s">
        <v>171</v>
      </c>
      <c r="B1272" s="14">
        <v>47</v>
      </c>
      <c r="C1272" s="15" t="s">
        <v>3225</v>
      </c>
      <c r="D1272" s="4" t="s">
        <v>606</v>
      </c>
      <c r="E1272" s="14" t="s">
        <v>10351</v>
      </c>
      <c r="F1272" s="14" t="s">
        <v>11342</v>
      </c>
      <c r="G1272" s="14" t="s">
        <v>3223</v>
      </c>
      <c r="H1272" s="14" t="s">
        <v>11343</v>
      </c>
      <c r="I1272" s="14" t="s">
        <v>6895</v>
      </c>
      <c r="K1272" s="14" t="s">
        <v>6832</v>
      </c>
      <c r="L1272" s="14" t="s">
        <v>3219</v>
      </c>
      <c r="M1272" s="14" t="s">
        <v>6806</v>
      </c>
      <c r="N1272" s="14" t="s">
        <v>6833</v>
      </c>
      <c r="O1272" s="14">
        <v>1981</v>
      </c>
      <c r="P1272" s="16">
        <v>3396.52</v>
      </c>
    </row>
    <row r="1273" spans="1:17" x14ac:dyDescent="0.25">
      <c r="A1273" s="14" t="s">
        <v>171</v>
      </c>
      <c r="B1273" s="14">
        <v>47</v>
      </c>
      <c r="C1273" s="15" t="s">
        <v>6416</v>
      </c>
      <c r="D1273" s="4" t="s">
        <v>1584</v>
      </c>
      <c r="E1273" s="14" t="s">
        <v>11344</v>
      </c>
      <c r="F1273" s="14" t="s">
        <v>11345</v>
      </c>
      <c r="G1273" s="14" t="s">
        <v>6414</v>
      </c>
      <c r="H1273" s="14" t="s">
        <v>11346</v>
      </c>
      <c r="I1273" s="14" t="s">
        <v>6895</v>
      </c>
      <c r="K1273" s="14" t="s">
        <v>6832</v>
      </c>
      <c r="L1273" s="14" t="s">
        <v>3161</v>
      </c>
      <c r="M1273" s="14" t="s">
        <v>6896</v>
      </c>
      <c r="N1273" s="14" t="s">
        <v>6833</v>
      </c>
      <c r="O1273" s="14">
        <v>1982</v>
      </c>
      <c r="P1273" s="16">
        <v>3604.33</v>
      </c>
    </row>
    <row r="1274" spans="1:17" x14ac:dyDescent="0.25">
      <c r="A1274" s="14" t="s">
        <v>173</v>
      </c>
      <c r="B1274" s="14">
        <v>1135</v>
      </c>
      <c r="C1274" s="15" t="s">
        <v>1684</v>
      </c>
      <c r="D1274" s="4" t="s">
        <v>45</v>
      </c>
      <c r="E1274" s="14" t="s">
        <v>11347</v>
      </c>
      <c r="F1274" s="14" t="s">
        <v>11348</v>
      </c>
      <c r="G1274" s="14" t="s">
        <v>1682</v>
      </c>
      <c r="H1274" s="14" t="s">
        <v>11349</v>
      </c>
      <c r="I1274" s="14" t="s">
        <v>6895</v>
      </c>
      <c r="K1274" s="14" t="s">
        <v>6832</v>
      </c>
      <c r="L1274" s="14" t="s">
        <v>1685</v>
      </c>
      <c r="M1274" s="14" t="s">
        <v>6896</v>
      </c>
      <c r="N1274" s="14" t="s">
        <v>6833</v>
      </c>
      <c r="O1274" s="14">
        <v>1981</v>
      </c>
      <c r="P1274" s="16">
        <v>3630</v>
      </c>
    </row>
    <row r="1275" spans="1:17" x14ac:dyDescent="0.25">
      <c r="A1275" s="14" t="s">
        <v>173</v>
      </c>
      <c r="B1275" s="14">
        <v>1135</v>
      </c>
      <c r="C1275" s="15" t="s">
        <v>2327</v>
      </c>
      <c r="D1275" s="4" t="s">
        <v>334</v>
      </c>
      <c r="E1275" s="14" t="s">
        <v>11350</v>
      </c>
      <c r="F1275" s="14" t="s">
        <v>11351</v>
      </c>
      <c r="G1275" s="14" t="s">
        <v>2325</v>
      </c>
      <c r="H1275" s="14" t="s">
        <v>11352</v>
      </c>
      <c r="I1275" s="14" t="s">
        <v>6895</v>
      </c>
      <c r="K1275" s="14" t="s">
        <v>6832</v>
      </c>
      <c r="L1275" s="14" t="s">
        <v>2328</v>
      </c>
      <c r="M1275" s="14" t="s">
        <v>6896</v>
      </c>
      <c r="N1275" s="14" t="s">
        <v>6833</v>
      </c>
      <c r="O1275" s="14">
        <v>1961</v>
      </c>
      <c r="P1275" s="16">
        <v>4274</v>
      </c>
    </row>
    <row r="1276" spans="1:17" x14ac:dyDescent="0.25">
      <c r="A1276" s="14" t="s">
        <v>173</v>
      </c>
      <c r="B1276" s="14">
        <v>1135</v>
      </c>
      <c r="C1276" s="15" t="s">
        <v>11353</v>
      </c>
      <c r="D1276" s="4" t="e">
        <v>#N/A</v>
      </c>
      <c r="E1276" s="14" t="s">
        <v>11354</v>
      </c>
      <c r="F1276" s="14" t="s">
        <v>11355</v>
      </c>
      <c r="G1276" s="14" t="s">
        <v>11356</v>
      </c>
      <c r="H1276" s="14" t="s">
        <v>11357</v>
      </c>
      <c r="I1276" s="14" t="s">
        <v>6895</v>
      </c>
      <c r="J1276" s="14" t="s">
        <v>7023</v>
      </c>
      <c r="K1276" s="14" t="s">
        <v>6832</v>
      </c>
      <c r="L1276" s="14" t="s">
        <v>6552</v>
      </c>
      <c r="M1276" s="14" t="s">
        <v>6896</v>
      </c>
      <c r="N1276" s="14" t="s">
        <v>6833</v>
      </c>
      <c r="O1276" s="14">
        <v>1955</v>
      </c>
      <c r="P1276" s="16">
        <v>2937.73</v>
      </c>
      <c r="Q1276" s="14" t="s">
        <v>8370</v>
      </c>
    </row>
    <row r="1277" spans="1:17" x14ac:dyDescent="0.25">
      <c r="A1277" s="14" t="s">
        <v>173</v>
      </c>
      <c r="B1277" s="14">
        <v>1135</v>
      </c>
      <c r="C1277" s="15" t="s">
        <v>2653</v>
      </c>
      <c r="D1277" s="4" t="s">
        <v>429</v>
      </c>
      <c r="E1277" s="14" t="s">
        <v>11358</v>
      </c>
      <c r="F1277" s="14" t="s">
        <v>11359</v>
      </c>
      <c r="G1277" s="14" t="s">
        <v>2651</v>
      </c>
      <c r="H1277" s="14" t="s">
        <v>11360</v>
      </c>
      <c r="I1277" s="14" t="s">
        <v>6895</v>
      </c>
      <c r="K1277" s="14" t="s">
        <v>6832</v>
      </c>
      <c r="L1277" s="14" t="s">
        <v>11361</v>
      </c>
      <c r="M1277" s="14" t="s">
        <v>6988</v>
      </c>
      <c r="N1277" s="14" t="s">
        <v>6833</v>
      </c>
      <c r="O1277" s="14">
        <v>1969</v>
      </c>
      <c r="P1277" s="16">
        <v>6830.6</v>
      </c>
    </row>
    <row r="1278" spans="1:17" x14ac:dyDescent="0.25">
      <c r="A1278" s="14" t="s">
        <v>173</v>
      </c>
      <c r="B1278" s="14">
        <v>1135</v>
      </c>
      <c r="C1278" s="15" t="s">
        <v>11362</v>
      </c>
      <c r="D1278" s="4" t="s">
        <v>13576</v>
      </c>
      <c r="E1278" s="14" t="s">
        <v>11363</v>
      </c>
      <c r="F1278" s="14" t="s">
        <v>11364</v>
      </c>
      <c r="G1278" s="14" t="s">
        <v>11365</v>
      </c>
      <c r="H1278" s="14" t="s">
        <v>11366</v>
      </c>
      <c r="I1278" s="14" t="s">
        <v>6895</v>
      </c>
      <c r="K1278" s="14" t="s">
        <v>6832</v>
      </c>
      <c r="L1278" s="14" t="s">
        <v>3393</v>
      </c>
      <c r="M1278" s="14" t="s">
        <v>9230</v>
      </c>
      <c r="N1278" s="14" t="s">
        <v>6845</v>
      </c>
      <c r="O1278" s="14">
        <v>1984</v>
      </c>
      <c r="P1278" s="16">
        <v>89.18</v>
      </c>
      <c r="Q1278" s="14" t="s">
        <v>7372</v>
      </c>
    </row>
    <row r="1279" spans="1:17" x14ac:dyDescent="0.25">
      <c r="A1279" s="14" t="s">
        <v>173</v>
      </c>
      <c r="B1279" s="14">
        <v>1135</v>
      </c>
      <c r="C1279" s="15" t="s">
        <v>3392</v>
      </c>
      <c r="D1279" s="4" t="s">
        <v>656</v>
      </c>
      <c r="E1279" s="14" t="s">
        <v>11367</v>
      </c>
      <c r="F1279" s="14" t="s">
        <v>11368</v>
      </c>
      <c r="G1279" s="14" t="s">
        <v>3390</v>
      </c>
      <c r="H1279" s="14" t="s">
        <v>11369</v>
      </c>
      <c r="I1279" s="14" t="s">
        <v>6895</v>
      </c>
      <c r="K1279" s="14" t="s">
        <v>6832</v>
      </c>
      <c r="L1279" s="14" t="s">
        <v>3393</v>
      </c>
      <c r="M1279" s="14" t="s">
        <v>7897</v>
      </c>
      <c r="N1279" s="14" t="s">
        <v>6833</v>
      </c>
      <c r="O1279" s="14">
        <v>1968</v>
      </c>
      <c r="P1279" s="16">
        <v>6515.7</v>
      </c>
    </row>
    <row r="1280" spans="1:17" x14ac:dyDescent="0.25">
      <c r="A1280" s="14" t="s">
        <v>173</v>
      </c>
      <c r="B1280" s="14">
        <v>1135</v>
      </c>
      <c r="C1280" s="15" t="s">
        <v>11370</v>
      </c>
      <c r="D1280" s="4" t="s">
        <v>13592</v>
      </c>
      <c r="E1280" s="14" t="s">
        <v>11371</v>
      </c>
      <c r="F1280" s="14" t="s">
        <v>11372</v>
      </c>
      <c r="G1280" s="14" t="s">
        <v>11373</v>
      </c>
      <c r="H1280" s="14" t="s">
        <v>11374</v>
      </c>
      <c r="I1280" s="14" t="s">
        <v>6895</v>
      </c>
      <c r="K1280" s="14" t="s">
        <v>6832</v>
      </c>
      <c r="L1280" s="14" t="s">
        <v>3393</v>
      </c>
      <c r="M1280" s="14" t="s">
        <v>6797</v>
      </c>
      <c r="N1280" s="14" t="s">
        <v>6833</v>
      </c>
      <c r="O1280" s="14">
        <v>1950</v>
      </c>
      <c r="P1280" s="16">
        <v>6452.9</v>
      </c>
    </row>
    <row r="1281" spans="1:17" x14ac:dyDescent="0.25">
      <c r="A1281" s="14" t="s">
        <v>173</v>
      </c>
      <c r="B1281" s="14">
        <v>1135</v>
      </c>
      <c r="C1281" s="15" t="s">
        <v>3711</v>
      </c>
      <c r="D1281" s="4" t="s">
        <v>754</v>
      </c>
      <c r="E1281" s="14" t="s">
        <v>11375</v>
      </c>
      <c r="F1281" s="14" t="s">
        <v>11376</v>
      </c>
      <c r="G1281" s="14" t="s">
        <v>3709</v>
      </c>
      <c r="H1281" s="14" t="s">
        <v>11377</v>
      </c>
      <c r="I1281" s="14" t="s">
        <v>6895</v>
      </c>
      <c r="K1281" s="14" t="s">
        <v>6832</v>
      </c>
      <c r="L1281" s="14" t="s">
        <v>3712</v>
      </c>
      <c r="M1281" s="14" t="s">
        <v>6797</v>
      </c>
      <c r="N1281" s="14" t="s">
        <v>6833</v>
      </c>
      <c r="O1281" s="14">
        <v>2003</v>
      </c>
      <c r="P1281" s="16">
        <v>2099.0100000000002</v>
      </c>
    </row>
    <row r="1282" spans="1:17" x14ac:dyDescent="0.25">
      <c r="A1282" s="14" t="s">
        <v>173</v>
      </c>
      <c r="B1282" s="14">
        <v>1135</v>
      </c>
      <c r="C1282" s="15" t="s">
        <v>4009</v>
      </c>
      <c r="D1282" s="4" t="s">
        <v>839</v>
      </c>
      <c r="E1282" s="14" t="s">
        <v>11378</v>
      </c>
      <c r="F1282" s="14" t="s">
        <v>11379</v>
      </c>
      <c r="G1282" s="14" t="s">
        <v>4007</v>
      </c>
      <c r="H1282" s="14" t="s">
        <v>11380</v>
      </c>
      <c r="I1282" s="14" t="s">
        <v>6895</v>
      </c>
      <c r="K1282" s="14" t="s">
        <v>6832</v>
      </c>
      <c r="L1282" s="14" t="s">
        <v>11361</v>
      </c>
      <c r="M1282" s="14" t="s">
        <v>6806</v>
      </c>
      <c r="N1282" s="14" t="s">
        <v>6833</v>
      </c>
      <c r="O1282" s="14">
        <v>1963</v>
      </c>
      <c r="P1282" s="16">
        <v>3682.6</v>
      </c>
    </row>
    <row r="1283" spans="1:17" x14ac:dyDescent="0.25">
      <c r="A1283" s="14" t="s">
        <v>173</v>
      </c>
      <c r="B1283" s="14">
        <v>1135</v>
      </c>
      <c r="C1283" s="15" t="s">
        <v>4093</v>
      </c>
      <c r="D1283" s="4" t="s">
        <v>863</v>
      </c>
      <c r="E1283" s="14" t="s">
        <v>11381</v>
      </c>
      <c r="F1283" s="14" t="s">
        <v>11382</v>
      </c>
      <c r="G1283" s="14" t="s">
        <v>4091</v>
      </c>
      <c r="H1283" s="14" t="s">
        <v>11383</v>
      </c>
      <c r="I1283" s="14" t="s">
        <v>6895</v>
      </c>
      <c r="K1283" s="14" t="s">
        <v>6832</v>
      </c>
      <c r="L1283" s="14" t="s">
        <v>11361</v>
      </c>
      <c r="M1283" s="14" t="s">
        <v>10573</v>
      </c>
      <c r="N1283" s="14" t="s">
        <v>6833</v>
      </c>
      <c r="O1283" s="14">
        <v>1960</v>
      </c>
      <c r="P1283" s="16">
        <v>3893</v>
      </c>
    </row>
    <row r="1284" spans="1:17" x14ac:dyDescent="0.25">
      <c r="A1284" s="14" t="s">
        <v>173</v>
      </c>
      <c r="B1284" s="14">
        <v>1135</v>
      </c>
      <c r="C1284" s="15" t="s">
        <v>4129</v>
      </c>
      <c r="D1284" s="4" t="s">
        <v>874</v>
      </c>
      <c r="E1284" s="14" t="s">
        <v>11384</v>
      </c>
      <c r="F1284" s="14" t="s">
        <v>11385</v>
      </c>
      <c r="G1284" s="14" t="s">
        <v>4127</v>
      </c>
      <c r="H1284" s="14" t="s">
        <v>11386</v>
      </c>
      <c r="I1284" s="14" t="s">
        <v>6895</v>
      </c>
      <c r="K1284" s="14" t="s">
        <v>6832</v>
      </c>
      <c r="L1284" s="14" t="s">
        <v>1685</v>
      </c>
      <c r="M1284" s="14" t="s">
        <v>6988</v>
      </c>
      <c r="N1284" s="14" t="s">
        <v>6833</v>
      </c>
      <c r="O1284" s="14">
        <v>1963</v>
      </c>
      <c r="P1284" s="16">
        <v>3771.6</v>
      </c>
    </row>
    <row r="1285" spans="1:17" x14ac:dyDescent="0.25">
      <c r="A1285" s="14" t="s">
        <v>173</v>
      </c>
      <c r="B1285" s="14">
        <v>1135</v>
      </c>
      <c r="C1285" s="15" t="s">
        <v>4412</v>
      </c>
      <c r="D1285" s="4" t="s">
        <v>963</v>
      </c>
      <c r="E1285" s="14" t="s">
        <v>11387</v>
      </c>
      <c r="F1285" s="14" t="s">
        <v>11388</v>
      </c>
      <c r="G1285" s="14" t="s">
        <v>4410</v>
      </c>
      <c r="H1285" s="14" t="s">
        <v>11389</v>
      </c>
      <c r="I1285" s="14" t="s">
        <v>6895</v>
      </c>
      <c r="K1285" s="14" t="s">
        <v>6832</v>
      </c>
      <c r="L1285" s="14" t="s">
        <v>4413</v>
      </c>
      <c r="M1285" s="14" t="s">
        <v>6773</v>
      </c>
      <c r="N1285" s="14" t="s">
        <v>6916</v>
      </c>
      <c r="O1285" s="14">
        <v>1902</v>
      </c>
      <c r="P1285" s="16">
        <v>3129.58</v>
      </c>
    </row>
    <row r="1286" spans="1:17" x14ac:dyDescent="0.25">
      <c r="A1286" s="14" t="s">
        <v>173</v>
      </c>
      <c r="B1286" s="14">
        <v>1135</v>
      </c>
      <c r="C1286" s="15" t="s">
        <v>4536</v>
      </c>
      <c r="D1286" s="4" t="s">
        <v>1003</v>
      </c>
      <c r="E1286" s="14" t="s">
        <v>11390</v>
      </c>
      <c r="F1286" s="14" t="s">
        <v>11391</v>
      </c>
      <c r="G1286" s="14" t="s">
        <v>4534</v>
      </c>
      <c r="H1286" s="14" t="s">
        <v>11392</v>
      </c>
      <c r="I1286" s="14" t="s">
        <v>6895</v>
      </c>
      <c r="K1286" s="14" t="s">
        <v>6832</v>
      </c>
      <c r="L1286" s="14" t="s">
        <v>2328</v>
      </c>
      <c r="M1286" s="14" t="s">
        <v>6988</v>
      </c>
      <c r="N1286" s="14" t="s">
        <v>6833</v>
      </c>
      <c r="O1286" s="14">
        <v>1957</v>
      </c>
      <c r="P1286" s="16">
        <v>6340.09</v>
      </c>
    </row>
    <row r="1287" spans="1:17" x14ac:dyDescent="0.25">
      <c r="A1287" s="14" t="s">
        <v>173</v>
      </c>
      <c r="B1287" s="14">
        <v>1135</v>
      </c>
      <c r="C1287" s="15" t="s">
        <v>11393</v>
      </c>
      <c r="D1287" s="4" t="s">
        <v>13774</v>
      </c>
      <c r="E1287" s="14" t="s">
        <v>11394</v>
      </c>
      <c r="F1287" s="14" t="s">
        <v>11395</v>
      </c>
      <c r="G1287" s="14" t="s">
        <v>11396</v>
      </c>
      <c r="H1287" s="14" t="s">
        <v>11397</v>
      </c>
      <c r="I1287" s="14" t="s">
        <v>6895</v>
      </c>
      <c r="K1287" s="14" t="s">
        <v>6832</v>
      </c>
      <c r="L1287" s="14" t="s">
        <v>2328</v>
      </c>
      <c r="M1287" s="14" t="s">
        <v>7084</v>
      </c>
      <c r="N1287" s="14" t="s">
        <v>6845</v>
      </c>
      <c r="O1287" s="14">
        <v>1980</v>
      </c>
      <c r="P1287" s="16">
        <v>89.2</v>
      </c>
    </row>
    <row r="1288" spans="1:17" x14ac:dyDescent="0.25">
      <c r="A1288" s="14" t="s">
        <v>173</v>
      </c>
      <c r="B1288" s="14">
        <v>1135</v>
      </c>
      <c r="C1288" s="15" t="s">
        <v>11398</v>
      </c>
      <c r="D1288" s="4" t="s">
        <v>13848</v>
      </c>
      <c r="E1288" s="14" t="s">
        <v>11399</v>
      </c>
      <c r="F1288" s="14" t="s">
        <v>11400</v>
      </c>
      <c r="G1288" s="14" t="s">
        <v>11401</v>
      </c>
      <c r="H1288" s="14" t="s">
        <v>11402</v>
      </c>
      <c r="I1288" s="14" t="s">
        <v>6895</v>
      </c>
      <c r="K1288" s="14" t="s">
        <v>6832</v>
      </c>
      <c r="L1288" s="14" t="s">
        <v>2328</v>
      </c>
      <c r="M1288" s="14" t="s">
        <v>7141</v>
      </c>
      <c r="N1288" s="14" t="s">
        <v>6845</v>
      </c>
      <c r="O1288" s="14">
        <v>1971</v>
      </c>
      <c r="P1288" s="16">
        <v>156.1</v>
      </c>
    </row>
    <row r="1289" spans="1:17" x14ac:dyDescent="0.25">
      <c r="A1289" s="14" t="s">
        <v>173</v>
      </c>
      <c r="B1289" s="14">
        <v>1135</v>
      </c>
      <c r="C1289" s="15" t="s">
        <v>6194</v>
      </c>
      <c r="D1289" s="4" t="s">
        <v>1515</v>
      </c>
      <c r="E1289" s="14" t="s">
        <v>11403</v>
      </c>
      <c r="F1289" s="14" t="s">
        <v>11404</v>
      </c>
      <c r="G1289" s="14" t="s">
        <v>6192</v>
      </c>
      <c r="H1289" s="14" t="s">
        <v>11405</v>
      </c>
      <c r="I1289" s="14" t="s">
        <v>6895</v>
      </c>
      <c r="K1289" s="14" t="s">
        <v>6832</v>
      </c>
      <c r="L1289" s="14" t="s">
        <v>6195</v>
      </c>
      <c r="M1289" s="14" t="s">
        <v>6896</v>
      </c>
      <c r="N1289" s="14" t="s">
        <v>6833</v>
      </c>
      <c r="O1289" s="14">
        <v>1957</v>
      </c>
      <c r="P1289" s="16">
        <v>1285.98</v>
      </c>
    </row>
    <row r="1290" spans="1:17" x14ac:dyDescent="0.25">
      <c r="A1290" s="14" t="s">
        <v>173</v>
      </c>
      <c r="B1290" s="14">
        <v>1135</v>
      </c>
      <c r="C1290" s="15" t="s">
        <v>6483</v>
      </c>
      <c r="D1290" s="4" t="s">
        <v>1604</v>
      </c>
      <c r="E1290" s="14" t="s">
        <v>11406</v>
      </c>
      <c r="F1290" s="14" t="s">
        <v>11407</v>
      </c>
      <c r="G1290" s="14" t="s">
        <v>6481</v>
      </c>
      <c r="H1290" s="14" t="s">
        <v>11408</v>
      </c>
      <c r="I1290" s="14" t="s">
        <v>6895</v>
      </c>
      <c r="K1290" s="14" t="s">
        <v>6832</v>
      </c>
      <c r="L1290" s="14" t="s">
        <v>3393</v>
      </c>
      <c r="M1290" s="14" t="s">
        <v>7069</v>
      </c>
      <c r="N1290" s="14" t="s">
        <v>6833</v>
      </c>
      <c r="O1290" s="14">
        <v>1957</v>
      </c>
      <c r="P1290" s="16">
        <v>3234</v>
      </c>
    </row>
    <row r="1291" spans="1:17" x14ac:dyDescent="0.25">
      <c r="A1291" s="14" t="s">
        <v>173</v>
      </c>
      <c r="B1291" s="14">
        <v>1135</v>
      </c>
      <c r="C1291" s="15" t="s">
        <v>6551</v>
      </c>
      <c r="D1291" s="4" t="s">
        <v>1626</v>
      </c>
      <c r="E1291" s="14" t="s">
        <v>11409</v>
      </c>
      <c r="F1291" s="14" t="s">
        <v>11410</v>
      </c>
      <c r="G1291" s="14" t="s">
        <v>6549</v>
      </c>
      <c r="H1291" s="14" t="s">
        <v>11411</v>
      </c>
      <c r="I1291" s="14" t="s">
        <v>6895</v>
      </c>
      <c r="K1291" s="14" t="s">
        <v>6832</v>
      </c>
      <c r="L1291" s="14" t="s">
        <v>6552</v>
      </c>
      <c r="M1291" s="14" t="s">
        <v>6896</v>
      </c>
      <c r="N1291" s="14" t="s">
        <v>6833</v>
      </c>
      <c r="O1291" s="14">
        <v>1986</v>
      </c>
      <c r="P1291" s="16">
        <v>4408</v>
      </c>
      <c r="Q1291" s="14" t="s">
        <v>11412</v>
      </c>
    </row>
    <row r="1292" spans="1:17" x14ac:dyDescent="0.25">
      <c r="A1292" s="14" t="s">
        <v>173</v>
      </c>
      <c r="B1292" s="14">
        <v>1135</v>
      </c>
      <c r="C1292" s="15" t="s">
        <v>6665</v>
      </c>
      <c r="D1292" s="4" t="s">
        <v>1657</v>
      </c>
      <c r="E1292" s="14" t="s">
        <v>11413</v>
      </c>
      <c r="F1292" s="14" t="s">
        <v>11414</v>
      </c>
      <c r="G1292" s="14" t="s">
        <v>6663</v>
      </c>
      <c r="H1292" s="14" t="s">
        <v>11415</v>
      </c>
      <c r="I1292" s="14" t="s">
        <v>6895</v>
      </c>
      <c r="K1292" s="14" t="s">
        <v>6832</v>
      </c>
      <c r="L1292" s="14" t="s">
        <v>6552</v>
      </c>
      <c r="M1292" s="14" t="s">
        <v>6988</v>
      </c>
      <c r="N1292" s="14" t="s">
        <v>6833</v>
      </c>
      <c r="O1292" s="14">
        <v>1969</v>
      </c>
      <c r="P1292" s="16">
        <v>7113</v>
      </c>
    </row>
    <row r="1293" spans="1:17" x14ac:dyDescent="0.25">
      <c r="A1293" s="14" t="s">
        <v>175</v>
      </c>
      <c r="B1293" s="14">
        <v>4501</v>
      </c>
      <c r="C1293" s="15" t="s">
        <v>3215</v>
      </c>
      <c r="D1293" s="4" t="s">
        <v>603</v>
      </c>
      <c r="E1293" s="14" t="s">
        <v>11416</v>
      </c>
      <c r="F1293" s="14" t="s">
        <v>11417</v>
      </c>
      <c r="G1293" s="14" t="s">
        <v>3213</v>
      </c>
      <c r="H1293" s="14" t="s">
        <v>11418</v>
      </c>
      <c r="I1293" s="14" t="s">
        <v>6895</v>
      </c>
      <c r="K1293" s="14" t="s">
        <v>6832</v>
      </c>
      <c r="L1293" s="14" t="s">
        <v>1759</v>
      </c>
      <c r="M1293" s="14" t="s">
        <v>6896</v>
      </c>
      <c r="N1293" s="14" t="s">
        <v>6833</v>
      </c>
      <c r="O1293" s="14">
        <v>2018</v>
      </c>
      <c r="P1293" s="16">
        <v>2968.55</v>
      </c>
    </row>
    <row r="1294" spans="1:17" x14ac:dyDescent="0.25">
      <c r="A1294" s="14" t="s">
        <v>175</v>
      </c>
      <c r="B1294" s="14">
        <v>4501</v>
      </c>
      <c r="C1294" s="15" t="s">
        <v>4686</v>
      </c>
      <c r="D1294" s="4" t="s">
        <v>1052</v>
      </c>
      <c r="E1294" s="14" t="s">
        <v>11419</v>
      </c>
      <c r="F1294" s="14" t="s">
        <v>11420</v>
      </c>
      <c r="G1294" s="14" t="s">
        <v>4684</v>
      </c>
      <c r="H1294" s="14" t="s">
        <v>11421</v>
      </c>
      <c r="I1294" s="14" t="s">
        <v>6895</v>
      </c>
      <c r="K1294" s="14" t="s">
        <v>6832</v>
      </c>
      <c r="L1294" s="14" t="s">
        <v>1759</v>
      </c>
      <c r="M1294" s="14" t="s">
        <v>6792</v>
      </c>
      <c r="N1294" s="14" t="s">
        <v>6833</v>
      </c>
      <c r="O1294" s="14">
        <v>1960</v>
      </c>
      <c r="P1294" s="16">
        <v>8491.2099999999991</v>
      </c>
    </row>
    <row r="1295" spans="1:17" x14ac:dyDescent="0.25">
      <c r="A1295" s="14" t="s">
        <v>175</v>
      </c>
      <c r="B1295" s="14">
        <v>4501</v>
      </c>
      <c r="C1295" s="15" t="s">
        <v>4724</v>
      </c>
      <c r="D1295" s="4" t="s">
        <v>1064</v>
      </c>
      <c r="E1295" s="14" t="s">
        <v>11422</v>
      </c>
      <c r="F1295" s="14" t="s">
        <v>11423</v>
      </c>
      <c r="G1295" s="14" t="s">
        <v>4722</v>
      </c>
      <c r="H1295" s="14" t="s">
        <v>11424</v>
      </c>
      <c r="I1295" s="14" t="s">
        <v>6895</v>
      </c>
      <c r="K1295" s="14" t="s">
        <v>6832</v>
      </c>
      <c r="L1295" s="14" t="s">
        <v>1759</v>
      </c>
      <c r="M1295" s="14" t="s">
        <v>6896</v>
      </c>
      <c r="N1295" s="14" t="s">
        <v>6833</v>
      </c>
      <c r="O1295" s="14">
        <v>1980</v>
      </c>
      <c r="P1295" s="16">
        <v>3381.6120000000001</v>
      </c>
      <c r="Q1295" s="14" t="s">
        <v>7372</v>
      </c>
    </row>
    <row r="1296" spans="1:17" x14ac:dyDescent="0.25">
      <c r="A1296" s="14" t="s">
        <v>175</v>
      </c>
      <c r="B1296" s="14">
        <v>4501</v>
      </c>
      <c r="C1296" s="15" t="s">
        <v>4873</v>
      </c>
      <c r="D1296" s="4" t="s">
        <v>1108</v>
      </c>
      <c r="E1296" s="14" t="s">
        <v>11425</v>
      </c>
      <c r="F1296" s="14" t="s">
        <v>11426</v>
      </c>
      <c r="G1296" s="14" t="s">
        <v>4871</v>
      </c>
      <c r="H1296" s="14" t="s">
        <v>11427</v>
      </c>
      <c r="I1296" s="14" t="s">
        <v>6895</v>
      </c>
      <c r="K1296" s="14" t="s">
        <v>6832</v>
      </c>
      <c r="L1296" s="14" t="s">
        <v>1759</v>
      </c>
      <c r="M1296" s="14" t="s">
        <v>6826</v>
      </c>
      <c r="N1296" s="14" t="s">
        <v>6833</v>
      </c>
      <c r="O1296" s="14">
        <v>2004</v>
      </c>
      <c r="P1296" s="16">
        <v>4751.21</v>
      </c>
    </row>
    <row r="1297" spans="1:17" x14ac:dyDescent="0.25">
      <c r="A1297" s="14" t="s">
        <v>175</v>
      </c>
      <c r="B1297" s="14">
        <v>4501</v>
      </c>
      <c r="C1297" s="15" t="s">
        <v>5780</v>
      </c>
      <c r="D1297" s="4" t="s">
        <v>1389</v>
      </c>
      <c r="E1297" s="14" t="s">
        <v>11428</v>
      </c>
      <c r="F1297" s="14" t="s">
        <v>11429</v>
      </c>
      <c r="G1297" s="14" t="s">
        <v>5778</v>
      </c>
      <c r="H1297" s="14" t="s">
        <v>11430</v>
      </c>
      <c r="I1297" s="14" t="s">
        <v>6895</v>
      </c>
      <c r="K1297" s="14" t="s">
        <v>6832</v>
      </c>
      <c r="L1297" s="14" t="s">
        <v>1759</v>
      </c>
      <c r="M1297" s="14" t="s">
        <v>6896</v>
      </c>
      <c r="N1297" s="14" t="s">
        <v>6833</v>
      </c>
      <c r="O1297" s="14">
        <v>1963</v>
      </c>
      <c r="P1297" s="16">
        <v>1555.06</v>
      </c>
    </row>
    <row r="1298" spans="1:17" x14ac:dyDescent="0.25">
      <c r="A1298" s="14" t="s">
        <v>175</v>
      </c>
      <c r="B1298" s="14">
        <v>4501</v>
      </c>
      <c r="C1298" s="15" t="s">
        <v>5919</v>
      </c>
      <c r="D1298" s="4" t="s">
        <v>1433</v>
      </c>
      <c r="E1298" s="14" t="s">
        <v>11431</v>
      </c>
      <c r="F1298" s="14" t="s">
        <v>11432</v>
      </c>
      <c r="G1298" s="14" t="s">
        <v>5917</v>
      </c>
      <c r="H1298" s="14" t="s">
        <v>11433</v>
      </c>
      <c r="I1298" s="14" t="s">
        <v>6895</v>
      </c>
      <c r="K1298" s="14" t="s">
        <v>6832</v>
      </c>
      <c r="L1298" s="14" t="s">
        <v>1759</v>
      </c>
      <c r="M1298" s="14" t="s">
        <v>6896</v>
      </c>
      <c r="N1298" s="14" t="s">
        <v>6833</v>
      </c>
      <c r="O1298" s="14">
        <v>1904</v>
      </c>
      <c r="P1298" s="16">
        <v>2650</v>
      </c>
      <c r="Q1298" s="14" t="s">
        <v>11434</v>
      </c>
    </row>
    <row r="1299" spans="1:17" x14ac:dyDescent="0.25">
      <c r="A1299" s="14" t="s">
        <v>175</v>
      </c>
      <c r="B1299" s="14">
        <v>4501</v>
      </c>
      <c r="C1299" s="15" t="s">
        <v>6005</v>
      </c>
      <c r="D1299" s="4" t="s">
        <v>1460</v>
      </c>
      <c r="E1299" s="14" t="s">
        <v>11435</v>
      </c>
      <c r="F1299" s="14" t="s">
        <v>11436</v>
      </c>
      <c r="G1299" s="14" t="s">
        <v>6003</v>
      </c>
      <c r="H1299" s="14" t="s">
        <v>11437</v>
      </c>
      <c r="I1299" s="14" t="s">
        <v>6895</v>
      </c>
      <c r="K1299" s="14" t="s">
        <v>6832</v>
      </c>
      <c r="L1299" s="14" t="s">
        <v>1759</v>
      </c>
      <c r="M1299" s="14" t="s">
        <v>6812</v>
      </c>
      <c r="N1299" s="14" t="s">
        <v>6833</v>
      </c>
      <c r="O1299" s="14">
        <v>1956</v>
      </c>
      <c r="P1299" s="16">
        <v>5717.3919999999998</v>
      </c>
    </row>
    <row r="1300" spans="1:17" x14ac:dyDescent="0.25">
      <c r="A1300" s="14" t="s">
        <v>175</v>
      </c>
      <c r="B1300" s="14">
        <v>4501</v>
      </c>
      <c r="C1300" s="15" t="s">
        <v>6026</v>
      </c>
      <c r="D1300" s="4" t="s">
        <v>1466</v>
      </c>
      <c r="E1300" s="14" t="s">
        <v>11137</v>
      </c>
      <c r="F1300" s="14" t="s">
        <v>11438</v>
      </c>
      <c r="G1300" s="14" t="s">
        <v>6024</v>
      </c>
      <c r="H1300" s="14" t="s">
        <v>11439</v>
      </c>
      <c r="I1300" s="14" t="s">
        <v>6895</v>
      </c>
      <c r="K1300" s="14" t="s">
        <v>6832</v>
      </c>
      <c r="L1300" s="14" t="s">
        <v>1759</v>
      </c>
      <c r="M1300" s="14" t="s">
        <v>6896</v>
      </c>
      <c r="N1300" s="14" t="s">
        <v>6833</v>
      </c>
      <c r="O1300" s="14">
        <v>1965</v>
      </c>
      <c r="P1300" s="16">
        <v>2455.15</v>
      </c>
    </row>
    <row r="1301" spans="1:17" x14ac:dyDescent="0.25">
      <c r="A1301" s="14" t="s">
        <v>175</v>
      </c>
      <c r="B1301" s="14">
        <v>4501</v>
      </c>
      <c r="C1301" s="15" t="s">
        <v>6062</v>
      </c>
      <c r="D1301" s="4" t="s">
        <v>1476</v>
      </c>
      <c r="E1301" s="14" t="s">
        <v>11440</v>
      </c>
      <c r="F1301" s="14" t="s">
        <v>11441</v>
      </c>
      <c r="G1301" s="14" t="s">
        <v>6060</v>
      </c>
      <c r="H1301" s="14" t="s">
        <v>11442</v>
      </c>
      <c r="I1301" s="14" t="s">
        <v>6895</v>
      </c>
      <c r="K1301" s="14" t="s">
        <v>6832</v>
      </c>
      <c r="L1301" s="14" t="s">
        <v>1759</v>
      </c>
      <c r="M1301" s="14" t="s">
        <v>7069</v>
      </c>
      <c r="N1301" s="14" t="s">
        <v>6916</v>
      </c>
      <c r="O1301" s="14">
        <v>1948</v>
      </c>
      <c r="P1301" s="16">
        <v>3533.26</v>
      </c>
    </row>
    <row r="1302" spans="1:17" x14ac:dyDescent="0.25">
      <c r="A1302" s="14" t="s">
        <v>177</v>
      </c>
      <c r="B1302" s="14">
        <v>3050</v>
      </c>
      <c r="C1302" s="15" t="s">
        <v>1758</v>
      </c>
      <c r="D1302" s="4" t="s">
        <v>113</v>
      </c>
      <c r="E1302" s="14" t="s">
        <v>11443</v>
      </c>
      <c r="F1302" s="14" t="s">
        <v>11444</v>
      </c>
      <c r="G1302" s="14" t="s">
        <v>1756</v>
      </c>
      <c r="H1302" s="14" t="s">
        <v>11445</v>
      </c>
      <c r="I1302" s="14" t="s">
        <v>6895</v>
      </c>
      <c r="K1302" s="14" t="s">
        <v>6832</v>
      </c>
      <c r="L1302" s="14" t="s">
        <v>1759</v>
      </c>
      <c r="M1302" s="14" t="s">
        <v>6812</v>
      </c>
      <c r="N1302" s="14" t="s">
        <v>6833</v>
      </c>
      <c r="O1302" s="14">
        <v>1955</v>
      </c>
      <c r="P1302" s="16">
        <v>5666.66</v>
      </c>
    </row>
    <row r="1303" spans="1:17" x14ac:dyDescent="0.25">
      <c r="A1303" s="14" t="s">
        <v>177</v>
      </c>
      <c r="B1303" s="14">
        <v>3050</v>
      </c>
      <c r="C1303" s="15" t="s">
        <v>2568</v>
      </c>
      <c r="D1303" s="4" t="s">
        <v>406</v>
      </c>
      <c r="E1303" s="14" t="s">
        <v>11446</v>
      </c>
      <c r="F1303" s="14" t="s">
        <v>11447</v>
      </c>
      <c r="G1303" s="14" t="s">
        <v>2566</v>
      </c>
      <c r="H1303" s="14" t="s">
        <v>11448</v>
      </c>
      <c r="I1303" s="14" t="s">
        <v>6895</v>
      </c>
      <c r="K1303" s="14" t="s">
        <v>6832</v>
      </c>
      <c r="L1303" s="14" t="s">
        <v>1759</v>
      </c>
      <c r="M1303" s="14" t="s">
        <v>6896</v>
      </c>
      <c r="N1303" s="14" t="s">
        <v>6833</v>
      </c>
      <c r="O1303" s="14">
        <v>1912</v>
      </c>
      <c r="P1303" s="16">
        <v>4456.28</v>
      </c>
    </row>
    <row r="1304" spans="1:17" x14ac:dyDescent="0.25">
      <c r="A1304" s="14" t="s">
        <v>177</v>
      </c>
      <c r="B1304" s="14">
        <v>3050</v>
      </c>
      <c r="C1304" s="15" t="s">
        <v>2629</v>
      </c>
      <c r="D1304" s="4" t="s">
        <v>423</v>
      </c>
      <c r="E1304" s="14" t="s">
        <v>7936</v>
      </c>
      <c r="F1304" s="14" t="s">
        <v>11449</v>
      </c>
      <c r="G1304" s="14" t="s">
        <v>2627</v>
      </c>
      <c r="H1304" s="14" t="s">
        <v>11450</v>
      </c>
      <c r="I1304" s="14" t="s">
        <v>6895</v>
      </c>
      <c r="K1304" s="14" t="s">
        <v>6832</v>
      </c>
      <c r="L1304" s="14" t="s">
        <v>1759</v>
      </c>
      <c r="M1304" s="14" t="s">
        <v>6988</v>
      </c>
      <c r="N1304" s="14" t="s">
        <v>6833</v>
      </c>
      <c r="O1304" s="14">
        <v>1958</v>
      </c>
      <c r="P1304" s="16">
        <v>16988.23</v>
      </c>
    </row>
    <row r="1305" spans="1:17" x14ac:dyDescent="0.25">
      <c r="A1305" s="14" t="s">
        <v>177</v>
      </c>
      <c r="B1305" s="14">
        <v>3050</v>
      </c>
      <c r="C1305" s="15" t="s">
        <v>2643</v>
      </c>
      <c r="D1305" s="4" t="s">
        <v>426</v>
      </c>
      <c r="E1305" s="14" t="s">
        <v>9429</v>
      </c>
      <c r="F1305" s="14" t="s">
        <v>11451</v>
      </c>
      <c r="G1305" s="14" t="s">
        <v>2641</v>
      </c>
      <c r="H1305" s="14" t="s">
        <v>11452</v>
      </c>
      <c r="I1305" s="14" t="s">
        <v>6895</v>
      </c>
      <c r="K1305" s="14" t="s">
        <v>6832</v>
      </c>
      <c r="L1305" s="14" t="s">
        <v>1759</v>
      </c>
      <c r="M1305" s="14" t="s">
        <v>6896</v>
      </c>
      <c r="N1305" s="14" t="s">
        <v>6833</v>
      </c>
      <c r="O1305" s="14">
        <v>1961</v>
      </c>
      <c r="P1305" s="16">
        <v>4826.41</v>
      </c>
    </row>
    <row r="1306" spans="1:17" x14ac:dyDescent="0.25">
      <c r="A1306" s="14" t="s">
        <v>177</v>
      </c>
      <c r="B1306" s="14">
        <v>3050</v>
      </c>
      <c r="C1306" s="15" t="s">
        <v>2825</v>
      </c>
      <c r="D1306" s="4" t="s">
        <v>480</v>
      </c>
      <c r="E1306" s="14" t="s">
        <v>11453</v>
      </c>
      <c r="F1306" s="14" t="s">
        <v>11454</v>
      </c>
      <c r="G1306" s="14" t="s">
        <v>2823</v>
      </c>
      <c r="H1306" s="14" t="s">
        <v>11455</v>
      </c>
      <c r="I1306" s="14" t="s">
        <v>6895</v>
      </c>
      <c r="K1306" s="14" t="s">
        <v>6832</v>
      </c>
      <c r="L1306" s="14" t="s">
        <v>1759</v>
      </c>
      <c r="M1306" s="14" t="s">
        <v>6896</v>
      </c>
      <c r="N1306" s="14" t="s">
        <v>6833</v>
      </c>
      <c r="O1306" s="14">
        <v>2017</v>
      </c>
      <c r="P1306" s="16">
        <v>3999.55</v>
      </c>
    </row>
    <row r="1307" spans="1:17" x14ac:dyDescent="0.25">
      <c r="A1307" s="14" t="s">
        <v>177</v>
      </c>
      <c r="B1307" s="14">
        <v>3050</v>
      </c>
      <c r="C1307" s="15" t="s">
        <v>2846</v>
      </c>
      <c r="D1307" s="4" t="s">
        <v>487</v>
      </c>
      <c r="E1307" s="14" t="s">
        <v>11456</v>
      </c>
      <c r="F1307" s="14" t="s">
        <v>11457</v>
      </c>
      <c r="G1307" s="14" t="s">
        <v>2844</v>
      </c>
      <c r="H1307" s="14" t="s">
        <v>11458</v>
      </c>
      <c r="I1307" s="14" t="s">
        <v>6895</v>
      </c>
      <c r="K1307" s="14" t="s">
        <v>6832</v>
      </c>
      <c r="L1307" s="14" t="s">
        <v>1759</v>
      </c>
      <c r="M1307" s="14" t="s">
        <v>6797</v>
      </c>
      <c r="N1307" s="14" t="s">
        <v>6833</v>
      </c>
      <c r="O1307" s="14">
        <v>2014</v>
      </c>
      <c r="P1307" s="16">
        <v>7569.28</v>
      </c>
      <c r="Q1307" s="14" t="s">
        <v>7860</v>
      </c>
    </row>
    <row r="1308" spans="1:17" x14ac:dyDescent="0.25">
      <c r="A1308" s="14" t="s">
        <v>177</v>
      </c>
      <c r="B1308" s="14">
        <v>3050</v>
      </c>
      <c r="C1308" s="15" t="s">
        <v>3305</v>
      </c>
      <c r="D1308" s="4" t="s">
        <v>630</v>
      </c>
      <c r="E1308" s="14" t="s">
        <v>11459</v>
      </c>
      <c r="F1308" s="14" t="s">
        <v>11460</v>
      </c>
      <c r="G1308" s="14" t="s">
        <v>3303</v>
      </c>
      <c r="H1308" s="14" t="s">
        <v>11461</v>
      </c>
      <c r="I1308" s="14" t="s">
        <v>6895</v>
      </c>
      <c r="K1308" s="14" t="s">
        <v>6832</v>
      </c>
      <c r="L1308" s="14" t="s">
        <v>1759</v>
      </c>
      <c r="M1308" s="14" t="s">
        <v>6896</v>
      </c>
      <c r="N1308" s="14" t="s">
        <v>6833</v>
      </c>
      <c r="O1308" s="14">
        <v>1911</v>
      </c>
      <c r="P1308" s="16">
        <v>2678.2</v>
      </c>
    </row>
    <row r="1309" spans="1:17" x14ac:dyDescent="0.25">
      <c r="A1309" s="14" t="s">
        <v>177</v>
      </c>
      <c r="B1309" s="14">
        <v>3050</v>
      </c>
      <c r="C1309" s="15" t="s">
        <v>3592</v>
      </c>
      <c r="D1309" s="4" t="s">
        <v>718</v>
      </c>
      <c r="E1309" s="14" t="s">
        <v>11462</v>
      </c>
      <c r="F1309" s="14" t="s">
        <v>11463</v>
      </c>
      <c r="G1309" s="14" t="s">
        <v>3590</v>
      </c>
      <c r="H1309" s="14" t="s">
        <v>11464</v>
      </c>
      <c r="I1309" s="14" t="s">
        <v>6895</v>
      </c>
      <c r="K1309" s="14" t="s">
        <v>6832</v>
      </c>
      <c r="L1309" s="14" t="s">
        <v>1759</v>
      </c>
      <c r="M1309" s="14" t="s">
        <v>6896</v>
      </c>
      <c r="N1309" s="14" t="s">
        <v>6833</v>
      </c>
      <c r="O1309" s="14">
        <v>1981</v>
      </c>
      <c r="P1309" s="16">
        <v>4086.29</v>
      </c>
    </row>
    <row r="1310" spans="1:17" x14ac:dyDescent="0.25">
      <c r="A1310" s="14" t="s">
        <v>177</v>
      </c>
      <c r="B1310" s="14">
        <v>3050</v>
      </c>
      <c r="C1310" s="15" t="s">
        <v>3847</v>
      </c>
      <c r="D1310" s="4" t="s">
        <v>795</v>
      </c>
      <c r="E1310" s="14" t="s">
        <v>11465</v>
      </c>
      <c r="F1310" s="14" t="s">
        <v>11466</v>
      </c>
      <c r="G1310" s="14" t="s">
        <v>3845</v>
      </c>
      <c r="H1310" s="14" t="s">
        <v>11467</v>
      </c>
      <c r="I1310" s="14" t="s">
        <v>6895</v>
      </c>
      <c r="K1310" s="14" t="s">
        <v>6832</v>
      </c>
      <c r="L1310" s="14" t="s">
        <v>1759</v>
      </c>
      <c r="M1310" s="14" t="s">
        <v>6773</v>
      </c>
      <c r="N1310" s="14" t="s">
        <v>6833</v>
      </c>
      <c r="O1310" s="14">
        <v>1959</v>
      </c>
      <c r="P1310" s="16">
        <v>3220.24</v>
      </c>
    </row>
    <row r="1311" spans="1:17" x14ac:dyDescent="0.25">
      <c r="A1311" s="14" t="s">
        <v>177</v>
      </c>
      <c r="B1311" s="14">
        <v>3050</v>
      </c>
      <c r="C1311" s="15" t="s">
        <v>4594</v>
      </c>
      <c r="D1311" s="4" t="s">
        <v>1022</v>
      </c>
      <c r="E1311" s="14" t="s">
        <v>11468</v>
      </c>
      <c r="F1311" s="14" t="s">
        <v>11469</v>
      </c>
      <c r="G1311" s="14" t="s">
        <v>4592</v>
      </c>
      <c r="H1311" s="14" t="s">
        <v>11470</v>
      </c>
      <c r="I1311" s="14" t="s">
        <v>6895</v>
      </c>
      <c r="K1311" s="14" t="s">
        <v>6791</v>
      </c>
      <c r="L1311" s="14" t="s">
        <v>1759</v>
      </c>
      <c r="M1311" s="14" t="s">
        <v>6797</v>
      </c>
      <c r="N1311" s="14" t="s">
        <v>6774</v>
      </c>
      <c r="O1311" s="14">
        <v>2011</v>
      </c>
      <c r="P1311" s="16">
        <v>2808.35</v>
      </c>
      <c r="Q1311" s="14" t="s">
        <v>6817</v>
      </c>
    </row>
    <row r="1312" spans="1:17" x14ac:dyDescent="0.25">
      <c r="A1312" s="14" t="s">
        <v>177</v>
      </c>
      <c r="B1312" s="14">
        <v>3050</v>
      </c>
      <c r="C1312" s="15" t="s">
        <v>4597</v>
      </c>
      <c r="D1312" s="4" t="s">
        <v>1023</v>
      </c>
      <c r="E1312" s="14" t="s">
        <v>11471</v>
      </c>
      <c r="F1312" s="14" t="s">
        <v>11472</v>
      </c>
      <c r="G1312" s="14" t="s">
        <v>4595</v>
      </c>
      <c r="H1312" s="14" t="s">
        <v>11473</v>
      </c>
      <c r="I1312" s="14" t="s">
        <v>6895</v>
      </c>
      <c r="K1312" s="14" t="s">
        <v>6832</v>
      </c>
      <c r="L1312" s="14" t="s">
        <v>1759</v>
      </c>
      <c r="M1312" s="14" t="s">
        <v>6792</v>
      </c>
      <c r="N1312" s="14" t="s">
        <v>6833</v>
      </c>
      <c r="O1312" s="14">
        <v>1962</v>
      </c>
      <c r="P1312" s="16">
        <v>15506</v>
      </c>
      <c r="Q1312" s="14" t="s">
        <v>11474</v>
      </c>
    </row>
    <row r="1313" spans="1:17" x14ac:dyDescent="0.25">
      <c r="A1313" s="14" t="s">
        <v>177</v>
      </c>
      <c r="B1313" s="14">
        <v>3050</v>
      </c>
      <c r="C1313" s="15" t="s">
        <v>5271</v>
      </c>
      <c r="D1313" s="4" t="s">
        <v>1231</v>
      </c>
      <c r="E1313" s="14" t="s">
        <v>11475</v>
      </c>
      <c r="F1313" s="14" t="s">
        <v>11476</v>
      </c>
      <c r="G1313" s="14" t="s">
        <v>5269</v>
      </c>
      <c r="H1313" s="14" t="s">
        <v>11477</v>
      </c>
      <c r="I1313" s="14" t="s">
        <v>6895</v>
      </c>
      <c r="K1313" s="14" t="s">
        <v>6832</v>
      </c>
      <c r="L1313" s="14" t="s">
        <v>1759</v>
      </c>
      <c r="M1313" s="14" t="s">
        <v>6896</v>
      </c>
      <c r="N1313" s="14" t="s">
        <v>6833</v>
      </c>
      <c r="O1313" s="14">
        <v>1960</v>
      </c>
      <c r="P1313" s="16">
        <v>2845.07</v>
      </c>
    </row>
    <row r="1314" spans="1:17" x14ac:dyDescent="0.25">
      <c r="A1314" s="14" t="s">
        <v>177</v>
      </c>
      <c r="B1314" s="14">
        <v>3050</v>
      </c>
      <c r="C1314" s="15" t="s">
        <v>5357</v>
      </c>
      <c r="D1314" s="4" t="s">
        <v>1257</v>
      </c>
      <c r="E1314" s="14" t="s">
        <v>11478</v>
      </c>
      <c r="F1314" s="14" t="s">
        <v>11479</v>
      </c>
      <c r="G1314" s="14" t="s">
        <v>5355</v>
      </c>
      <c r="H1314" s="14" t="s">
        <v>11480</v>
      </c>
      <c r="I1314" s="14" t="s">
        <v>6895</v>
      </c>
      <c r="K1314" s="14" t="s">
        <v>6832</v>
      </c>
      <c r="L1314" s="14" t="s">
        <v>1759</v>
      </c>
      <c r="M1314" s="14" t="s">
        <v>6896</v>
      </c>
      <c r="N1314" s="14" t="s">
        <v>6833</v>
      </c>
      <c r="O1314" s="14">
        <v>1980</v>
      </c>
      <c r="P1314" s="16">
        <v>3460.7919999999999</v>
      </c>
    </row>
    <row r="1315" spans="1:17" x14ac:dyDescent="0.25">
      <c r="A1315" s="14" t="s">
        <v>177</v>
      </c>
      <c r="B1315" s="14">
        <v>3050</v>
      </c>
      <c r="C1315" s="15" t="s">
        <v>5556</v>
      </c>
      <c r="D1315" s="4" t="s">
        <v>1321</v>
      </c>
      <c r="E1315" s="14" t="s">
        <v>11481</v>
      </c>
      <c r="F1315" s="14" t="s">
        <v>11482</v>
      </c>
      <c r="G1315" s="14" t="s">
        <v>5554</v>
      </c>
      <c r="H1315" s="14" t="s">
        <v>11483</v>
      </c>
      <c r="I1315" s="14" t="s">
        <v>6895</v>
      </c>
      <c r="K1315" s="14" t="s">
        <v>6832</v>
      </c>
      <c r="L1315" s="14" t="s">
        <v>1759</v>
      </c>
      <c r="M1315" s="14" t="s">
        <v>6896</v>
      </c>
      <c r="N1315" s="14" t="s">
        <v>6833</v>
      </c>
      <c r="O1315" s="14">
        <v>1976</v>
      </c>
      <c r="P1315" s="16">
        <v>3437.3</v>
      </c>
    </row>
    <row r="1316" spans="1:17" x14ac:dyDescent="0.25">
      <c r="A1316" s="14" t="s">
        <v>177</v>
      </c>
      <c r="B1316" s="14">
        <v>3050</v>
      </c>
      <c r="C1316" s="15" t="s">
        <v>6468</v>
      </c>
      <c r="D1316" s="4" t="s">
        <v>1599</v>
      </c>
      <c r="E1316" s="14" t="s">
        <v>8570</v>
      </c>
      <c r="F1316" s="14" t="s">
        <v>11484</v>
      </c>
      <c r="G1316" s="14" t="s">
        <v>6466</v>
      </c>
      <c r="H1316" s="14" t="s">
        <v>11485</v>
      </c>
      <c r="I1316" s="14" t="s">
        <v>6895</v>
      </c>
      <c r="K1316" s="14" t="s">
        <v>6832</v>
      </c>
      <c r="L1316" s="14" t="s">
        <v>1759</v>
      </c>
      <c r="M1316" s="14" t="s">
        <v>6896</v>
      </c>
      <c r="N1316" s="14" t="s">
        <v>6833</v>
      </c>
      <c r="O1316" s="14">
        <v>1960</v>
      </c>
      <c r="P1316" s="16">
        <v>3384.24</v>
      </c>
    </row>
    <row r="1317" spans="1:17" x14ac:dyDescent="0.25">
      <c r="A1317" s="14" t="s">
        <v>177</v>
      </c>
      <c r="B1317" s="14">
        <v>3050</v>
      </c>
      <c r="C1317" s="15" t="s">
        <v>6528</v>
      </c>
      <c r="D1317" s="4" t="s">
        <v>1618</v>
      </c>
      <c r="E1317" s="14" t="s">
        <v>11486</v>
      </c>
      <c r="F1317" s="14" t="s">
        <v>11487</v>
      </c>
      <c r="G1317" s="14" t="s">
        <v>6526</v>
      </c>
      <c r="H1317" s="14" t="s">
        <v>11488</v>
      </c>
      <c r="I1317" s="14" t="s">
        <v>6895</v>
      </c>
      <c r="K1317" s="14" t="s">
        <v>6832</v>
      </c>
      <c r="L1317" s="14" t="s">
        <v>1759</v>
      </c>
      <c r="M1317" s="14" t="s">
        <v>6896</v>
      </c>
      <c r="N1317" s="14" t="s">
        <v>6833</v>
      </c>
      <c r="O1317" s="14">
        <v>1962</v>
      </c>
      <c r="P1317" s="16">
        <v>2732.05</v>
      </c>
    </row>
    <row r="1318" spans="1:17" x14ac:dyDescent="0.25">
      <c r="A1318" s="14" t="s">
        <v>177</v>
      </c>
      <c r="B1318" s="14">
        <v>3050</v>
      </c>
      <c r="C1318" s="15" t="s">
        <v>11489</v>
      </c>
      <c r="D1318" s="4" t="s">
        <v>13764</v>
      </c>
      <c r="E1318" s="14" t="s">
        <v>11490</v>
      </c>
      <c r="F1318" s="14" t="s">
        <v>11491</v>
      </c>
      <c r="G1318" s="14" t="s">
        <v>1756</v>
      </c>
      <c r="H1318" s="14" t="s">
        <v>11445</v>
      </c>
      <c r="I1318" s="14" t="s">
        <v>6888</v>
      </c>
      <c r="K1318" s="14" t="s">
        <v>6791</v>
      </c>
      <c r="L1318" s="14" t="s">
        <v>1759</v>
      </c>
      <c r="M1318" s="14" t="s">
        <v>11492</v>
      </c>
      <c r="N1318" s="14" t="s">
        <v>6916</v>
      </c>
      <c r="O1318" s="14">
        <v>1999</v>
      </c>
      <c r="P1318" s="16">
        <v>600</v>
      </c>
      <c r="Q1318" s="14" t="s">
        <v>11493</v>
      </c>
    </row>
    <row r="1319" spans="1:17" x14ac:dyDescent="0.25">
      <c r="A1319" s="14" t="s">
        <v>177</v>
      </c>
      <c r="B1319" s="14">
        <v>3050</v>
      </c>
      <c r="C1319" s="15" t="s">
        <v>11494</v>
      </c>
      <c r="D1319" s="4" t="s">
        <v>13983</v>
      </c>
      <c r="E1319" s="14" t="s">
        <v>11495</v>
      </c>
      <c r="F1319" s="14" t="s">
        <v>11496</v>
      </c>
      <c r="G1319" s="14" t="s">
        <v>2627</v>
      </c>
      <c r="H1319" s="14" t="s">
        <v>11450</v>
      </c>
      <c r="I1319" s="14" t="s">
        <v>6888</v>
      </c>
      <c r="K1319" s="14" t="s">
        <v>6791</v>
      </c>
      <c r="L1319" s="14" t="s">
        <v>1759</v>
      </c>
      <c r="M1319" s="14" t="s">
        <v>8649</v>
      </c>
      <c r="N1319" s="14" t="s">
        <v>6916</v>
      </c>
      <c r="O1319" s="14">
        <v>1999</v>
      </c>
      <c r="P1319" s="16">
        <v>120</v>
      </c>
      <c r="Q1319" s="14" t="s">
        <v>11493</v>
      </c>
    </row>
    <row r="1320" spans="1:17" x14ac:dyDescent="0.25">
      <c r="A1320" s="14" t="s">
        <v>179</v>
      </c>
      <c r="B1320" s="14">
        <v>2275</v>
      </c>
      <c r="C1320" s="15" t="s">
        <v>2680</v>
      </c>
      <c r="D1320" s="4" t="s">
        <v>437</v>
      </c>
      <c r="E1320" s="14" t="s">
        <v>11497</v>
      </c>
      <c r="F1320" s="14" t="s">
        <v>11498</v>
      </c>
      <c r="G1320" s="14" t="s">
        <v>2678</v>
      </c>
      <c r="H1320" s="14" t="s">
        <v>11499</v>
      </c>
      <c r="I1320" s="14" t="s">
        <v>6895</v>
      </c>
      <c r="K1320" s="14" t="s">
        <v>6832</v>
      </c>
      <c r="L1320" s="14" t="s">
        <v>2681</v>
      </c>
      <c r="M1320" s="14" t="s">
        <v>6930</v>
      </c>
      <c r="N1320" s="14" t="s">
        <v>6916</v>
      </c>
      <c r="O1320" s="14">
        <v>1956</v>
      </c>
      <c r="P1320" s="16">
        <v>2885.8</v>
      </c>
    </row>
    <row r="1321" spans="1:17" x14ac:dyDescent="0.25">
      <c r="A1321" s="14" t="s">
        <v>179</v>
      </c>
      <c r="B1321" s="14">
        <v>2275</v>
      </c>
      <c r="C1321" s="15" t="s">
        <v>3308</v>
      </c>
      <c r="D1321" s="4" t="s">
        <v>631</v>
      </c>
      <c r="E1321" s="14" t="s">
        <v>11500</v>
      </c>
      <c r="F1321" s="14" t="s">
        <v>11501</v>
      </c>
      <c r="G1321" s="14" t="s">
        <v>3306</v>
      </c>
      <c r="H1321" s="14" t="s">
        <v>11502</v>
      </c>
      <c r="I1321" s="14" t="s">
        <v>6895</v>
      </c>
      <c r="K1321" s="14" t="s">
        <v>6832</v>
      </c>
      <c r="L1321" s="14" t="s">
        <v>3309</v>
      </c>
      <c r="M1321" s="14" t="s">
        <v>6896</v>
      </c>
      <c r="N1321" s="14" t="s">
        <v>6833</v>
      </c>
      <c r="O1321" s="14">
        <v>1982</v>
      </c>
      <c r="P1321" s="16">
        <v>4582.79</v>
      </c>
    </row>
    <row r="1322" spans="1:17" x14ac:dyDescent="0.25">
      <c r="A1322" s="14" t="s">
        <v>179</v>
      </c>
      <c r="B1322" s="14">
        <v>2275</v>
      </c>
      <c r="C1322" s="15" t="s">
        <v>11503</v>
      </c>
      <c r="D1322" s="4" t="s">
        <v>13595</v>
      </c>
      <c r="E1322" s="14" t="s">
        <v>11504</v>
      </c>
      <c r="F1322" s="14" t="s">
        <v>11505</v>
      </c>
      <c r="G1322" s="14" t="s">
        <v>3539</v>
      </c>
      <c r="H1322" s="14" t="s">
        <v>11506</v>
      </c>
      <c r="I1322" s="14" t="s">
        <v>6895</v>
      </c>
      <c r="K1322" s="14" t="s">
        <v>6832</v>
      </c>
      <c r="L1322" s="14" t="s">
        <v>3542</v>
      </c>
      <c r="M1322" s="14" t="s">
        <v>6773</v>
      </c>
      <c r="N1322" s="14" t="s">
        <v>6833</v>
      </c>
      <c r="O1322" s="14">
        <v>1969</v>
      </c>
      <c r="P1322" s="16">
        <v>5360.1</v>
      </c>
      <c r="Q1322" s="14" t="s">
        <v>11507</v>
      </c>
    </row>
    <row r="1323" spans="1:17" x14ac:dyDescent="0.25">
      <c r="A1323" s="14" t="s">
        <v>179</v>
      </c>
      <c r="B1323" s="14">
        <v>2275</v>
      </c>
      <c r="C1323" s="15" t="s">
        <v>11508</v>
      </c>
      <c r="D1323" s="4" t="s">
        <v>13596</v>
      </c>
      <c r="E1323" s="14" t="s">
        <v>11509</v>
      </c>
      <c r="F1323" s="14" t="s">
        <v>11510</v>
      </c>
      <c r="G1323" s="14" t="s">
        <v>11511</v>
      </c>
      <c r="H1323" s="14" t="s">
        <v>11512</v>
      </c>
      <c r="I1323" s="14" t="s">
        <v>6888</v>
      </c>
      <c r="K1323" s="14" t="s">
        <v>6791</v>
      </c>
      <c r="L1323" s="14" t="s">
        <v>4918</v>
      </c>
      <c r="M1323" s="14" t="s">
        <v>6792</v>
      </c>
      <c r="N1323" s="14" t="s">
        <v>6774</v>
      </c>
      <c r="O1323" s="14">
        <v>2011</v>
      </c>
      <c r="P1323" s="16">
        <v>204.38</v>
      </c>
      <c r="Q1323" s="14" t="s">
        <v>11513</v>
      </c>
    </row>
    <row r="1324" spans="1:17" x14ac:dyDescent="0.25">
      <c r="A1324" s="14" t="s">
        <v>179</v>
      </c>
      <c r="B1324" s="14">
        <v>2275</v>
      </c>
      <c r="C1324" s="15" t="s">
        <v>11514</v>
      </c>
      <c r="D1324" s="4" t="s">
        <v>13597</v>
      </c>
      <c r="E1324" s="14" t="s">
        <v>11515</v>
      </c>
      <c r="F1324" s="14" t="s">
        <v>11516</v>
      </c>
      <c r="G1324" s="14" t="s">
        <v>11517</v>
      </c>
      <c r="H1324" s="14" t="s">
        <v>11518</v>
      </c>
      <c r="I1324" s="14" t="s">
        <v>6888</v>
      </c>
      <c r="K1324" s="14" t="s">
        <v>6791</v>
      </c>
      <c r="L1324" s="14" t="s">
        <v>3810</v>
      </c>
      <c r="M1324" s="14" t="s">
        <v>6792</v>
      </c>
      <c r="N1324" s="14" t="s">
        <v>6774</v>
      </c>
      <c r="O1324" s="14">
        <v>2004</v>
      </c>
      <c r="P1324" s="16">
        <v>85.88</v>
      </c>
      <c r="Q1324" s="14" t="s">
        <v>11519</v>
      </c>
    </row>
    <row r="1325" spans="1:17" x14ac:dyDescent="0.25">
      <c r="A1325" s="14" t="s">
        <v>179</v>
      </c>
      <c r="B1325" s="14">
        <v>2275</v>
      </c>
      <c r="C1325" s="15" t="s">
        <v>11520</v>
      </c>
      <c r="D1325" s="4" t="s">
        <v>13598</v>
      </c>
      <c r="E1325" s="14" t="s">
        <v>11521</v>
      </c>
      <c r="F1325" s="14" t="s">
        <v>11522</v>
      </c>
      <c r="G1325" s="14" t="s">
        <v>11523</v>
      </c>
      <c r="H1325" s="14" t="s">
        <v>11524</v>
      </c>
      <c r="I1325" s="14" t="s">
        <v>6888</v>
      </c>
      <c r="K1325" s="14" t="s">
        <v>6791</v>
      </c>
      <c r="L1325" s="14" t="s">
        <v>3219</v>
      </c>
      <c r="M1325" s="14" t="s">
        <v>6844</v>
      </c>
      <c r="N1325" s="14" t="s">
        <v>6916</v>
      </c>
      <c r="O1325" s="14">
        <v>2003</v>
      </c>
      <c r="P1325" s="16">
        <v>329.24</v>
      </c>
      <c r="Q1325" s="14" t="s">
        <v>11525</v>
      </c>
    </row>
    <row r="1326" spans="1:17" x14ac:dyDescent="0.25">
      <c r="A1326" s="14" t="s">
        <v>179</v>
      </c>
      <c r="B1326" s="14">
        <v>2275</v>
      </c>
      <c r="C1326" s="15" t="s">
        <v>3715</v>
      </c>
      <c r="D1326" s="4" t="s">
        <v>755</v>
      </c>
      <c r="E1326" s="14" t="s">
        <v>11526</v>
      </c>
      <c r="F1326" s="14" t="s">
        <v>11527</v>
      </c>
      <c r="G1326" s="14" t="s">
        <v>3713</v>
      </c>
      <c r="H1326" s="14" t="s">
        <v>11528</v>
      </c>
      <c r="I1326" s="14" t="s">
        <v>6895</v>
      </c>
      <c r="K1326" s="14" t="s">
        <v>6832</v>
      </c>
      <c r="L1326" s="14" t="s">
        <v>3716</v>
      </c>
      <c r="M1326" s="14" t="s">
        <v>6930</v>
      </c>
      <c r="N1326" s="14" t="s">
        <v>6833</v>
      </c>
      <c r="O1326" s="14">
        <v>1986</v>
      </c>
      <c r="P1326" s="16">
        <v>2826.92</v>
      </c>
    </row>
    <row r="1327" spans="1:17" x14ac:dyDescent="0.25">
      <c r="A1327" s="14" t="s">
        <v>179</v>
      </c>
      <c r="B1327" s="14">
        <v>2275</v>
      </c>
      <c r="C1327" s="15" t="s">
        <v>3809</v>
      </c>
      <c r="D1327" s="4" t="s">
        <v>784</v>
      </c>
      <c r="E1327" s="14" t="s">
        <v>11529</v>
      </c>
      <c r="F1327" s="14" t="s">
        <v>11530</v>
      </c>
      <c r="G1327" s="14" t="s">
        <v>3807</v>
      </c>
      <c r="H1327" s="14" t="s">
        <v>11531</v>
      </c>
      <c r="I1327" s="14" t="s">
        <v>6895</v>
      </c>
      <c r="K1327" s="14" t="s">
        <v>6832</v>
      </c>
      <c r="L1327" s="14" t="s">
        <v>3810</v>
      </c>
      <c r="M1327" s="14" t="s">
        <v>10573</v>
      </c>
      <c r="N1327" s="14" t="s">
        <v>6916</v>
      </c>
      <c r="O1327" s="14">
        <v>1957</v>
      </c>
      <c r="P1327" s="16">
        <v>2675.1</v>
      </c>
    </row>
    <row r="1328" spans="1:17" x14ac:dyDescent="0.25">
      <c r="A1328" s="14" t="s">
        <v>179</v>
      </c>
      <c r="B1328" s="14">
        <v>2275</v>
      </c>
      <c r="C1328" s="15" t="s">
        <v>3894</v>
      </c>
      <c r="D1328" s="4" t="s">
        <v>810</v>
      </c>
      <c r="E1328" s="14" t="s">
        <v>11532</v>
      </c>
      <c r="F1328" s="14" t="s">
        <v>11533</v>
      </c>
      <c r="G1328" s="14" t="s">
        <v>3892</v>
      </c>
      <c r="H1328" s="14" t="s">
        <v>11534</v>
      </c>
      <c r="I1328" s="14" t="s">
        <v>6895</v>
      </c>
      <c r="K1328" s="14" t="s">
        <v>6832</v>
      </c>
      <c r="L1328" s="14" t="s">
        <v>3810</v>
      </c>
      <c r="M1328" s="14" t="s">
        <v>6988</v>
      </c>
      <c r="N1328" s="14" t="s">
        <v>6916</v>
      </c>
      <c r="O1328" s="14">
        <v>1959</v>
      </c>
      <c r="P1328" s="16">
        <v>7976</v>
      </c>
    </row>
    <row r="1329" spans="1:17" x14ac:dyDescent="0.25">
      <c r="A1329" s="14" t="s">
        <v>179</v>
      </c>
      <c r="B1329" s="14">
        <v>2275</v>
      </c>
      <c r="C1329" s="15" t="s">
        <v>3897</v>
      </c>
      <c r="D1329" s="4" t="s">
        <v>811</v>
      </c>
      <c r="E1329" s="14" t="s">
        <v>11535</v>
      </c>
      <c r="F1329" s="14" t="s">
        <v>11536</v>
      </c>
      <c r="G1329" s="14" t="s">
        <v>3895</v>
      </c>
      <c r="H1329" s="14" t="s">
        <v>11537</v>
      </c>
      <c r="I1329" s="14" t="s">
        <v>6895</v>
      </c>
      <c r="K1329" s="14" t="s">
        <v>6832</v>
      </c>
      <c r="L1329" s="14" t="s">
        <v>3219</v>
      </c>
      <c r="M1329" s="14" t="s">
        <v>6844</v>
      </c>
      <c r="N1329" s="14" t="s">
        <v>6833</v>
      </c>
      <c r="O1329" s="14">
        <v>1962</v>
      </c>
      <c r="P1329" s="16">
        <v>7827.51</v>
      </c>
    </row>
    <row r="1330" spans="1:17" x14ac:dyDescent="0.25">
      <c r="A1330" s="14" t="s">
        <v>179</v>
      </c>
      <c r="B1330" s="14">
        <v>2275</v>
      </c>
      <c r="C1330" s="15" t="s">
        <v>4545</v>
      </c>
      <c r="D1330" s="4" t="s">
        <v>1006</v>
      </c>
      <c r="E1330" s="14" t="s">
        <v>11538</v>
      </c>
      <c r="F1330" s="14" t="s">
        <v>11539</v>
      </c>
      <c r="G1330" s="14" t="s">
        <v>4543</v>
      </c>
      <c r="H1330" s="14" t="s">
        <v>11540</v>
      </c>
      <c r="I1330" s="14" t="s">
        <v>6895</v>
      </c>
      <c r="K1330" s="14" t="s">
        <v>6832</v>
      </c>
      <c r="L1330" s="14" t="s">
        <v>3309</v>
      </c>
      <c r="M1330" s="14" t="s">
        <v>6988</v>
      </c>
      <c r="N1330" s="14" t="s">
        <v>6833</v>
      </c>
      <c r="O1330" s="14">
        <v>1967</v>
      </c>
      <c r="P1330" s="16">
        <v>5790.91</v>
      </c>
    </row>
    <row r="1331" spans="1:17" x14ac:dyDescent="0.25">
      <c r="A1331" s="14" t="s">
        <v>179</v>
      </c>
      <c r="B1331" s="14">
        <v>2275</v>
      </c>
      <c r="C1331" s="15" t="s">
        <v>4917</v>
      </c>
      <c r="D1331" s="4" t="s">
        <v>1122</v>
      </c>
      <c r="E1331" s="14" t="s">
        <v>11541</v>
      </c>
      <c r="F1331" s="14" t="s">
        <v>11542</v>
      </c>
      <c r="G1331" s="14" t="s">
        <v>4915</v>
      </c>
      <c r="H1331" s="14" t="s">
        <v>11543</v>
      </c>
      <c r="I1331" s="14" t="s">
        <v>6895</v>
      </c>
      <c r="K1331" s="14" t="s">
        <v>6832</v>
      </c>
      <c r="L1331" s="14" t="s">
        <v>4918</v>
      </c>
      <c r="M1331" s="14" t="s">
        <v>6930</v>
      </c>
      <c r="N1331" s="14" t="s">
        <v>6833</v>
      </c>
      <c r="O1331" s="14">
        <v>2007</v>
      </c>
      <c r="P1331" s="16">
        <v>4638.3500000000004</v>
      </c>
    </row>
    <row r="1332" spans="1:17" x14ac:dyDescent="0.25">
      <c r="A1332" s="14" t="s">
        <v>179</v>
      </c>
      <c r="B1332" s="14">
        <v>2275</v>
      </c>
      <c r="C1332" s="15" t="s">
        <v>4921</v>
      </c>
      <c r="D1332" s="4" t="s">
        <v>1123</v>
      </c>
      <c r="E1332" s="14" t="s">
        <v>11544</v>
      </c>
      <c r="F1332" s="14" t="s">
        <v>11545</v>
      </c>
      <c r="G1332" s="14" t="s">
        <v>4919</v>
      </c>
      <c r="H1332" s="14" t="s">
        <v>11543</v>
      </c>
      <c r="I1332" s="14" t="s">
        <v>6895</v>
      </c>
      <c r="K1332" s="14" t="s">
        <v>6832</v>
      </c>
      <c r="L1332" s="14" t="s">
        <v>4918</v>
      </c>
      <c r="M1332" s="14" t="s">
        <v>6934</v>
      </c>
      <c r="N1332" s="14" t="s">
        <v>6833</v>
      </c>
      <c r="O1332" s="14">
        <v>2016</v>
      </c>
      <c r="P1332" s="16">
        <v>7754.92</v>
      </c>
    </row>
    <row r="1333" spans="1:17" x14ac:dyDescent="0.25">
      <c r="A1333" s="14" t="s">
        <v>179</v>
      </c>
      <c r="B1333" s="14">
        <v>2275</v>
      </c>
      <c r="C1333" s="15" t="s">
        <v>4930</v>
      </c>
      <c r="D1333" s="4" t="s">
        <v>1126</v>
      </c>
      <c r="E1333" s="14" t="s">
        <v>11546</v>
      </c>
      <c r="F1333" s="14" t="s">
        <v>11547</v>
      </c>
      <c r="G1333" s="14" t="s">
        <v>4928</v>
      </c>
      <c r="H1333" s="14" t="s">
        <v>11548</v>
      </c>
      <c r="I1333" s="14" t="s">
        <v>6895</v>
      </c>
      <c r="K1333" s="14" t="s">
        <v>6832</v>
      </c>
      <c r="L1333" s="14" t="s">
        <v>3810</v>
      </c>
      <c r="M1333" s="14" t="s">
        <v>6806</v>
      </c>
      <c r="N1333" s="14" t="s">
        <v>6833</v>
      </c>
      <c r="O1333" s="14">
        <v>1964</v>
      </c>
      <c r="P1333" s="16">
        <v>2115.2399999999998</v>
      </c>
    </row>
    <row r="1334" spans="1:17" x14ac:dyDescent="0.25">
      <c r="A1334" s="14" t="s">
        <v>179</v>
      </c>
      <c r="B1334" s="14">
        <v>2275</v>
      </c>
      <c r="C1334" s="15" t="s">
        <v>5029</v>
      </c>
      <c r="D1334" s="4" t="s">
        <v>1157</v>
      </c>
      <c r="E1334" s="14" t="s">
        <v>11549</v>
      </c>
      <c r="F1334" s="14" t="s">
        <v>11550</v>
      </c>
      <c r="G1334" s="14" t="s">
        <v>5027</v>
      </c>
      <c r="H1334" s="14" t="s">
        <v>11551</v>
      </c>
      <c r="I1334" s="14" t="s">
        <v>6895</v>
      </c>
      <c r="K1334" s="14" t="s">
        <v>6832</v>
      </c>
      <c r="L1334" s="14" t="s">
        <v>3219</v>
      </c>
      <c r="M1334" s="14" t="s">
        <v>8156</v>
      </c>
      <c r="N1334" s="14" t="s">
        <v>6833</v>
      </c>
      <c r="O1334" s="14">
        <v>1979</v>
      </c>
      <c r="P1334" s="16">
        <v>3800.56</v>
      </c>
    </row>
    <row r="1335" spans="1:17" x14ac:dyDescent="0.25">
      <c r="A1335" s="14" t="s">
        <v>179</v>
      </c>
      <c r="B1335" s="14">
        <v>2275</v>
      </c>
      <c r="C1335" s="15" t="s">
        <v>5070</v>
      </c>
      <c r="D1335" s="4" t="s">
        <v>1170</v>
      </c>
      <c r="E1335" s="14" t="s">
        <v>11552</v>
      </c>
      <c r="F1335" s="14" t="s">
        <v>11553</v>
      </c>
      <c r="G1335" s="14" t="s">
        <v>5068</v>
      </c>
      <c r="H1335" s="14" t="s">
        <v>11554</v>
      </c>
      <c r="I1335" s="14" t="s">
        <v>6895</v>
      </c>
      <c r="K1335" s="14" t="s">
        <v>6832</v>
      </c>
      <c r="L1335" s="14" t="s">
        <v>3219</v>
      </c>
      <c r="M1335" s="14" t="s">
        <v>7046</v>
      </c>
      <c r="N1335" s="14" t="s">
        <v>6916</v>
      </c>
      <c r="O1335" s="14">
        <v>1991</v>
      </c>
      <c r="P1335" s="16">
        <v>5239.83</v>
      </c>
    </row>
    <row r="1336" spans="1:17" x14ac:dyDescent="0.25">
      <c r="A1336" s="14" t="s">
        <v>179</v>
      </c>
      <c r="B1336" s="14">
        <v>2275</v>
      </c>
      <c r="C1336" s="15" t="s">
        <v>5228</v>
      </c>
      <c r="D1336" s="4" t="s">
        <v>1219</v>
      </c>
      <c r="E1336" s="14" t="s">
        <v>11555</v>
      </c>
      <c r="F1336" s="14" t="s">
        <v>11556</v>
      </c>
      <c r="G1336" s="14" t="s">
        <v>5226</v>
      </c>
      <c r="H1336" s="14" t="s">
        <v>11557</v>
      </c>
      <c r="I1336" s="14" t="s">
        <v>6895</v>
      </c>
      <c r="K1336" s="14" t="s">
        <v>6832</v>
      </c>
      <c r="L1336" s="14" t="s">
        <v>5229</v>
      </c>
      <c r="M1336" s="14" t="s">
        <v>6930</v>
      </c>
      <c r="N1336" s="14" t="s">
        <v>6916</v>
      </c>
      <c r="O1336" s="14">
        <v>1954</v>
      </c>
      <c r="P1336" s="16">
        <v>2102.5</v>
      </c>
    </row>
    <row r="1337" spans="1:17" x14ac:dyDescent="0.25">
      <c r="A1337" s="14" t="s">
        <v>179</v>
      </c>
      <c r="B1337" s="14">
        <v>2275</v>
      </c>
      <c r="C1337" s="15" t="s">
        <v>5427</v>
      </c>
      <c r="D1337" s="4" t="s">
        <v>1280</v>
      </c>
      <c r="E1337" s="14" t="s">
        <v>11558</v>
      </c>
      <c r="F1337" s="14" t="s">
        <v>11559</v>
      </c>
      <c r="G1337" s="14" t="s">
        <v>5425</v>
      </c>
      <c r="H1337" s="14" t="s">
        <v>11560</v>
      </c>
      <c r="I1337" s="14" t="s">
        <v>6895</v>
      </c>
      <c r="K1337" s="14" t="s">
        <v>6832</v>
      </c>
      <c r="L1337" s="14" t="s">
        <v>5428</v>
      </c>
      <c r="M1337" s="14" t="s">
        <v>6797</v>
      </c>
      <c r="N1337" s="14" t="s">
        <v>6833</v>
      </c>
      <c r="O1337" s="14">
        <v>1962</v>
      </c>
      <c r="P1337" s="16">
        <v>2697.7</v>
      </c>
      <c r="Q1337" s="14" t="s">
        <v>11561</v>
      </c>
    </row>
    <row r="1338" spans="1:17" x14ac:dyDescent="0.25">
      <c r="A1338" s="14" t="s">
        <v>179</v>
      </c>
      <c r="B1338" s="14">
        <v>2275</v>
      </c>
      <c r="C1338" s="15" t="s">
        <v>6637</v>
      </c>
      <c r="D1338" s="4" t="s">
        <v>1649</v>
      </c>
      <c r="E1338" s="14" t="s">
        <v>11562</v>
      </c>
      <c r="F1338" s="14" t="s">
        <v>11563</v>
      </c>
      <c r="G1338" s="14" t="s">
        <v>6635</v>
      </c>
      <c r="H1338" s="14" t="s">
        <v>11564</v>
      </c>
      <c r="I1338" s="14" t="s">
        <v>6895</v>
      </c>
      <c r="K1338" s="14" t="s">
        <v>6832</v>
      </c>
      <c r="L1338" s="14" t="s">
        <v>3219</v>
      </c>
      <c r="M1338" s="14" t="s">
        <v>8768</v>
      </c>
      <c r="N1338" s="14" t="s">
        <v>6916</v>
      </c>
      <c r="O1338" s="14">
        <v>1955</v>
      </c>
      <c r="P1338" s="16">
        <v>3349.36</v>
      </c>
    </row>
    <row r="1339" spans="1:17" x14ac:dyDescent="0.25">
      <c r="A1339" s="14" t="s">
        <v>181</v>
      </c>
      <c r="B1339" s="14">
        <v>1245</v>
      </c>
      <c r="C1339" s="15" t="s">
        <v>1844</v>
      </c>
      <c r="D1339" s="4" t="s">
        <v>162</v>
      </c>
      <c r="E1339" s="14" t="s">
        <v>11565</v>
      </c>
      <c r="F1339" s="14" t="s">
        <v>11566</v>
      </c>
      <c r="G1339" s="14" t="s">
        <v>1842</v>
      </c>
      <c r="H1339" s="14" t="s">
        <v>11567</v>
      </c>
      <c r="I1339" s="14" t="s">
        <v>6895</v>
      </c>
      <c r="K1339" s="14" t="s">
        <v>6832</v>
      </c>
      <c r="L1339" s="14" t="s">
        <v>1845</v>
      </c>
      <c r="M1339" s="14" t="s">
        <v>7134</v>
      </c>
      <c r="N1339" s="14" t="s">
        <v>6916</v>
      </c>
      <c r="O1339" s="14">
        <v>1955</v>
      </c>
      <c r="P1339" s="16">
        <v>2498.94</v>
      </c>
    </row>
    <row r="1340" spans="1:17" x14ac:dyDescent="0.25">
      <c r="A1340" s="14" t="s">
        <v>181</v>
      </c>
      <c r="B1340" s="14">
        <v>1245</v>
      </c>
      <c r="C1340" s="15" t="s">
        <v>1899</v>
      </c>
      <c r="D1340" s="4" t="s">
        <v>196</v>
      </c>
      <c r="E1340" s="14" t="s">
        <v>11568</v>
      </c>
      <c r="F1340" s="14" t="s">
        <v>11569</v>
      </c>
      <c r="G1340" s="14" t="s">
        <v>1897</v>
      </c>
      <c r="H1340" s="14" t="s">
        <v>11570</v>
      </c>
      <c r="I1340" s="14" t="s">
        <v>6895</v>
      </c>
      <c r="K1340" s="14" t="s">
        <v>6832</v>
      </c>
      <c r="L1340" s="14" t="s">
        <v>1900</v>
      </c>
      <c r="M1340" s="14" t="s">
        <v>8256</v>
      </c>
      <c r="N1340" s="14" t="s">
        <v>6833</v>
      </c>
      <c r="O1340" s="14">
        <v>1966</v>
      </c>
      <c r="P1340" s="16">
        <v>6801.05</v>
      </c>
      <c r="Q1340" s="14" t="s">
        <v>11571</v>
      </c>
    </row>
    <row r="1341" spans="1:17" x14ac:dyDescent="0.25">
      <c r="A1341" s="14" t="s">
        <v>181</v>
      </c>
      <c r="B1341" s="14">
        <v>1245</v>
      </c>
      <c r="C1341" s="15" t="s">
        <v>2138</v>
      </c>
      <c r="D1341" s="4" t="s">
        <v>282</v>
      </c>
      <c r="E1341" s="14" t="s">
        <v>11572</v>
      </c>
      <c r="F1341" s="14" t="s">
        <v>11573</v>
      </c>
      <c r="G1341" s="14" t="s">
        <v>2136</v>
      </c>
      <c r="H1341" s="14" t="s">
        <v>11574</v>
      </c>
      <c r="I1341" s="14" t="s">
        <v>6895</v>
      </c>
      <c r="K1341" s="14" t="s">
        <v>6832</v>
      </c>
      <c r="L1341" s="14" t="s">
        <v>2139</v>
      </c>
      <c r="M1341" s="14" t="s">
        <v>6844</v>
      </c>
      <c r="N1341" s="14" t="s">
        <v>6833</v>
      </c>
      <c r="O1341" s="14">
        <v>1971</v>
      </c>
      <c r="P1341" s="16">
        <v>6225.7</v>
      </c>
    </row>
    <row r="1342" spans="1:17" x14ac:dyDescent="0.25">
      <c r="A1342" s="14" t="s">
        <v>181</v>
      </c>
      <c r="B1342" s="14">
        <v>1245</v>
      </c>
      <c r="C1342" s="15" t="s">
        <v>11575</v>
      </c>
      <c r="D1342" s="4" t="s">
        <v>13460</v>
      </c>
      <c r="E1342" s="14" t="s">
        <v>11576</v>
      </c>
      <c r="F1342" s="14" t="s">
        <v>11577</v>
      </c>
      <c r="G1342" s="14" t="s">
        <v>11578</v>
      </c>
      <c r="H1342" s="14" t="s">
        <v>11579</v>
      </c>
      <c r="I1342" s="14" t="s">
        <v>6888</v>
      </c>
      <c r="K1342" s="14" t="s">
        <v>6832</v>
      </c>
      <c r="L1342" s="14" t="s">
        <v>2139</v>
      </c>
      <c r="M1342" s="14" t="s">
        <v>6844</v>
      </c>
      <c r="N1342" s="14" t="s">
        <v>6916</v>
      </c>
      <c r="O1342" s="14">
        <v>1999</v>
      </c>
      <c r="P1342" s="16">
        <v>856</v>
      </c>
    </row>
    <row r="1343" spans="1:17" x14ac:dyDescent="0.25">
      <c r="A1343" s="14" t="s">
        <v>181</v>
      </c>
      <c r="B1343" s="14">
        <v>1245</v>
      </c>
      <c r="C1343" s="15" t="s">
        <v>2375</v>
      </c>
      <c r="D1343" s="4" t="s">
        <v>348</v>
      </c>
      <c r="E1343" s="14" t="s">
        <v>11580</v>
      </c>
      <c r="F1343" s="14" t="s">
        <v>11581</v>
      </c>
      <c r="G1343" s="14" t="s">
        <v>2373</v>
      </c>
      <c r="H1343" s="14" t="s">
        <v>11582</v>
      </c>
      <c r="I1343" s="14" t="s">
        <v>6895</v>
      </c>
      <c r="K1343" s="14" t="s">
        <v>6832</v>
      </c>
      <c r="L1343" s="14" t="s">
        <v>2376</v>
      </c>
      <c r="M1343" s="14" t="s">
        <v>7134</v>
      </c>
      <c r="N1343" s="14" t="s">
        <v>6916</v>
      </c>
      <c r="O1343" s="14">
        <v>1965</v>
      </c>
      <c r="P1343" s="16">
        <v>1754.27</v>
      </c>
    </row>
    <row r="1344" spans="1:17" x14ac:dyDescent="0.25">
      <c r="A1344" s="14" t="s">
        <v>181</v>
      </c>
      <c r="B1344" s="14">
        <v>1245</v>
      </c>
      <c r="C1344" s="15" t="s">
        <v>11583</v>
      </c>
      <c r="D1344" s="4" t="s">
        <v>13496</v>
      </c>
      <c r="E1344" s="14" t="s">
        <v>11584</v>
      </c>
      <c r="F1344" s="14" t="s">
        <v>11585</v>
      </c>
      <c r="G1344" s="14" t="s">
        <v>3185</v>
      </c>
      <c r="H1344" s="14" t="s">
        <v>8925</v>
      </c>
      <c r="I1344" s="14" t="s">
        <v>6895</v>
      </c>
      <c r="J1344" s="14" t="s">
        <v>7023</v>
      </c>
      <c r="K1344" s="14" t="s">
        <v>6832</v>
      </c>
      <c r="L1344" s="14" t="s">
        <v>1900</v>
      </c>
      <c r="M1344" s="14" t="s">
        <v>6896</v>
      </c>
      <c r="N1344" s="14" t="s">
        <v>6916</v>
      </c>
      <c r="O1344" s="14">
        <v>1958</v>
      </c>
      <c r="P1344" s="16">
        <v>3035.3</v>
      </c>
      <c r="Q1344" s="14" t="s">
        <v>11586</v>
      </c>
    </row>
    <row r="1345" spans="1:17" x14ac:dyDescent="0.25">
      <c r="A1345" s="14" t="s">
        <v>181</v>
      </c>
      <c r="B1345" s="14">
        <v>1245</v>
      </c>
      <c r="C1345" s="15" t="s">
        <v>2534</v>
      </c>
      <c r="D1345" s="4" t="s">
        <v>396</v>
      </c>
      <c r="E1345" s="14" t="s">
        <v>11587</v>
      </c>
      <c r="F1345" s="14" t="s">
        <v>11588</v>
      </c>
      <c r="G1345" s="14" t="s">
        <v>2532</v>
      </c>
      <c r="H1345" s="14" t="s">
        <v>11589</v>
      </c>
      <c r="I1345" s="14" t="s">
        <v>6895</v>
      </c>
      <c r="K1345" s="14" t="s">
        <v>6832</v>
      </c>
      <c r="L1345" s="14" t="s">
        <v>1875</v>
      </c>
      <c r="M1345" s="14" t="s">
        <v>6779</v>
      </c>
      <c r="N1345" s="14" t="s">
        <v>6833</v>
      </c>
      <c r="O1345" s="14">
        <v>2016</v>
      </c>
      <c r="P1345" s="16">
        <v>4127.04</v>
      </c>
    </row>
    <row r="1346" spans="1:17" x14ac:dyDescent="0.25">
      <c r="A1346" s="14" t="s">
        <v>181</v>
      </c>
      <c r="B1346" s="14">
        <v>1245</v>
      </c>
      <c r="C1346" s="15" t="s">
        <v>2537</v>
      </c>
      <c r="D1346" s="4" t="s">
        <v>397</v>
      </c>
      <c r="E1346" s="14" t="s">
        <v>11590</v>
      </c>
      <c r="F1346" s="14" t="s">
        <v>11591</v>
      </c>
      <c r="G1346" s="14" t="s">
        <v>2535</v>
      </c>
      <c r="H1346" s="14" t="s">
        <v>11592</v>
      </c>
      <c r="I1346" s="14" t="s">
        <v>6895</v>
      </c>
      <c r="K1346" s="14" t="s">
        <v>6832</v>
      </c>
      <c r="L1346" s="14" t="s">
        <v>1875</v>
      </c>
      <c r="M1346" s="14" t="s">
        <v>6844</v>
      </c>
      <c r="N1346" s="14" t="s">
        <v>6833</v>
      </c>
      <c r="O1346" s="14">
        <v>2009</v>
      </c>
      <c r="P1346" s="16">
        <v>7824.48</v>
      </c>
    </row>
    <row r="1347" spans="1:17" x14ac:dyDescent="0.25">
      <c r="A1347" s="14" t="s">
        <v>181</v>
      </c>
      <c r="B1347" s="14">
        <v>1245</v>
      </c>
      <c r="C1347" s="15" t="s">
        <v>2540</v>
      </c>
      <c r="D1347" s="4" t="s">
        <v>13513</v>
      </c>
      <c r="E1347" s="14" t="s">
        <v>11593</v>
      </c>
      <c r="F1347" s="14" t="s">
        <v>11594</v>
      </c>
      <c r="G1347" s="14" t="s">
        <v>2538</v>
      </c>
      <c r="H1347" s="14" t="s">
        <v>11595</v>
      </c>
      <c r="I1347" s="14" t="s">
        <v>6895</v>
      </c>
      <c r="K1347" s="14" t="s">
        <v>6832</v>
      </c>
      <c r="L1347" s="14" t="s">
        <v>1875</v>
      </c>
      <c r="M1347" s="14" t="s">
        <v>8256</v>
      </c>
      <c r="N1347" s="14" t="s">
        <v>6833</v>
      </c>
      <c r="O1347" s="14">
        <v>1972</v>
      </c>
      <c r="P1347" s="16">
        <v>6895</v>
      </c>
      <c r="Q1347" s="14" t="s">
        <v>11596</v>
      </c>
    </row>
    <row r="1348" spans="1:17" x14ac:dyDescent="0.25">
      <c r="A1348" s="14" t="s">
        <v>181</v>
      </c>
      <c r="B1348" s="14">
        <v>1245</v>
      </c>
      <c r="C1348" s="15" t="s">
        <v>11597</v>
      </c>
      <c r="D1348" s="4" t="s">
        <v>13514</v>
      </c>
      <c r="E1348" s="14" t="s">
        <v>11598</v>
      </c>
      <c r="F1348" s="14" t="s">
        <v>11599</v>
      </c>
      <c r="G1348" s="14" t="s">
        <v>11600</v>
      </c>
      <c r="H1348" s="14" t="s">
        <v>11601</v>
      </c>
      <c r="I1348" s="14" t="s">
        <v>6888</v>
      </c>
      <c r="K1348" s="14" t="s">
        <v>6832</v>
      </c>
      <c r="L1348" s="14" t="s">
        <v>1875</v>
      </c>
      <c r="M1348" s="14" t="s">
        <v>6844</v>
      </c>
      <c r="N1348" s="14" t="s">
        <v>6916</v>
      </c>
      <c r="O1348" s="14">
        <v>1999</v>
      </c>
      <c r="P1348" s="16">
        <v>454.28</v>
      </c>
      <c r="Q1348" s="14" t="s">
        <v>10679</v>
      </c>
    </row>
    <row r="1349" spans="1:17" x14ac:dyDescent="0.25">
      <c r="A1349" s="14" t="s">
        <v>181</v>
      </c>
      <c r="B1349" s="14">
        <v>1245</v>
      </c>
      <c r="C1349" s="15" t="s">
        <v>11602</v>
      </c>
      <c r="D1349" s="4" t="s">
        <v>13538</v>
      </c>
      <c r="E1349" s="14" t="s">
        <v>11603</v>
      </c>
      <c r="F1349" s="14" t="s">
        <v>11604</v>
      </c>
      <c r="G1349" s="14" t="s">
        <v>4392</v>
      </c>
      <c r="H1349" s="14" t="s">
        <v>11244</v>
      </c>
      <c r="I1349" s="14" t="s">
        <v>6895</v>
      </c>
      <c r="J1349" s="14" t="s">
        <v>7023</v>
      </c>
      <c r="K1349" s="14" t="s">
        <v>6832</v>
      </c>
      <c r="L1349" s="14" t="s">
        <v>1900</v>
      </c>
      <c r="M1349" s="14" t="s">
        <v>6797</v>
      </c>
      <c r="N1349" s="14" t="s">
        <v>6833</v>
      </c>
      <c r="O1349" s="14">
        <v>1962</v>
      </c>
      <c r="P1349" s="16">
        <v>4432.7</v>
      </c>
      <c r="Q1349" s="14" t="s">
        <v>11605</v>
      </c>
    </row>
    <row r="1350" spans="1:17" x14ac:dyDescent="0.25">
      <c r="A1350" s="14" t="s">
        <v>181</v>
      </c>
      <c r="B1350" s="14">
        <v>1245</v>
      </c>
      <c r="C1350" s="15" t="s">
        <v>2860</v>
      </c>
      <c r="D1350" s="4" t="s">
        <v>491</v>
      </c>
      <c r="E1350" s="14" t="s">
        <v>11606</v>
      </c>
      <c r="F1350" s="14" t="s">
        <v>11607</v>
      </c>
      <c r="G1350" s="14" t="s">
        <v>2858</v>
      </c>
      <c r="H1350" s="14" t="s">
        <v>11608</v>
      </c>
      <c r="I1350" s="14" t="s">
        <v>6895</v>
      </c>
      <c r="K1350" s="14" t="s">
        <v>6832</v>
      </c>
      <c r="L1350" s="14" t="s">
        <v>2139</v>
      </c>
      <c r="M1350" s="14" t="s">
        <v>6779</v>
      </c>
      <c r="N1350" s="14" t="s">
        <v>6916</v>
      </c>
      <c r="O1350" s="14">
        <v>1957</v>
      </c>
      <c r="P1350" s="16">
        <v>5213.13</v>
      </c>
    </row>
    <row r="1351" spans="1:17" x14ac:dyDescent="0.25">
      <c r="A1351" s="14" t="s">
        <v>181</v>
      </c>
      <c r="B1351" s="14">
        <v>1245</v>
      </c>
      <c r="C1351" s="15" t="s">
        <v>3164</v>
      </c>
      <c r="D1351" s="4" t="s">
        <v>587</v>
      </c>
      <c r="E1351" s="14" t="s">
        <v>11609</v>
      </c>
      <c r="F1351" s="14" t="s">
        <v>11610</v>
      </c>
      <c r="G1351" s="14" t="s">
        <v>3162</v>
      </c>
      <c r="H1351" s="14" t="s">
        <v>11611</v>
      </c>
      <c r="I1351" s="14" t="s">
        <v>6895</v>
      </c>
      <c r="K1351" s="14" t="s">
        <v>6832</v>
      </c>
      <c r="L1351" s="14" t="s">
        <v>8916</v>
      </c>
      <c r="M1351" s="14" t="s">
        <v>6773</v>
      </c>
      <c r="N1351" s="14" t="s">
        <v>6833</v>
      </c>
      <c r="O1351" s="14">
        <v>1964</v>
      </c>
      <c r="P1351" s="16">
        <v>5306.32</v>
      </c>
    </row>
    <row r="1352" spans="1:17" x14ac:dyDescent="0.25">
      <c r="A1352" s="14" t="s">
        <v>181</v>
      </c>
      <c r="B1352" s="14">
        <v>1245</v>
      </c>
      <c r="C1352" s="15" t="s">
        <v>3652</v>
      </c>
      <c r="D1352" s="4" t="s">
        <v>737</v>
      </c>
      <c r="E1352" s="14" t="s">
        <v>11612</v>
      </c>
      <c r="F1352" s="14" t="s">
        <v>11613</v>
      </c>
      <c r="G1352" s="14" t="s">
        <v>3650</v>
      </c>
      <c r="H1352" s="14" t="s">
        <v>11614</v>
      </c>
      <c r="I1352" s="14" t="s">
        <v>6895</v>
      </c>
      <c r="K1352" s="14" t="s">
        <v>6832</v>
      </c>
      <c r="L1352" s="14" t="s">
        <v>3653</v>
      </c>
      <c r="M1352" s="14" t="s">
        <v>6773</v>
      </c>
      <c r="N1352" s="14" t="s">
        <v>6833</v>
      </c>
      <c r="O1352" s="14">
        <v>1955</v>
      </c>
      <c r="P1352" s="16">
        <v>4360.67</v>
      </c>
    </row>
    <row r="1353" spans="1:17" x14ac:dyDescent="0.25">
      <c r="A1353" s="14" t="s">
        <v>181</v>
      </c>
      <c r="B1353" s="14">
        <v>1245</v>
      </c>
      <c r="C1353" s="15" t="s">
        <v>2540</v>
      </c>
      <c r="D1353" s="4" t="s">
        <v>13513</v>
      </c>
      <c r="E1353" s="14" t="s">
        <v>11615</v>
      </c>
      <c r="F1353" s="14" t="s">
        <v>11616</v>
      </c>
      <c r="G1353" s="14" t="s">
        <v>11617</v>
      </c>
      <c r="H1353" s="14" t="s">
        <v>11618</v>
      </c>
      <c r="I1353" s="14" t="s">
        <v>6895</v>
      </c>
      <c r="J1353" s="14" t="s">
        <v>7023</v>
      </c>
      <c r="K1353" s="14" t="s">
        <v>6832</v>
      </c>
      <c r="L1353" s="14" t="s">
        <v>1875</v>
      </c>
      <c r="M1353" s="14" t="s">
        <v>6797</v>
      </c>
      <c r="N1353" s="14" t="s">
        <v>6833</v>
      </c>
      <c r="O1353" s="14">
        <v>1962</v>
      </c>
      <c r="P1353" s="16">
        <v>2924</v>
      </c>
      <c r="Q1353" s="14" t="s">
        <v>11619</v>
      </c>
    </row>
    <row r="1354" spans="1:17" x14ac:dyDescent="0.25">
      <c r="A1354" s="14" t="s">
        <v>181</v>
      </c>
      <c r="B1354" s="14">
        <v>1245</v>
      </c>
      <c r="C1354" s="15" t="s">
        <v>3775</v>
      </c>
      <c r="D1354" s="4" t="s">
        <v>773</v>
      </c>
      <c r="E1354" s="14" t="s">
        <v>11620</v>
      </c>
      <c r="F1354" s="14" t="s">
        <v>11621</v>
      </c>
      <c r="G1354" s="14" t="s">
        <v>3773</v>
      </c>
      <c r="H1354" s="14" t="s">
        <v>11622</v>
      </c>
      <c r="I1354" s="14" t="s">
        <v>6895</v>
      </c>
      <c r="K1354" s="14" t="s">
        <v>6832</v>
      </c>
      <c r="L1354" s="14" t="s">
        <v>2139</v>
      </c>
      <c r="M1354" s="14" t="s">
        <v>6854</v>
      </c>
      <c r="N1354" s="14" t="s">
        <v>6833</v>
      </c>
      <c r="O1354" s="14">
        <v>1980</v>
      </c>
      <c r="P1354" s="16">
        <v>4745.5</v>
      </c>
    </row>
    <row r="1355" spans="1:17" x14ac:dyDescent="0.25">
      <c r="A1355" s="14" t="s">
        <v>181</v>
      </c>
      <c r="B1355" s="14">
        <v>1245</v>
      </c>
      <c r="C1355" s="15" t="s">
        <v>4078</v>
      </c>
      <c r="D1355" s="4" t="s">
        <v>859</v>
      </c>
      <c r="E1355" s="14" t="s">
        <v>11623</v>
      </c>
      <c r="F1355" s="14" t="s">
        <v>11624</v>
      </c>
      <c r="G1355" s="14" t="s">
        <v>4076</v>
      </c>
      <c r="H1355" s="14" t="s">
        <v>11625</v>
      </c>
      <c r="I1355" s="14" t="s">
        <v>6895</v>
      </c>
      <c r="K1355" s="14" t="s">
        <v>6832</v>
      </c>
      <c r="L1355" s="14" t="s">
        <v>4079</v>
      </c>
      <c r="M1355" s="14" t="s">
        <v>7134</v>
      </c>
      <c r="N1355" s="14" t="s">
        <v>6916</v>
      </c>
      <c r="O1355" s="14">
        <v>1955</v>
      </c>
      <c r="P1355" s="16">
        <v>2436.66</v>
      </c>
    </row>
    <row r="1356" spans="1:17" x14ac:dyDescent="0.25">
      <c r="A1356" s="14" t="s">
        <v>181</v>
      </c>
      <c r="B1356" s="14">
        <v>1245</v>
      </c>
      <c r="C1356" s="15" t="s">
        <v>4102</v>
      </c>
      <c r="D1356" s="4" t="s">
        <v>866</v>
      </c>
      <c r="E1356" s="14" t="s">
        <v>11626</v>
      </c>
      <c r="F1356" s="14" t="s">
        <v>11627</v>
      </c>
      <c r="G1356" s="14" t="s">
        <v>4100</v>
      </c>
      <c r="H1356" s="14" t="s">
        <v>11628</v>
      </c>
      <c r="I1356" s="14" t="s">
        <v>6895</v>
      </c>
      <c r="K1356" s="14" t="s">
        <v>6832</v>
      </c>
      <c r="L1356" s="14" t="s">
        <v>1900</v>
      </c>
      <c r="M1356" s="14" t="s">
        <v>6844</v>
      </c>
      <c r="N1356" s="14" t="s">
        <v>6833</v>
      </c>
      <c r="O1356" s="14">
        <v>2014</v>
      </c>
      <c r="P1356" s="16">
        <v>6109</v>
      </c>
    </row>
    <row r="1357" spans="1:17" x14ac:dyDescent="0.25">
      <c r="A1357" s="14" t="s">
        <v>181</v>
      </c>
      <c r="B1357" s="14">
        <v>1245</v>
      </c>
      <c r="C1357" s="15" t="s">
        <v>4265</v>
      </c>
      <c r="D1357" s="4" t="s">
        <v>918</v>
      </c>
      <c r="E1357" s="14" t="s">
        <v>11629</v>
      </c>
      <c r="F1357" s="14" t="s">
        <v>11630</v>
      </c>
      <c r="G1357" s="14" t="s">
        <v>4263</v>
      </c>
      <c r="H1357" s="14" t="s">
        <v>11631</v>
      </c>
      <c r="I1357" s="14" t="s">
        <v>6895</v>
      </c>
      <c r="K1357" s="14" t="s">
        <v>6832</v>
      </c>
      <c r="L1357" s="14" t="s">
        <v>4266</v>
      </c>
      <c r="M1357" s="14" t="s">
        <v>7134</v>
      </c>
      <c r="N1357" s="14" t="s">
        <v>6833</v>
      </c>
      <c r="O1357" s="14">
        <v>1988</v>
      </c>
      <c r="P1357" s="16">
        <v>2043.16</v>
      </c>
    </row>
    <row r="1358" spans="1:17" x14ac:dyDescent="0.25">
      <c r="A1358" s="14" t="s">
        <v>181</v>
      </c>
      <c r="B1358" s="14">
        <v>1245</v>
      </c>
      <c r="C1358" s="15" t="s">
        <v>11632</v>
      </c>
      <c r="D1358" s="4" t="s">
        <v>13671</v>
      </c>
      <c r="E1358" s="14" t="s">
        <v>11633</v>
      </c>
      <c r="F1358" s="14" t="s">
        <v>11634</v>
      </c>
      <c r="G1358" s="14" t="s">
        <v>11635</v>
      </c>
      <c r="H1358" s="14" t="s">
        <v>11636</v>
      </c>
      <c r="I1358" s="14" t="s">
        <v>6888</v>
      </c>
      <c r="K1358" s="14" t="s">
        <v>6832</v>
      </c>
      <c r="L1358" s="14" t="s">
        <v>1900</v>
      </c>
      <c r="M1358" s="14" t="s">
        <v>6792</v>
      </c>
      <c r="N1358" s="14" t="s">
        <v>6833</v>
      </c>
      <c r="O1358" s="14">
        <v>2002</v>
      </c>
      <c r="P1358" s="16">
        <v>302.20999999999998</v>
      </c>
      <c r="Q1358" s="14" t="s">
        <v>10679</v>
      </c>
    </row>
    <row r="1359" spans="1:17" x14ac:dyDescent="0.25">
      <c r="A1359" s="14" t="s">
        <v>181</v>
      </c>
      <c r="B1359" s="14">
        <v>1245</v>
      </c>
      <c r="C1359" s="15" t="s">
        <v>4783</v>
      </c>
      <c r="D1359" s="4" t="s">
        <v>1081</v>
      </c>
      <c r="E1359" s="14" t="s">
        <v>11637</v>
      </c>
      <c r="F1359" s="14" t="s">
        <v>11638</v>
      </c>
      <c r="G1359" s="14" t="s">
        <v>4781</v>
      </c>
      <c r="H1359" s="14" t="s">
        <v>11639</v>
      </c>
      <c r="I1359" s="14" t="s">
        <v>6895</v>
      </c>
      <c r="K1359" s="14" t="s">
        <v>6832</v>
      </c>
      <c r="L1359" s="14" t="s">
        <v>1875</v>
      </c>
      <c r="M1359" s="14" t="s">
        <v>6854</v>
      </c>
      <c r="N1359" s="14" t="s">
        <v>6833</v>
      </c>
      <c r="O1359" s="14">
        <v>1982</v>
      </c>
      <c r="P1359" s="16">
        <v>4526.54</v>
      </c>
    </row>
    <row r="1360" spans="1:17" x14ac:dyDescent="0.25">
      <c r="A1360" s="14" t="s">
        <v>181</v>
      </c>
      <c r="B1360" s="14">
        <v>1245</v>
      </c>
      <c r="C1360" s="15" t="s">
        <v>4843</v>
      </c>
      <c r="D1360" s="4" t="s">
        <v>1099</v>
      </c>
      <c r="E1360" s="14" t="s">
        <v>11640</v>
      </c>
      <c r="F1360" s="14" t="s">
        <v>11641</v>
      </c>
      <c r="G1360" s="14" t="s">
        <v>4841</v>
      </c>
      <c r="H1360" s="14" t="s">
        <v>11642</v>
      </c>
      <c r="I1360" s="14" t="s">
        <v>6895</v>
      </c>
      <c r="K1360" s="14" t="s">
        <v>6832</v>
      </c>
      <c r="L1360" s="14" t="s">
        <v>1875</v>
      </c>
      <c r="M1360" s="14" t="s">
        <v>6806</v>
      </c>
      <c r="N1360" s="14" t="s">
        <v>6916</v>
      </c>
      <c r="O1360" s="14">
        <v>1955</v>
      </c>
      <c r="P1360" s="16">
        <v>3915.2</v>
      </c>
    </row>
    <row r="1361" spans="1:17" x14ac:dyDescent="0.25">
      <c r="A1361" s="14" t="s">
        <v>181</v>
      </c>
      <c r="B1361" s="14">
        <v>1245</v>
      </c>
      <c r="C1361" s="15" t="s">
        <v>6435</v>
      </c>
      <c r="D1361" s="4" t="s">
        <v>1590</v>
      </c>
      <c r="E1361" s="14" t="s">
        <v>11643</v>
      </c>
      <c r="F1361" s="14" t="s">
        <v>11644</v>
      </c>
      <c r="G1361" s="14" t="s">
        <v>6433</v>
      </c>
      <c r="H1361" s="14" t="s">
        <v>11645</v>
      </c>
      <c r="I1361" s="14" t="s">
        <v>6895</v>
      </c>
      <c r="K1361" s="14" t="s">
        <v>6832</v>
      </c>
      <c r="L1361" s="14" t="s">
        <v>1900</v>
      </c>
      <c r="M1361" s="14" t="s">
        <v>6806</v>
      </c>
      <c r="N1361" s="14" t="s">
        <v>6833</v>
      </c>
      <c r="O1361" s="14">
        <v>1964</v>
      </c>
      <c r="P1361" s="16">
        <v>4201.3999999999996</v>
      </c>
    </row>
    <row r="1362" spans="1:17" x14ac:dyDescent="0.25">
      <c r="A1362" s="14" t="s">
        <v>181</v>
      </c>
      <c r="B1362" s="14">
        <v>1245</v>
      </c>
      <c r="C1362" s="15" t="s">
        <v>6509</v>
      </c>
      <c r="D1362" s="4" t="s">
        <v>1613</v>
      </c>
      <c r="E1362" s="14" t="s">
        <v>11646</v>
      </c>
      <c r="F1362" s="14" t="s">
        <v>11647</v>
      </c>
      <c r="G1362" s="14" t="s">
        <v>6507</v>
      </c>
      <c r="H1362" s="14" t="s">
        <v>11648</v>
      </c>
      <c r="I1362" s="14" t="s">
        <v>6895</v>
      </c>
      <c r="K1362" s="14" t="s">
        <v>6832</v>
      </c>
      <c r="L1362" s="14" t="s">
        <v>6510</v>
      </c>
      <c r="M1362" s="14" t="s">
        <v>7069</v>
      </c>
      <c r="N1362" s="14" t="s">
        <v>6833</v>
      </c>
      <c r="O1362" s="14">
        <v>1983</v>
      </c>
      <c r="P1362" s="16">
        <v>1698.13</v>
      </c>
    </row>
    <row r="1363" spans="1:17" x14ac:dyDescent="0.25">
      <c r="A1363" s="14" t="s">
        <v>183</v>
      </c>
      <c r="B1363" s="14">
        <v>1280</v>
      </c>
      <c r="C1363" s="15" t="s">
        <v>1821</v>
      </c>
      <c r="D1363" s="4" t="s">
        <v>148</v>
      </c>
      <c r="E1363" s="14" t="s">
        <v>11649</v>
      </c>
      <c r="F1363" s="14" t="s">
        <v>11650</v>
      </c>
      <c r="G1363" s="14" t="s">
        <v>1819</v>
      </c>
      <c r="H1363" s="14" t="s">
        <v>11651</v>
      </c>
      <c r="I1363" s="14" t="s">
        <v>6895</v>
      </c>
      <c r="K1363" s="14" t="s">
        <v>6832</v>
      </c>
      <c r="L1363" s="14" t="s">
        <v>1822</v>
      </c>
      <c r="M1363" s="14" t="s">
        <v>7069</v>
      </c>
      <c r="N1363" s="14" t="s">
        <v>6833</v>
      </c>
      <c r="O1363" s="14">
        <v>1983</v>
      </c>
      <c r="P1363" s="16">
        <v>1377.5</v>
      </c>
      <c r="Q1363" s="14" t="s">
        <v>11652</v>
      </c>
    </row>
    <row r="1364" spans="1:17" x14ac:dyDescent="0.25">
      <c r="A1364" s="14" t="s">
        <v>183</v>
      </c>
      <c r="B1364" s="14">
        <v>1280</v>
      </c>
      <c r="C1364" s="15" t="s">
        <v>2067</v>
      </c>
      <c r="D1364" s="4" t="s">
        <v>261</v>
      </c>
      <c r="E1364" s="14" t="s">
        <v>11653</v>
      </c>
      <c r="F1364" s="14" t="s">
        <v>11654</v>
      </c>
      <c r="G1364" s="14" t="s">
        <v>2065</v>
      </c>
      <c r="H1364" s="14" t="s">
        <v>11655</v>
      </c>
      <c r="I1364" s="14" t="s">
        <v>6895</v>
      </c>
      <c r="K1364" s="14" t="s">
        <v>6832</v>
      </c>
      <c r="L1364" s="14" t="s">
        <v>1822</v>
      </c>
      <c r="M1364" s="14" t="s">
        <v>6890</v>
      </c>
      <c r="N1364" s="14" t="s">
        <v>6833</v>
      </c>
      <c r="O1364" s="14">
        <v>2010</v>
      </c>
      <c r="P1364" s="16">
        <v>3801.6</v>
      </c>
      <c r="Q1364" s="14" t="s">
        <v>11656</v>
      </c>
    </row>
    <row r="1365" spans="1:17" x14ac:dyDescent="0.25">
      <c r="A1365" s="14" t="s">
        <v>183</v>
      </c>
      <c r="B1365" s="14">
        <v>1280</v>
      </c>
      <c r="C1365" s="15" t="s">
        <v>2094</v>
      </c>
      <c r="D1365" s="4" t="s">
        <v>270</v>
      </c>
      <c r="E1365" s="14" t="s">
        <v>11657</v>
      </c>
      <c r="F1365" s="14" t="s">
        <v>11658</v>
      </c>
      <c r="G1365" s="14" t="s">
        <v>2092</v>
      </c>
      <c r="H1365" s="14" t="s">
        <v>11659</v>
      </c>
      <c r="I1365" s="14" t="s">
        <v>6895</v>
      </c>
      <c r="K1365" s="14" t="s">
        <v>6832</v>
      </c>
      <c r="L1365" s="14" t="s">
        <v>2095</v>
      </c>
      <c r="M1365" s="14" t="s">
        <v>6896</v>
      </c>
      <c r="N1365" s="14" t="s">
        <v>6833</v>
      </c>
      <c r="O1365" s="14">
        <v>2010</v>
      </c>
      <c r="P1365" s="16">
        <v>3145.95</v>
      </c>
    </row>
    <row r="1366" spans="1:17" x14ac:dyDescent="0.25">
      <c r="A1366" s="14" t="s">
        <v>183</v>
      </c>
      <c r="B1366" s="14">
        <v>1280</v>
      </c>
      <c r="C1366" s="15" t="s">
        <v>2298</v>
      </c>
      <c r="D1366" s="4" t="s">
        <v>326</v>
      </c>
      <c r="E1366" s="14" t="s">
        <v>11660</v>
      </c>
      <c r="F1366" s="14" t="s">
        <v>11661</v>
      </c>
      <c r="G1366" s="14" t="s">
        <v>2296</v>
      </c>
      <c r="H1366" s="14" t="s">
        <v>11662</v>
      </c>
      <c r="I1366" s="14" t="s">
        <v>6895</v>
      </c>
      <c r="K1366" s="14" t="s">
        <v>6832</v>
      </c>
      <c r="L1366" s="14" t="s">
        <v>2299</v>
      </c>
      <c r="M1366" s="14" t="s">
        <v>6773</v>
      </c>
      <c r="N1366" s="14" t="s">
        <v>6833</v>
      </c>
      <c r="O1366" s="14">
        <v>1966</v>
      </c>
      <c r="P1366" s="16">
        <v>2801.1</v>
      </c>
      <c r="Q1366" s="14" t="s">
        <v>11663</v>
      </c>
    </row>
    <row r="1367" spans="1:17" x14ac:dyDescent="0.25">
      <c r="A1367" s="14" t="s">
        <v>183</v>
      </c>
      <c r="B1367" s="14">
        <v>1280</v>
      </c>
      <c r="C1367" s="15" t="s">
        <v>2466</v>
      </c>
      <c r="D1367" s="4" t="s">
        <v>374</v>
      </c>
      <c r="E1367" s="14" t="s">
        <v>11664</v>
      </c>
      <c r="F1367" s="14" t="s">
        <v>11665</v>
      </c>
      <c r="G1367" s="14" t="s">
        <v>2464</v>
      </c>
      <c r="H1367" s="14" t="s">
        <v>11666</v>
      </c>
      <c r="I1367" s="14" t="s">
        <v>6895</v>
      </c>
      <c r="K1367" s="14" t="s">
        <v>6832</v>
      </c>
      <c r="L1367" s="14" t="s">
        <v>2467</v>
      </c>
      <c r="M1367" s="14" t="s">
        <v>6797</v>
      </c>
      <c r="N1367" s="14" t="s">
        <v>6916</v>
      </c>
      <c r="O1367" s="14">
        <v>1983</v>
      </c>
      <c r="P1367" s="16">
        <v>1102.72</v>
      </c>
      <c r="Q1367" s="14" t="s">
        <v>11667</v>
      </c>
    </row>
    <row r="1368" spans="1:17" x14ac:dyDescent="0.25">
      <c r="A1368" s="14" t="s">
        <v>183</v>
      </c>
      <c r="B1368" s="14">
        <v>1280</v>
      </c>
      <c r="C1368" s="15" t="s">
        <v>2561</v>
      </c>
      <c r="D1368" s="4" t="s">
        <v>405</v>
      </c>
      <c r="E1368" s="14" t="s">
        <v>11668</v>
      </c>
      <c r="F1368" s="14" t="s">
        <v>11669</v>
      </c>
      <c r="G1368" s="14" t="s">
        <v>2559</v>
      </c>
      <c r="H1368" s="14" t="s">
        <v>11670</v>
      </c>
      <c r="I1368" s="14" t="s">
        <v>6895</v>
      </c>
      <c r="K1368" s="14" t="s">
        <v>6832</v>
      </c>
      <c r="L1368" s="14" t="s">
        <v>2562</v>
      </c>
      <c r="M1368" s="14" t="s">
        <v>6797</v>
      </c>
      <c r="N1368" s="14" t="s">
        <v>6833</v>
      </c>
      <c r="O1368" s="14">
        <v>1983</v>
      </c>
      <c r="P1368" s="16">
        <v>1192.96</v>
      </c>
    </row>
    <row r="1369" spans="1:17" x14ac:dyDescent="0.25">
      <c r="A1369" s="14" t="s">
        <v>183</v>
      </c>
      <c r="B1369" s="14">
        <v>1280</v>
      </c>
      <c r="C1369" s="15" t="s">
        <v>11671</v>
      </c>
      <c r="D1369" s="4" t="s">
        <v>13537</v>
      </c>
      <c r="E1369" s="14" t="s">
        <v>11672</v>
      </c>
      <c r="F1369" s="14" t="s">
        <v>11673</v>
      </c>
      <c r="G1369" s="14" t="s">
        <v>11674</v>
      </c>
      <c r="H1369" s="14" t="s">
        <v>11675</v>
      </c>
      <c r="I1369" s="14" t="s">
        <v>6895</v>
      </c>
      <c r="K1369" s="14" t="s">
        <v>6832</v>
      </c>
      <c r="L1369" s="14" t="s">
        <v>11676</v>
      </c>
      <c r="M1369" s="14" t="s">
        <v>10936</v>
      </c>
      <c r="N1369" s="14" t="s">
        <v>6916</v>
      </c>
      <c r="O1369" s="14">
        <v>1963</v>
      </c>
      <c r="P1369" s="16">
        <v>1229.3</v>
      </c>
    </row>
    <row r="1370" spans="1:17" x14ac:dyDescent="0.25">
      <c r="A1370" s="14" t="s">
        <v>183</v>
      </c>
      <c r="B1370" s="14">
        <v>1280</v>
      </c>
      <c r="C1370" s="15" t="s">
        <v>3287</v>
      </c>
      <c r="D1370" s="4" t="s">
        <v>625</v>
      </c>
      <c r="E1370" s="14" t="s">
        <v>11677</v>
      </c>
      <c r="F1370" s="14" t="s">
        <v>11678</v>
      </c>
      <c r="G1370" s="14" t="s">
        <v>3285</v>
      </c>
      <c r="H1370" s="14" t="s">
        <v>11679</v>
      </c>
      <c r="I1370" s="14" t="s">
        <v>6895</v>
      </c>
      <c r="K1370" s="14" t="s">
        <v>6832</v>
      </c>
      <c r="L1370" s="14" t="s">
        <v>1875</v>
      </c>
      <c r="M1370" s="14" t="s">
        <v>7134</v>
      </c>
      <c r="N1370" s="14" t="s">
        <v>6833</v>
      </c>
      <c r="O1370" s="14">
        <v>1976</v>
      </c>
      <c r="P1370" s="16">
        <v>1602.91</v>
      </c>
    </row>
    <row r="1371" spans="1:17" x14ac:dyDescent="0.25">
      <c r="A1371" s="14" t="s">
        <v>183</v>
      </c>
      <c r="B1371" s="14">
        <v>1280</v>
      </c>
      <c r="C1371" s="15" t="s">
        <v>3460</v>
      </c>
      <c r="D1371" s="4" t="s">
        <v>677</v>
      </c>
      <c r="E1371" s="14" t="s">
        <v>11680</v>
      </c>
      <c r="F1371" s="14" t="s">
        <v>11681</v>
      </c>
      <c r="G1371" s="14" t="s">
        <v>3458</v>
      </c>
      <c r="H1371" s="14" t="s">
        <v>11682</v>
      </c>
      <c r="I1371" s="14" t="s">
        <v>6895</v>
      </c>
      <c r="K1371" s="14" t="s">
        <v>6832</v>
      </c>
      <c r="L1371" s="14" t="s">
        <v>3461</v>
      </c>
      <c r="M1371" s="14" t="s">
        <v>7134</v>
      </c>
      <c r="N1371" s="14" t="s">
        <v>6833</v>
      </c>
      <c r="O1371" s="14">
        <v>1985</v>
      </c>
      <c r="P1371" s="16">
        <v>2234.3200000000002</v>
      </c>
    </row>
    <row r="1372" spans="1:17" x14ac:dyDescent="0.25">
      <c r="A1372" s="14" t="s">
        <v>183</v>
      </c>
      <c r="B1372" s="14">
        <v>1280</v>
      </c>
      <c r="C1372" s="15" t="s">
        <v>3513</v>
      </c>
      <c r="D1372" s="4" t="s">
        <v>693</v>
      </c>
      <c r="E1372" s="14" t="s">
        <v>11683</v>
      </c>
      <c r="F1372" s="14" t="s">
        <v>11684</v>
      </c>
      <c r="G1372" s="14" t="s">
        <v>3511</v>
      </c>
      <c r="H1372" s="14" t="s">
        <v>11685</v>
      </c>
      <c r="I1372" s="14" t="s">
        <v>6895</v>
      </c>
      <c r="K1372" s="14" t="s">
        <v>6832</v>
      </c>
      <c r="L1372" s="14" t="s">
        <v>11686</v>
      </c>
      <c r="M1372" s="14" t="s">
        <v>6896</v>
      </c>
      <c r="N1372" s="14" t="s">
        <v>6833</v>
      </c>
      <c r="O1372" s="14">
        <v>1977</v>
      </c>
      <c r="P1372" s="16">
        <v>1602.18</v>
      </c>
    </row>
    <row r="1373" spans="1:17" x14ac:dyDescent="0.25">
      <c r="A1373" s="14" t="s">
        <v>183</v>
      </c>
      <c r="B1373" s="14">
        <v>1280</v>
      </c>
      <c r="C1373" s="15" t="s">
        <v>3624</v>
      </c>
      <c r="D1373" s="4" t="s">
        <v>728</v>
      </c>
      <c r="E1373" s="14" t="s">
        <v>11687</v>
      </c>
      <c r="F1373" s="14" t="s">
        <v>11688</v>
      </c>
      <c r="G1373" s="14" t="s">
        <v>3622</v>
      </c>
      <c r="H1373" s="14" t="s">
        <v>11689</v>
      </c>
      <c r="I1373" s="14" t="s">
        <v>6895</v>
      </c>
      <c r="K1373" s="14" t="s">
        <v>6832</v>
      </c>
      <c r="L1373" s="14" t="s">
        <v>3625</v>
      </c>
      <c r="M1373" s="14" t="s">
        <v>6797</v>
      </c>
      <c r="N1373" s="14" t="s">
        <v>6833</v>
      </c>
      <c r="O1373" s="14">
        <v>2015</v>
      </c>
      <c r="P1373" s="16">
        <v>4033.81</v>
      </c>
    </row>
    <row r="1374" spans="1:17" x14ac:dyDescent="0.25">
      <c r="A1374" s="14" t="s">
        <v>183</v>
      </c>
      <c r="B1374" s="14">
        <v>1280</v>
      </c>
      <c r="C1374" s="15" t="s">
        <v>3750</v>
      </c>
      <c r="D1374" s="4" t="s">
        <v>766</v>
      </c>
      <c r="E1374" s="14" t="s">
        <v>11690</v>
      </c>
      <c r="F1374" s="14" t="s">
        <v>11691</v>
      </c>
      <c r="G1374" s="14" t="s">
        <v>3748</v>
      </c>
      <c r="H1374" s="14" t="s">
        <v>11692</v>
      </c>
      <c r="I1374" s="14" t="s">
        <v>6895</v>
      </c>
      <c r="K1374" s="14" t="s">
        <v>6832</v>
      </c>
      <c r="L1374" s="14" t="s">
        <v>3751</v>
      </c>
      <c r="M1374" s="14" t="s">
        <v>6797</v>
      </c>
      <c r="N1374" s="14" t="s">
        <v>6833</v>
      </c>
      <c r="O1374" s="14">
        <v>1983</v>
      </c>
      <c r="P1374" s="16">
        <v>2732.27</v>
      </c>
    </row>
    <row r="1375" spans="1:17" x14ac:dyDescent="0.25">
      <c r="A1375" s="14" t="s">
        <v>183</v>
      </c>
      <c r="B1375" s="14">
        <v>1280</v>
      </c>
      <c r="C1375" s="15" t="s">
        <v>3903</v>
      </c>
      <c r="D1375" s="4" t="s">
        <v>812</v>
      </c>
      <c r="E1375" s="14" t="s">
        <v>9624</v>
      </c>
      <c r="F1375" s="14" t="s">
        <v>11693</v>
      </c>
      <c r="G1375" s="14" t="s">
        <v>3901</v>
      </c>
      <c r="H1375" s="14" t="s">
        <v>11694</v>
      </c>
      <c r="I1375" s="14" t="s">
        <v>6895</v>
      </c>
      <c r="K1375" s="14" t="s">
        <v>6832</v>
      </c>
      <c r="L1375" s="14" t="s">
        <v>3904</v>
      </c>
      <c r="M1375" s="14" t="s">
        <v>6896</v>
      </c>
      <c r="N1375" s="14" t="s">
        <v>6833</v>
      </c>
      <c r="O1375" s="14">
        <v>2008</v>
      </c>
      <c r="P1375" s="16">
        <v>1514.79</v>
      </c>
    </row>
    <row r="1376" spans="1:17" x14ac:dyDescent="0.25">
      <c r="A1376" s="14" t="s">
        <v>183</v>
      </c>
      <c r="B1376" s="14">
        <v>1280</v>
      </c>
      <c r="C1376" s="15" t="s">
        <v>4105</v>
      </c>
      <c r="D1376" s="4" t="s">
        <v>867</v>
      </c>
      <c r="E1376" s="14" t="s">
        <v>11695</v>
      </c>
      <c r="F1376" s="14" t="s">
        <v>11696</v>
      </c>
      <c r="G1376" s="14" t="s">
        <v>4103</v>
      </c>
      <c r="H1376" s="14" t="s">
        <v>11697</v>
      </c>
      <c r="I1376" s="14" t="s">
        <v>6895</v>
      </c>
      <c r="K1376" s="14" t="s">
        <v>6832</v>
      </c>
      <c r="L1376" s="14" t="s">
        <v>4106</v>
      </c>
      <c r="M1376" s="14" t="s">
        <v>7134</v>
      </c>
      <c r="N1376" s="14" t="s">
        <v>6916</v>
      </c>
      <c r="O1376" s="14">
        <v>1961</v>
      </c>
      <c r="P1376" s="16">
        <v>1529.42</v>
      </c>
    </row>
    <row r="1377" spans="1:17" x14ac:dyDescent="0.25">
      <c r="A1377" s="14" t="s">
        <v>183</v>
      </c>
      <c r="B1377" s="14">
        <v>1280</v>
      </c>
      <c r="C1377" s="15" t="s">
        <v>4666</v>
      </c>
      <c r="D1377" s="4" t="s">
        <v>1045</v>
      </c>
      <c r="E1377" s="14" t="s">
        <v>11698</v>
      </c>
      <c r="F1377" s="14" t="s">
        <v>11699</v>
      </c>
      <c r="G1377" s="14" t="s">
        <v>4664</v>
      </c>
      <c r="H1377" s="14" t="s">
        <v>11700</v>
      </c>
      <c r="I1377" s="14" t="s">
        <v>6895</v>
      </c>
      <c r="K1377" s="14" t="s">
        <v>6832</v>
      </c>
      <c r="L1377" s="14" t="s">
        <v>2467</v>
      </c>
      <c r="M1377" s="14" t="s">
        <v>6988</v>
      </c>
      <c r="N1377" s="14" t="s">
        <v>6833</v>
      </c>
      <c r="O1377" s="14">
        <v>1979</v>
      </c>
      <c r="P1377" s="16">
        <v>5497.6</v>
      </c>
    </row>
    <row r="1378" spans="1:17" x14ac:dyDescent="0.25">
      <c r="A1378" s="14" t="s">
        <v>183</v>
      </c>
      <c r="B1378" s="14">
        <v>1280</v>
      </c>
      <c r="C1378" s="15" t="s">
        <v>4998</v>
      </c>
      <c r="D1378" s="4" t="s">
        <v>1147</v>
      </c>
      <c r="E1378" s="14" t="s">
        <v>11701</v>
      </c>
      <c r="F1378" s="14" t="s">
        <v>11702</v>
      </c>
      <c r="G1378" s="14" t="s">
        <v>4996</v>
      </c>
      <c r="H1378" s="14" t="s">
        <v>11703</v>
      </c>
      <c r="I1378" s="14" t="s">
        <v>6895</v>
      </c>
      <c r="K1378" s="14" t="s">
        <v>6832</v>
      </c>
      <c r="L1378" s="14" t="s">
        <v>4999</v>
      </c>
      <c r="M1378" s="14" t="s">
        <v>6773</v>
      </c>
      <c r="N1378" s="14" t="s">
        <v>6833</v>
      </c>
      <c r="O1378" s="14">
        <v>1976</v>
      </c>
      <c r="P1378" s="16">
        <v>1796.7</v>
      </c>
    </row>
    <row r="1379" spans="1:17" x14ac:dyDescent="0.25">
      <c r="A1379" s="14" t="s">
        <v>183</v>
      </c>
      <c r="B1379" s="14">
        <v>1280</v>
      </c>
      <c r="C1379" s="15" t="s">
        <v>5050</v>
      </c>
      <c r="D1379" s="4" t="s">
        <v>1164</v>
      </c>
      <c r="E1379" s="14" t="s">
        <v>11704</v>
      </c>
      <c r="F1379" s="14" t="s">
        <v>11705</v>
      </c>
      <c r="G1379" s="14" t="s">
        <v>5048</v>
      </c>
      <c r="H1379" s="14" t="s">
        <v>11706</v>
      </c>
      <c r="I1379" s="14" t="s">
        <v>6895</v>
      </c>
      <c r="K1379" s="14" t="s">
        <v>6832</v>
      </c>
      <c r="L1379" s="14" t="s">
        <v>2467</v>
      </c>
      <c r="M1379" s="14" t="s">
        <v>6896</v>
      </c>
      <c r="N1379" s="14" t="s">
        <v>6833</v>
      </c>
      <c r="O1379" s="14">
        <v>1984</v>
      </c>
      <c r="P1379" s="16">
        <v>1018.21</v>
      </c>
    </row>
    <row r="1380" spans="1:17" x14ac:dyDescent="0.25">
      <c r="A1380" s="14" t="s">
        <v>183</v>
      </c>
      <c r="B1380" s="14">
        <v>1280</v>
      </c>
      <c r="C1380" s="15" t="s">
        <v>6137</v>
      </c>
      <c r="D1380" s="4" t="s">
        <v>1500</v>
      </c>
      <c r="E1380" s="14" t="s">
        <v>11707</v>
      </c>
      <c r="F1380" s="14" t="s">
        <v>11708</v>
      </c>
      <c r="G1380" s="14" t="s">
        <v>6135</v>
      </c>
      <c r="H1380" s="14" t="s">
        <v>11709</v>
      </c>
      <c r="I1380" s="14" t="s">
        <v>6895</v>
      </c>
      <c r="K1380" s="14" t="s">
        <v>6832</v>
      </c>
      <c r="L1380" s="14" t="s">
        <v>2467</v>
      </c>
      <c r="M1380" s="14" t="s">
        <v>6896</v>
      </c>
      <c r="N1380" s="14" t="s">
        <v>6916</v>
      </c>
      <c r="O1380" s="14">
        <v>1961</v>
      </c>
      <c r="P1380" s="16">
        <v>4952.192</v>
      </c>
    </row>
    <row r="1381" spans="1:17" x14ac:dyDescent="0.25">
      <c r="A1381" s="14" t="s">
        <v>183</v>
      </c>
      <c r="B1381" s="14">
        <v>1280</v>
      </c>
      <c r="C1381" s="15" t="s">
        <v>6256</v>
      </c>
      <c r="D1381" s="4" t="s">
        <v>1534</v>
      </c>
      <c r="E1381" s="14" t="s">
        <v>11710</v>
      </c>
      <c r="F1381" s="14" t="s">
        <v>11711</v>
      </c>
      <c r="G1381" s="14" t="s">
        <v>6254</v>
      </c>
      <c r="H1381" s="14" t="s">
        <v>11712</v>
      </c>
      <c r="I1381" s="14" t="s">
        <v>6895</v>
      </c>
      <c r="K1381" s="14" t="s">
        <v>6832</v>
      </c>
      <c r="L1381" s="14" t="s">
        <v>3696</v>
      </c>
      <c r="M1381" s="14" t="s">
        <v>7134</v>
      </c>
      <c r="N1381" s="14" t="s">
        <v>6845</v>
      </c>
      <c r="O1381" s="14">
        <v>1989</v>
      </c>
      <c r="P1381" s="16">
        <v>978.84</v>
      </c>
    </row>
    <row r="1382" spans="1:17" x14ac:dyDescent="0.25">
      <c r="A1382" s="14" t="s">
        <v>185</v>
      </c>
      <c r="B1382" s="14">
        <v>8050</v>
      </c>
      <c r="C1382" s="15" t="s">
        <v>11713</v>
      </c>
      <c r="D1382" s="4" t="s">
        <v>13549</v>
      </c>
      <c r="E1382" s="14" t="s">
        <v>11714</v>
      </c>
      <c r="F1382" s="14" t="s">
        <v>11715</v>
      </c>
      <c r="G1382" s="14" t="s">
        <v>3009</v>
      </c>
      <c r="H1382" s="14" t="s">
        <v>11716</v>
      </c>
      <c r="I1382" s="14" t="s">
        <v>6895</v>
      </c>
      <c r="K1382" s="14" t="s">
        <v>6832</v>
      </c>
      <c r="L1382" s="14" t="s">
        <v>3012</v>
      </c>
      <c r="M1382" s="14" t="s">
        <v>11717</v>
      </c>
      <c r="N1382" s="14" t="s">
        <v>6833</v>
      </c>
      <c r="O1382" s="14">
        <v>1976</v>
      </c>
      <c r="P1382" s="16">
        <v>2811</v>
      </c>
      <c r="Q1382" s="14" t="s">
        <v>11718</v>
      </c>
    </row>
    <row r="1383" spans="1:17" x14ac:dyDescent="0.25">
      <c r="A1383" s="14" t="s">
        <v>185</v>
      </c>
      <c r="B1383" s="14">
        <v>8050</v>
      </c>
      <c r="C1383" s="15" t="s">
        <v>3046</v>
      </c>
      <c r="D1383" s="4" t="s">
        <v>550</v>
      </c>
      <c r="E1383" s="14" t="s">
        <v>11719</v>
      </c>
      <c r="F1383" s="14" t="s">
        <v>11720</v>
      </c>
      <c r="G1383" s="14" t="s">
        <v>3044</v>
      </c>
      <c r="H1383" s="14" t="s">
        <v>11721</v>
      </c>
      <c r="I1383" s="14" t="s">
        <v>6895</v>
      </c>
      <c r="K1383" s="14" t="s">
        <v>6832</v>
      </c>
      <c r="L1383" s="14" t="s">
        <v>3047</v>
      </c>
      <c r="M1383" s="14" t="s">
        <v>6773</v>
      </c>
      <c r="N1383" s="14" t="s">
        <v>6833</v>
      </c>
      <c r="O1383" s="14">
        <v>1951</v>
      </c>
      <c r="P1383" s="16">
        <v>5010.3900000000003</v>
      </c>
    </row>
    <row r="1384" spans="1:17" x14ac:dyDescent="0.25">
      <c r="A1384" s="14" t="s">
        <v>185</v>
      </c>
      <c r="B1384" s="14">
        <v>8050</v>
      </c>
      <c r="C1384" s="15" t="s">
        <v>11722</v>
      </c>
      <c r="D1384" s="4" t="s">
        <v>13557</v>
      </c>
      <c r="E1384" s="14" t="s">
        <v>11723</v>
      </c>
      <c r="F1384" s="14" t="s">
        <v>11724</v>
      </c>
      <c r="G1384" s="14" t="s">
        <v>3139</v>
      </c>
      <c r="H1384" s="14" t="s">
        <v>11725</v>
      </c>
      <c r="I1384" s="14" t="s">
        <v>6895</v>
      </c>
      <c r="K1384" s="14" t="s">
        <v>6832</v>
      </c>
      <c r="L1384" s="14" t="s">
        <v>1755</v>
      </c>
      <c r="M1384" s="14" t="s">
        <v>6773</v>
      </c>
      <c r="N1384" s="14" t="s">
        <v>6833</v>
      </c>
      <c r="O1384" s="14">
        <v>2008</v>
      </c>
      <c r="P1384" s="16">
        <v>3936.79</v>
      </c>
    </row>
    <row r="1385" spans="1:17" x14ac:dyDescent="0.25">
      <c r="A1385" s="14" t="s">
        <v>187</v>
      </c>
      <c r="B1385" s="14">
        <v>2255</v>
      </c>
      <c r="C1385" s="15" t="s">
        <v>1852</v>
      </c>
      <c r="D1385" s="4" t="s">
        <v>166</v>
      </c>
      <c r="E1385" s="14" t="s">
        <v>11726</v>
      </c>
      <c r="F1385" s="14" t="s">
        <v>11727</v>
      </c>
      <c r="G1385" s="14" t="s">
        <v>1850</v>
      </c>
      <c r="H1385" s="14" t="s">
        <v>11728</v>
      </c>
      <c r="I1385" s="14" t="s">
        <v>6895</v>
      </c>
      <c r="K1385" s="14" t="s">
        <v>6832</v>
      </c>
      <c r="L1385" s="14" t="s">
        <v>1853</v>
      </c>
      <c r="M1385" s="14" t="s">
        <v>7084</v>
      </c>
      <c r="N1385" s="14" t="s">
        <v>6833</v>
      </c>
      <c r="O1385" s="14">
        <v>1960</v>
      </c>
      <c r="P1385" s="16">
        <v>1663.8</v>
      </c>
    </row>
    <row r="1386" spans="1:17" x14ac:dyDescent="0.25">
      <c r="A1386" s="14" t="s">
        <v>187</v>
      </c>
      <c r="B1386" s="14">
        <v>2255</v>
      </c>
      <c r="C1386" s="15" t="s">
        <v>1949</v>
      </c>
      <c r="D1386" s="4" t="s">
        <v>225</v>
      </c>
      <c r="E1386" s="14" t="s">
        <v>11729</v>
      </c>
      <c r="F1386" s="14" t="s">
        <v>11730</v>
      </c>
      <c r="G1386" s="14" t="s">
        <v>1947</v>
      </c>
      <c r="H1386" s="14" t="s">
        <v>11731</v>
      </c>
      <c r="I1386" s="14" t="s">
        <v>6895</v>
      </c>
      <c r="K1386" s="14" t="s">
        <v>6832</v>
      </c>
      <c r="L1386" s="14" t="s">
        <v>1950</v>
      </c>
      <c r="M1386" s="14" t="s">
        <v>6896</v>
      </c>
      <c r="N1386" s="14" t="s">
        <v>6833</v>
      </c>
      <c r="O1386" s="14">
        <v>1929</v>
      </c>
      <c r="P1386" s="16">
        <v>2062.3000000000002</v>
      </c>
      <c r="Q1386" s="14" t="s">
        <v>11732</v>
      </c>
    </row>
    <row r="1387" spans="1:17" x14ac:dyDescent="0.25">
      <c r="A1387" s="14" t="s">
        <v>187</v>
      </c>
      <c r="B1387" s="14">
        <v>2255</v>
      </c>
      <c r="C1387" s="15" t="s">
        <v>2180</v>
      </c>
      <c r="D1387" s="4" t="s">
        <v>293</v>
      </c>
      <c r="E1387" s="14" t="s">
        <v>11733</v>
      </c>
      <c r="F1387" s="14" t="s">
        <v>11734</v>
      </c>
      <c r="G1387" s="14" t="s">
        <v>2178</v>
      </c>
      <c r="H1387" s="14" t="s">
        <v>11735</v>
      </c>
      <c r="I1387" s="14" t="s">
        <v>6895</v>
      </c>
      <c r="K1387" s="14" t="s">
        <v>6791</v>
      </c>
      <c r="L1387" s="14" t="s">
        <v>2181</v>
      </c>
      <c r="M1387" s="14" t="s">
        <v>6773</v>
      </c>
      <c r="N1387" s="14" t="s">
        <v>6774</v>
      </c>
      <c r="O1387" s="14">
        <v>2006</v>
      </c>
      <c r="P1387" s="16">
        <v>1832.9</v>
      </c>
      <c r="Q1387" s="14" t="s">
        <v>11736</v>
      </c>
    </row>
    <row r="1388" spans="1:17" x14ac:dyDescent="0.25">
      <c r="A1388" s="14" t="s">
        <v>187</v>
      </c>
      <c r="B1388" s="14">
        <v>2255</v>
      </c>
      <c r="C1388" s="15" t="s">
        <v>11737</v>
      </c>
      <c r="D1388" s="4" t="s">
        <v>13490</v>
      </c>
      <c r="E1388" s="14" t="s">
        <v>11738</v>
      </c>
      <c r="F1388" s="14" t="s">
        <v>11739</v>
      </c>
      <c r="G1388" s="14" t="s">
        <v>11740</v>
      </c>
      <c r="H1388" s="14" t="s">
        <v>11741</v>
      </c>
      <c r="I1388" s="14" t="s">
        <v>6895</v>
      </c>
      <c r="K1388" s="14" t="s">
        <v>6832</v>
      </c>
      <c r="L1388" s="14" t="s">
        <v>11742</v>
      </c>
      <c r="M1388" s="14" t="s">
        <v>6988</v>
      </c>
      <c r="N1388" s="14" t="s">
        <v>6833</v>
      </c>
      <c r="O1388" s="14">
        <v>1961</v>
      </c>
      <c r="P1388" s="16">
        <v>1422.7</v>
      </c>
    </row>
    <row r="1389" spans="1:17" x14ac:dyDescent="0.25">
      <c r="A1389" s="14" t="s">
        <v>187</v>
      </c>
      <c r="B1389" s="14">
        <v>2255</v>
      </c>
      <c r="C1389" s="15" t="s">
        <v>2428</v>
      </c>
      <c r="D1389" s="4" t="s">
        <v>362</v>
      </c>
      <c r="E1389" s="14" t="s">
        <v>11743</v>
      </c>
      <c r="F1389" s="14" t="s">
        <v>11744</v>
      </c>
      <c r="G1389" s="14" t="s">
        <v>2426</v>
      </c>
      <c r="H1389" s="14" t="s">
        <v>11745</v>
      </c>
      <c r="I1389" s="14" t="s">
        <v>6895</v>
      </c>
      <c r="K1389" s="14" t="s">
        <v>6832</v>
      </c>
      <c r="L1389" s="14" t="s">
        <v>2429</v>
      </c>
      <c r="M1389" s="14" t="s">
        <v>7084</v>
      </c>
      <c r="N1389" s="14" t="s">
        <v>6833</v>
      </c>
      <c r="O1389" s="14">
        <v>1952</v>
      </c>
      <c r="P1389" s="16">
        <v>2094.5</v>
      </c>
    </row>
    <row r="1390" spans="1:17" x14ac:dyDescent="0.25">
      <c r="A1390" s="14" t="s">
        <v>187</v>
      </c>
      <c r="B1390" s="14">
        <v>2255</v>
      </c>
      <c r="C1390" s="15" t="s">
        <v>2521</v>
      </c>
      <c r="D1390" s="4" t="s">
        <v>391</v>
      </c>
      <c r="E1390" s="14" t="s">
        <v>11746</v>
      </c>
      <c r="F1390" s="14" t="s">
        <v>11747</v>
      </c>
      <c r="G1390" s="14" t="s">
        <v>2519</v>
      </c>
      <c r="H1390" s="14" t="s">
        <v>11748</v>
      </c>
      <c r="I1390" s="14" t="s">
        <v>6895</v>
      </c>
      <c r="K1390" s="14" t="s">
        <v>6832</v>
      </c>
      <c r="L1390" s="14" t="s">
        <v>2522</v>
      </c>
      <c r="M1390" s="14" t="s">
        <v>6896</v>
      </c>
      <c r="N1390" s="14" t="s">
        <v>6833</v>
      </c>
      <c r="O1390" s="14">
        <v>1989</v>
      </c>
      <c r="P1390" s="16">
        <v>3111.3</v>
      </c>
    </row>
    <row r="1391" spans="1:17" x14ac:dyDescent="0.25">
      <c r="A1391" s="14" t="s">
        <v>187</v>
      </c>
      <c r="B1391" s="14">
        <v>2255</v>
      </c>
      <c r="C1391" s="15" t="s">
        <v>2525</v>
      </c>
      <c r="D1391" s="4" t="s">
        <v>392</v>
      </c>
      <c r="E1391" s="14" t="s">
        <v>11749</v>
      </c>
      <c r="F1391" s="14" t="s">
        <v>11750</v>
      </c>
      <c r="G1391" s="14" t="s">
        <v>2523</v>
      </c>
      <c r="H1391" s="14" t="s">
        <v>11751</v>
      </c>
      <c r="I1391" s="14" t="s">
        <v>6895</v>
      </c>
      <c r="K1391" s="14" t="s">
        <v>6832</v>
      </c>
      <c r="L1391" s="14" t="s">
        <v>2522</v>
      </c>
      <c r="M1391" s="14" t="s">
        <v>6988</v>
      </c>
      <c r="N1391" s="14" t="s">
        <v>6833</v>
      </c>
      <c r="O1391" s="14">
        <v>1957</v>
      </c>
      <c r="P1391" s="16">
        <v>3186.8</v>
      </c>
    </row>
    <row r="1392" spans="1:17" x14ac:dyDescent="0.25">
      <c r="A1392" s="14" t="s">
        <v>187</v>
      </c>
      <c r="B1392" s="14">
        <v>2255</v>
      </c>
      <c r="C1392" s="15" t="s">
        <v>2606</v>
      </c>
      <c r="D1392" s="4" t="s">
        <v>417</v>
      </c>
      <c r="E1392" s="14" t="s">
        <v>11752</v>
      </c>
      <c r="F1392" s="14" t="s">
        <v>11753</v>
      </c>
      <c r="G1392" s="14" t="s">
        <v>2604</v>
      </c>
      <c r="H1392" s="14" t="s">
        <v>11754</v>
      </c>
      <c r="I1392" s="14" t="s">
        <v>6895</v>
      </c>
      <c r="K1392" s="14" t="s">
        <v>6832</v>
      </c>
      <c r="L1392" s="14" t="s">
        <v>2607</v>
      </c>
      <c r="M1392" s="14" t="s">
        <v>6988</v>
      </c>
      <c r="N1392" s="14" t="s">
        <v>6833</v>
      </c>
      <c r="O1392" s="14">
        <v>1953</v>
      </c>
      <c r="P1392" s="16">
        <v>7127.81</v>
      </c>
    </row>
    <row r="1393" spans="1:17" x14ac:dyDescent="0.25">
      <c r="A1393" s="14" t="s">
        <v>187</v>
      </c>
      <c r="B1393" s="14">
        <v>2255</v>
      </c>
      <c r="C1393" s="15" t="s">
        <v>2765</v>
      </c>
      <c r="D1393" s="4" t="s">
        <v>461</v>
      </c>
      <c r="E1393" s="14" t="s">
        <v>11755</v>
      </c>
      <c r="F1393" s="14" t="s">
        <v>11756</v>
      </c>
      <c r="G1393" s="14" t="s">
        <v>2763</v>
      </c>
      <c r="H1393" s="14" t="s">
        <v>11757</v>
      </c>
      <c r="I1393" s="14" t="s">
        <v>6895</v>
      </c>
      <c r="K1393" s="14" t="s">
        <v>6832</v>
      </c>
      <c r="L1393" s="14" t="s">
        <v>2766</v>
      </c>
      <c r="M1393" s="14" t="s">
        <v>6896</v>
      </c>
      <c r="N1393" s="14" t="s">
        <v>6833</v>
      </c>
      <c r="O1393" s="14">
        <v>1954</v>
      </c>
      <c r="P1393" s="16">
        <v>2393.65</v>
      </c>
    </row>
    <row r="1394" spans="1:17" x14ac:dyDescent="0.25">
      <c r="A1394" s="14" t="s">
        <v>187</v>
      </c>
      <c r="B1394" s="14">
        <v>2255</v>
      </c>
      <c r="C1394" s="15" t="s">
        <v>3850</v>
      </c>
      <c r="D1394" s="4" t="s">
        <v>796</v>
      </c>
      <c r="E1394" s="14" t="s">
        <v>11758</v>
      </c>
      <c r="F1394" s="14" t="s">
        <v>11759</v>
      </c>
      <c r="G1394" s="14" t="s">
        <v>3848</v>
      </c>
      <c r="H1394" s="14" t="s">
        <v>11760</v>
      </c>
      <c r="I1394" s="14" t="s">
        <v>6895</v>
      </c>
      <c r="K1394" s="14" t="s">
        <v>6791</v>
      </c>
      <c r="L1394" s="14" t="s">
        <v>1697</v>
      </c>
      <c r="M1394" s="14" t="s">
        <v>6773</v>
      </c>
      <c r="N1394" s="14" t="s">
        <v>6774</v>
      </c>
      <c r="O1394" s="14">
        <v>2006</v>
      </c>
      <c r="P1394" s="16">
        <v>5030</v>
      </c>
      <c r="Q1394" s="14" t="s">
        <v>11761</v>
      </c>
    </row>
    <row r="1395" spans="1:17" x14ac:dyDescent="0.25">
      <c r="A1395" s="14" t="s">
        <v>187</v>
      </c>
      <c r="B1395" s="14">
        <v>2255</v>
      </c>
      <c r="C1395" s="15" t="s">
        <v>4034</v>
      </c>
      <c r="D1395" s="4" t="s">
        <v>847</v>
      </c>
      <c r="E1395" s="14" t="s">
        <v>11762</v>
      </c>
      <c r="F1395" s="14" t="s">
        <v>11763</v>
      </c>
      <c r="G1395" s="14" t="s">
        <v>4032</v>
      </c>
      <c r="H1395" s="14" t="s">
        <v>11764</v>
      </c>
      <c r="I1395" s="14" t="s">
        <v>6895</v>
      </c>
      <c r="K1395" s="14" t="s">
        <v>6832</v>
      </c>
      <c r="L1395" s="14" t="s">
        <v>4035</v>
      </c>
      <c r="M1395" s="14" t="s">
        <v>6797</v>
      </c>
      <c r="N1395" s="14" t="s">
        <v>6833</v>
      </c>
      <c r="O1395" s="14">
        <v>2020</v>
      </c>
      <c r="P1395" s="16">
        <v>2276.96</v>
      </c>
    </row>
    <row r="1396" spans="1:17" x14ac:dyDescent="0.25">
      <c r="A1396" s="14" t="s">
        <v>187</v>
      </c>
      <c r="B1396" s="14">
        <v>2255</v>
      </c>
      <c r="C1396" s="15" t="s">
        <v>4177</v>
      </c>
      <c r="D1396" s="4" t="s">
        <v>890</v>
      </c>
      <c r="E1396" s="14" t="s">
        <v>11765</v>
      </c>
      <c r="F1396" s="14" t="s">
        <v>11766</v>
      </c>
      <c r="G1396" s="14" t="s">
        <v>4175</v>
      </c>
      <c r="H1396" s="14" t="s">
        <v>11767</v>
      </c>
      <c r="I1396" s="14" t="s">
        <v>6895</v>
      </c>
      <c r="K1396" s="14" t="s">
        <v>6832</v>
      </c>
      <c r="L1396" s="14" t="s">
        <v>4178</v>
      </c>
      <c r="M1396" s="14" t="s">
        <v>6779</v>
      </c>
      <c r="N1396" s="14" t="s">
        <v>6833</v>
      </c>
      <c r="O1396" s="14">
        <v>1992</v>
      </c>
      <c r="P1396" s="16">
        <v>4595.96</v>
      </c>
    </row>
    <row r="1397" spans="1:17" x14ac:dyDescent="0.25">
      <c r="A1397" s="14" t="s">
        <v>187</v>
      </c>
      <c r="B1397" s="14">
        <v>2255</v>
      </c>
      <c r="C1397" s="15" t="s">
        <v>4200</v>
      </c>
      <c r="D1397" s="4" t="s">
        <v>897</v>
      </c>
      <c r="E1397" s="14" t="s">
        <v>11768</v>
      </c>
      <c r="F1397" s="14" t="s">
        <v>11769</v>
      </c>
      <c r="G1397" s="14" t="s">
        <v>4198</v>
      </c>
      <c r="H1397" s="14" t="s">
        <v>11770</v>
      </c>
      <c r="I1397" s="14" t="s">
        <v>6895</v>
      </c>
      <c r="K1397" s="14" t="s">
        <v>6832</v>
      </c>
      <c r="L1397" s="14" t="s">
        <v>4178</v>
      </c>
      <c r="M1397" s="14" t="s">
        <v>6797</v>
      </c>
      <c r="N1397" s="14" t="s">
        <v>6833</v>
      </c>
      <c r="O1397" s="14">
        <v>1953</v>
      </c>
      <c r="P1397" s="16">
        <v>1866.2</v>
      </c>
    </row>
    <row r="1398" spans="1:17" x14ac:dyDescent="0.25">
      <c r="A1398" s="14" t="s">
        <v>187</v>
      </c>
      <c r="B1398" s="14">
        <v>2255</v>
      </c>
      <c r="C1398" s="15" t="s">
        <v>4234</v>
      </c>
      <c r="D1398" s="4" t="s">
        <v>908</v>
      </c>
      <c r="E1398" s="14" t="s">
        <v>11771</v>
      </c>
      <c r="F1398" s="14" t="s">
        <v>11772</v>
      </c>
      <c r="G1398" s="14" t="s">
        <v>4232</v>
      </c>
      <c r="H1398" s="14" t="s">
        <v>11773</v>
      </c>
      <c r="I1398" s="14" t="s">
        <v>6895</v>
      </c>
      <c r="K1398" s="14" t="s">
        <v>6832</v>
      </c>
      <c r="L1398" s="14" t="s">
        <v>4178</v>
      </c>
      <c r="M1398" s="14" t="s">
        <v>6844</v>
      </c>
      <c r="N1398" s="14" t="s">
        <v>6833</v>
      </c>
      <c r="O1398" s="14">
        <v>1959</v>
      </c>
      <c r="P1398" s="16">
        <v>7816.79</v>
      </c>
    </row>
    <row r="1399" spans="1:17" x14ac:dyDescent="0.25">
      <c r="A1399" s="14" t="s">
        <v>187</v>
      </c>
      <c r="B1399" s="14">
        <v>2255</v>
      </c>
      <c r="C1399" s="15" t="s">
        <v>4609</v>
      </c>
      <c r="D1399" s="4" t="s">
        <v>1027</v>
      </c>
      <c r="E1399" s="14" t="s">
        <v>11774</v>
      </c>
      <c r="F1399" s="14" t="s">
        <v>11775</v>
      </c>
      <c r="G1399" s="14" t="s">
        <v>4607</v>
      </c>
      <c r="H1399" s="14" t="s">
        <v>11776</v>
      </c>
      <c r="I1399" s="14" t="s">
        <v>6895</v>
      </c>
      <c r="K1399" s="14" t="s">
        <v>6791</v>
      </c>
      <c r="L1399" s="14" t="s">
        <v>1697</v>
      </c>
      <c r="M1399" s="14" t="s">
        <v>6797</v>
      </c>
      <c r="N1399" s="14" t="s">
        <v>6774</v>
      </c>
      <c r="O1399" s="14">
        <v>2006</v>
      </c>
      <c r="P1399" s="16">
        <v>2114</v>
      </c>
      <c r="Q1399" s="14" t="s">
        <v>11777</v>
      </c>
    </row>
    <row r="1400" spans="1:17" x14ac:dyDescent="0.25">
      <c r="A1400" s="14" t="s">
        <v>187</v>
      </c>
      <c r="B1400" s="14">
        <v>2255</v>
      </c>
      <c r="C1400" s="15" t="s">
        <v>4659</v>
      </c>
      <c r="D1400" s="4" t="s">
        <v>1043</v>
      </c>
      <c r="E1400" s="14" t="s">
        <v>11778</v>
      </c>
      <c r="F1400" s="14" t="s">
        <v>11779</v>
      </c>
      <c r="G1400" s="14" t="s">
        <v>4657</v>
      </c>
      <c r="H1400" s="14" t="s">
        <v>11780</v>
      </c>
      <c r="I1400" s="14" t="s">
        <v>6895</v>
      </c>
      <c r="K1400" s="14" t="s">
        <v>6832</v>
      </c>
      <c r="L1400" s="14" t="s">
        <v>4660</v>
      </c>
      <c r="M1400" s="14" t="s">
        <v>7084</v>
      </c>
      <c r="N1400" s="14" t="s">
        <v>6833</v>
      </c>
      <c r="O1400" s="14">
        <v>1952</v>
      </c>
      <c r="P1400" s="16">
        <v>2092.4</v>
      </c>
      <c r="Q1400" s="14" t="s">
        <v>11781</v>
      </c>
    </row>
    <row r="1401" spans="1:17" x14ac:dyDescent="0.25">
      <c r="A1401" s="14" t="s">
        <v>187</v>
      </c>
      <c r="B1401" s="14">
        <v>2255</v>
      </c>
      <c r="C1401" s="15" t="s">
        <v>4830</v>
      </c>
      <c r="D1401" s="4" t="s">
        <v>1095</v>
      </c>
      <c r="E1401" s="14" t="s">
        <v>11782</v>
      </c>
      <c r="F1401" s="14" t="s">
        <v>11783</v>
      </c>
      <c r="G1401" s="14" t="s">
        <v>4828</v>
      </c>
      <c r="H1401" s="14" t="s">
        <v>11784</v>
      </c>
      <c r="I1401" s="14" t="s">
        <v>6895</v>
      </c>
      <c r="K1401" s="14" t="s">
        <v>6832</v>
      </c>
      <c r="L1401" s="14" t="s">
        <v>4831</v>
      </c>
      <c r="M1401" s="14" t="s">
        <v>6773</v>
      </c>
      <c r="N1401" s="14" t="s">
        <v>6833</v>
      </c>
      <c r="O1401" s="14">
        <v>1948</v>
      </c>
      <c r="P1401" s="16">
        <v>3110.2</v>
      </c>
    </row>
    <row r="1402" spans="1:17" x14ac:dyDescent="0.25">
      <c r="A1402" s="14" t="s">
        <v>187</v>
      </c>
      <c r="B1402" s="14">
        <v>2255</v>
      </c>
      <c r="C1402" s="15" t="s">
        <v>11785</v>
      </c>
      <c r="D1402" s="4" t="s">
        <v>13758</v>
      </c>
      <c r="E1402" s="14" t="s">
        <v>11786</v>
      </c>
      <c r="F1402" s="14" t="s">
        <v>11787</v>
      </c>
      <c r="G1402" s="14" t="s">
        <v>11788</v>
      </c>
      <c r="H1402" s="14" t="s">
        <v>11789</v>
      </c>
      <c r="I1402" s="14" t="s">
        <v>6888</v>
      </c>
      <c r="K1402" s="14" t="s">
        <v>6791</v>
      </c>
      <c r="L1402" s="14" t="s">
        <v>4178</v>
      </c>
      <c r="M1402" s="14" t="s">
        <v>6792</v>
      </c>
      <c r="N1402" s="14" t="s">
        <v>6774</v>
      </c>
      <c r="O1402" s="14">
        <v>2017</v>
      </c>
      <c r="P1402" s="16">
        <v>237</v>
      </c>
      <c r="Q1402" s="14" t="s">
        <v>11519</v>
      </c>
    </row>
    <row r="1403" spans="1:17" x14ac:dyDescent="0.25">
      <c r="A1403" s="14" t="s">
        <v>187</v>
      </c>
      <c r="B1403" s="14">
        <v>2255</v>
      </c>
      <c r="C1403" s="15" t="s">
        <v>11790</v>
      </c>
      <c r="D1403" s="4" t="s">
        <v>13760</v>
      </c>
      <c r="E1403" s="14" t="s">
        <v>11791</v>
      </c>
      <c r="F1403" s="14" t="s">
        <v>11792</v>
      </c>
      <c r="G1403" s="14" t="s">
        <v>11793</v>
      </c>
      <c r="H1403" s="14" t="s">
        <v>11794</v>
      </c>
      <c r="I1403" s="14" t="s">
        <v>6888</v>
      </c>
      <c r="K1403" s="14" t="s">
        <v>6791</v>
      </c>
      <c r="L1403" s="14" t="s">
        <v>2607</v>
      </c>
      <c r="M1403" s="14" t="s">
        <v>6792</v>
      </c>
      <c r="N1403" s="14" t="s">
        <v>6774</v>
      </c>
      <c r="O1403" s="14">
        <v>2013</v>
      </c>
      <c r="P1403" s="16">
        <v>273</v>
      </c>
      <c r="Q1403" s="14" t="s">
        <v>7958</v>
      </c>
    </row>
    <row r="1404" spans="1:17" x14ac:dyDescent="0.25">
      <c r="A1404" s="14" t="s">
        <v>187</v>
      </c>
      <c r="B1404" s="14">
        <v>2255</v>
      </c>
      <c r="C1404" s="15" t="s">
        <v>5079</v>
      </c>
      <c r="D1404" s="4" t="s">
        <v>1173</v>
      </c>
      <c r="E1404" s="14" t="s">
        <v>11795</v>
      </c>
      <c r="F1404" s="14" t="s">
        <v>11796</v>
      </c>
      <c r="G1404" s="14" t="s">
        <v>5077</v>
      </c>
      <c r="H1404" s="14" t="s">
        <v>11797</v>
      </c>
      <c r="I1404" s="14" t="s">
        <v>6895</v>
      </c>
      <c r="K1404" s="14" t="s">
        <v>6832</v>
      </c>
      <c r="L1404" s="14" t="s">
        <v>2766</v>
      </c>
      <c r="M1404" s="14" t="s">
        <v>6988</v>
      </c>
      <c r="N1404" s="14" t="s">
        <v>6833</v>
      </c>
      <c r="O1404" s="14">
        <v>1948</v>
      </c>
      <c r="P1404" s="16">
        <v>5183</v>
      </c>
    </row>
    <row r="1405" spans="1:17" x14ac:dyDescent="0.25">
      <c r="A1405" s="14" t="s">
        <v>187</v>
      </c>
      <c r="B1405" s="14">
        <v>2255</v>
      </c>
      <c r="C1405" s="15" t="s">
        <v>5166</v>
      </c>
      <c r="D1405" s="4" t="s">
        <v>1199</v>
      </c>
      <c r="E1405" s="14" t="s">
        <v>11798</v>
      </c>
      <c r="F1405" s="14" t="s">
        <v>11799</v>
      </c>
      <c r="G1405" s="14" t="s">
        <v>5164</v>
      </c>
      <c r="H1405" s="14" t="s">
        <v>11800</v>
      </c>
      <c r="I1405" s="14" t="s">
        <v>6895</v>
      </c>
      <c r="K1405" s="14" t="s">
        <v>6832</v>
      </c>
      <c r="L1405" s="14" t="s">
        <v>4178</v>
      </c>
      <c r="M1405" s="14" t="s">
        <v>6854</v>
      </c>
      <c r="N1405" s="14" t="s">
        <v>6833</v>
      </c>
      <c r="O1405" s="14">
        <v>2002</v>
      </c>
      <c r="P1405" s="16">
        <v>5586.7</v>
      </c>
    </row>
    <row r="1406" spans="1:17" x14ac:dyDescent="0.25">
      <c r="A1406" s="14" t="s">
        <v>187</v>
      </c>
      <c r="B1406" s="14">
        <v>2255</v>
      </c>
      <c r="C1406" s="15" t="s">
        <v>6250</v>
      </c>
      <c r="D1406" s="4" t="s">
        <v>1533</v>
      </c>
      <c r="E1406" s="14" t="s">
        <v>11801</v>
      </c>
      <c r="F1406" s="14" t="s">
        <v>11802</v>
      </c>
      <c r="G1406" s="14" t="s">
        <v>6248</v>
      </c>
      <c r="H1406" s="14" t="s">
        <v>11803</v>
      </c>
      <c r="I1406" s="14" t="s">
        <v>6895</v>
      </c>
      <c r="K1406" s="14" t="s">
        <v>6832</v>
      </c>
      <c r="L1406" s="14" t="s">
        <v>11804</v>
      </c>
      <c r="M1406" s="14" t="s">
        <v>6896</v>
      </c>
      <c r="N1406" s="14" t="s">
        <v>6833</v>
      </c>
      <c r="O1406" s="14">
        <v>1952</v>
      </c>
      <c r="P1406" s="16">
        <v>1333.2</v>
      </c>
    </row>
    <row r="1407" spans="1:17" x14ac:dyDescent="0.25">
      <c r="A1407" s="14" t="s">
        <v>187</v>
      </c>
      <c r="B1407" s="14">
        <v>2255</v>
      </c>
      <c r="C1407" s="15" t="s">
        <v>6477</v>
      </c>
      <c r="D1407" s="4" t="s">
        <v>1602</v>
      </c>
      <c r="E1407" s="14" t="s">
        <v>11805</v>
      </c>
      <c r="F1407" s="14" t="s">
        <v>11806</v>
      </c>
      <c r="G1407" s="14" t="s">
        <v>6475</v>
      </c>
      <c r="H1407" s="14" t="s">
        <v>11807</v>
      </c>
      <c r="I1407" s="14" t="s">
        <v>6895</v>
      </c>
      <c r="K1407" s="14" t="s">
        <v>6832</v>
      </c>
      <c r="L1407" s="14" t="s">
        <v>2607</v>
      </c>
      <c r="M1407" s="14" t="s">
        <v>6896</v>
      </c>
      <c r="N1407" s="14" t="s">
        <v>6833</v>
      </c>
      <c r="O1407" s="14">
        <v>2005</v>
      </c>
      <c r="P1407" s="16">
        <v>3326.21</v>
      </c>
    </row>
    <row r="1408" spans="1:17" x14ac:dyDescent="0.25">
      <c r="A1408" s="14" t="s">
        <v>189</v>
      </c>
      <c r="B1408" s="14">
        <v>2305</v>
      </c>
      <c r="C1408" s="15" t="s">
        <v>1882</v>
      </c>
      <c r="D1408" s="4" t="s">
        <v>184</v>
      </c>
      <c r="E1408" s="14" t="s">
        <v>11808</v>
      </c>
      <c r="F1408" s="14" t="s">
        <v>11809</v>
      </c>
      <c r="G1408" s="14" t="s">
        <v>1880</v>
      </c>
      <c r="H1408" s="14" t="s">
        <v>11810</v>
      </c>
      <c r="I1408" s="14" t="s">
        <v>6895</v>
      </c>
      <c r="K1408" s="14" t="s">
        <v>6832</v>
      </c>
      <c r="L1408" s="14" t="s">
        <v>1883</v>
      </c>
      <c r="M1408" s="14" t="s">
        <v>6773</v>
      </c>
      <c r="N1408" s="14" t="s">
        <v>6833</v>
      </c>
      <c r="O1408" s="14">
        <v>1984</v>
      </c>
      <c r="P1408" s="16">
        <v>4096.82</v>
      </c>
    </row>
    <row r="1409" spans="1:17" x14ac:dyDescent="0.25">
      <c r="A1409" s="14" t="s">
        <v>189</v>
      </c>
      <c r="B1409" s="14">
        <v>2305</v>
      </c>
      <c r="C1409" s="15" t="s">
        <v>2119</v>
      </c>
      <c r="D1409" s="4" t="s">
        <v>277</v>
      </c>
      <c r="E1409" s="14" t="s">
        <v>11811</v>
      </c>
      <c r="F1409" s="14" t="s">
        <v>11812</v>
      </c>
      <c r="G1409" s="14" t="s">
        <v>2117</v>
      </c>
      <c r="H1409" s="14" t="s">
        <v>11813</v>
      </c>
      <c r="I1409" s="14" t="s">
        <v>6895</v>
      </c>
      <c r="K1409" s="14" t="s">
        <v>6832</v>
      </c>
      <c r="L1409" s="14" t="s">
        <v>2120</v>
      </c>
      <c r="M1409" s="14" t="s">
        <v>6797</v>
      </c>
      <c r="N1409" s="14" t="s">
        <v>6833</v>
      </c>
      <c r="O1409" s="14">
        <v>1981</v>
      </c>
      <c r="P1409" s="16">
        <v>5803.2790000000005</v>
      </c>
    </row>
    <row r="1410" spans="1:17" x14ac:dyDescent="0.25">
      <c r="A1410" s="14" t="s">
        <v>189</v>
      </c>
      <c r="B1410" s="14">
        <v>2305</v>
      </c>
      <c r="C1410" s="15" t="s">
        <v>2222</v>
      </c>
      <c r="D1410" s="4" t="s">
        <v>305</v>
      </c>
      <c r="E1410" s="14" t="s">
        <v>11814</v>
      </c>
      <c r="F1410" s="14" t="s">
        <v>11815</v>
      </c>
      <c r="G1410" s="14" t="s">
        <v>2220</v>
      </c>
      <c r="H1410" s="14" t="s">
        <v>11816</v>
      </c>
      <c r="I1410" s="14" t="s">
        <v>6895</v>
      </c>
      <c r="K1410" s="14" t="s">
        <v>6832</v>
      </c>
      <c r="L1410" s="14" t="s">
        <v>2223</v>
      </c>
      <c r="M1410" s="14" t="s">
        <v>6779</v>
      </c>
      <c r="N1410" s="14" t="s">
        <v>6833</v>
      </c>
      <c r="O1410" s="14">
        <v>1972</v>
      </c>
      <c r="P1410" s="16">
        <v>4680.28</v>
      </c>
    </row>
    <row r="1411" spans="1:17" x14ac:dyDescent="0.25">
      <c r="A1411" s="14" t="s">
        <v>189</v>
      </c>
      <c r="B1411" s="14">
        <v>2305</v>
      </c>
      <c r="C1411" s="15" t="s">
        <v>2574</v>
      </c>
      <c r="D1411" s="4" t="s">
        <v>408</v>
      </c>
      <c r="E1411" s="14" t="s">
        <v>11817</v>
      </c>
      <c r="F1411" s="14" t="s">
        <v>11818</v>
      </c>
      <c r="G1411" s="14" t="s">
        <v>2572</v>
      </c>
      <c r="H1411" s="14" t="s">
        <v>11819</v>
      </c>
      <c r="I1411" s="14" t="s">
        <v>6888</v>
      </c>
      <c r="K1411" s="14" t="s">
        <v>6832</v>
      </c>
      <c r="L1411" s="14" t="s">
        <v>3111</v>
      </c>
      <c r="M1411" s="14" t="s">
        <v>6773</v>
      </c>
      <c r="N1411" s="14" t="s">
        <v>6916</v>
      </c>
      <c r="O1411" s="14">
        <v>2004</v>
      </c>
      <c r="P1411" s="16">
        <v>1302.8</v>
      </c>
      <c r="Q1411" s="14" t="s">
        <v>10627</v>
      </c>
    </row>
    <row r="1412" spans="1:17" x14ac:dyDescent="0.25">
      <c r="A1412" s="14" t="s">
        <v>189</v>
      </c>
      <c r="B1412" s="14">
        <v>2305</v>
      </c>
      <c r="C1412" s="15" t="s">
        <v>2590</v>
      </c>
      <c r="D1412" s="4" t="s">
        <v>413</v>
      </c>
      <c r="E1412" s="14" t="s">
        <v>11820</v>
      </c>
      <c r="F1412" s="14" t="s">
        <v>11821</v>
      </c>
      <c r="G1412" s="14" t="s">
        <v>2588</v>
      </c>
      <c r="H1412" s="14" t="s">
        <v>11822</v>
      </c>
      <c r="I1412" s="14" t="s">
        <v>6895</v>
      </c>
      <c r="K1412" s="14" t="s">
        <v>6832</v>
      </c>
      <c r="L1412" s="14" t="s">
        <v>2223</v>
      </c>
      <c r="M1412" s="14" t="s">
        <v>6797</v>
      </c>
      <c r="N1412" s="14" t="s">
        <v>6833</v>
      </c>
      <c r="O1412" s="14">
        <v>2018</v>
      </c>
      <c r="P1412" s="16">
        <v>7388.98</v>
      </c>
    </row>
    <row r="1413" spans="1:17" x14ac:dyDescent="0.25">
      <c r="A1413" s="14" t="s">
        <v>189</v>
      </c>
      <c r="B1413" s="14">
        <v>2305</v>
      </c>
      <c r="C1413" s="15" t="s">
        <v>2863</v>
      </c>
      <c r="D1413" s="4" t="s">
        <v>492</v>
      </c>
      <c r="E1413" s="14" t="s">
        <v>11823</v>
      </c>
      <c r="F1413" s="14" t="s">
        <v>11824</v>
      </c>
      <c r="G1413" s="14" t="s">
        <v>2861</v>
      </c>
      <c r="H1413" s="14" t="s">
        <v>11825</v>
      </c>
      <c r="I1413" s="14" t="s">
        <v>6895</v>
      </c>
      <c r="K1413" s="14" t="s">
        <v>6832</v>
      </c>
      <c r="L1413" s="14" t="s">
        <v>2864</v>
      </c>
      <c r="M1413" s="14" t="s">
        <v>6797</v>
      </c>
      <c r="N1413" s="14" t="s">
        <v>6916</v>
      </c>
      <c r="O1413" s="14">
        <v>1954</v>
      </c>
      <c r="P1413" s="16">
        <v>3938.3220000000001</v>
      </c>
    </row>
    <row r="1414" spans="1:17" x14ac:dyDescent="0.25">
      <c r="A1414" s="14" t="s">
        <v>189</v>
      </c>
      <c r="B1414" s="14">
        <v>2305</v>
      </c>
      <c r="C1414" s="15" t="s">
        <v>2968</v>
      </c>
      <c r="D1414" s="4" t="s">
        <v>525</v>
      </c>
      <c r="E1414" s="14" t="s">
        <v>11826</v>
      </c>
      <c r="F1414" s="14" t="s">
        <v>11827</v>
      </c>
      <c r="G1414" s="14" t="s">
        <v>2966</v>
      </c>
      <c r="H1414" s="14" t="s">
        <v>11828</v>
      </c>
      <c r="I1414" s="14" t="s">
        <v>6895</v>
      </c>
      <c r="K1414" s="14" t="s">
        <v>6832</v>
      </c>
      <c r="L1414" s="14" t="s">
        <v>2223</v>
      </c>
      <c r="M1414" s="14" t="s">
        <v>6797</v>
      </c>
      <c r="N1414" s="14" t="s">
        <v>6833</v>
      </c>
      <c r="O1414" s="14">
        <v>1969</v>
      </c>
      <c r="P1414" s="16">
        <v>8577.3799999999992</v>
      </c>
    </row>
    <row r="1415" spans="1:17" x14ac:dyDescent="0.25">
      <c r="A1415" s="14" t="s">
        <v>189</v>
      </c>
      <c r="B1415" s="14">
        <v>2305</v>
      </c>
      <c r="C1415" s="15" t="s">
        <v>3110</v>
      </c>
      <c r="D1415" s="4" t="s">
        <v>570</v>
      </c>
      <c r="E1415" s="14" t="s">
        <v>11829</v>
      </c>
      <c r="F1415" s="14" t="s">
        <v>11830</v>
      </c>
      <c r="G1415" s="14" t="s">
        <v>3108</v>
      </c>
      <c r="H1415" s="14" t="s">
        <v>11831</v>
      </c>
      <c r="I1415" s="14" t="s">
        <v>6895</v>
      </c>
      <c r="K1415" s="14" t="s">
        <v>6832</v>
      </c>
      <c r="L1415" s="14" t="s">
        <v>3111</v>
      </c>
      <c r="M1415" s="14" t="s">
        <v>6797</v>
      </c>
      <c r="N1415" s="14" t="s">
        <v>6916</v>
      </c>
      <c r="O1415" s="14">
        <v>1973</v>
      </c>
      <c r="P1415" s="16">
        <v>6655.3289999999997</v>
      </c>
    </row>
    <row r="1416" spans="1:17" x14ac:dyDescent="0.25">
      <c r="A1416" s="14" t="s">
        <v>189</v>
      </c>
      <c r="B1416" s="14">
        <v>2305</v>
      </c>
      <c r="C1416" s="15" t="s">
        <v>3336</v>
      </c>
      <c r="D1416" s="4" t="s">
        <v>639</v>
      </c>
      <c r="E1416" s="14" t="s">
        <v>11832</v>
      </c>
      <c r="F1416" s="14" t="s">
        <v>11833</v>
      </c>
      <c r="G1416" s="14" t="s">
        <v>3334</v>
      </c>
      <c r="H1416" s="14" t="s">
        <v>11834</v>
      </c>
      <c r="I1416" s="14" t="s">
        <v>6895</v>
      </c>
      <c r="K1416" s="14" t="s">
        <v>6832</v>
      </c>
      <c r="L1416" s="14" t="s">
        <v>3337</v>
      </c>
      <c r="M1416" s="14" t="s">
        <v>6797</v>
      </c>
      <c r="N1416" s="14" t="s">
        <v>6916</v>
      </c>
      <c r="O1416" s="14">
        <v>1956</v>
      </c>
      <c r="P1416" s="16">
        <v>2292.9899999999998</v>
      </c>
    </row>
    <row r="1417" spans="1:17" x14ac:dyDescent="0.25">
      <c r="A1417" s="14" t="s">
        <v>189</v>
      </c>
      <c r="B1417" s="14">
        <v>2305</v>
      </c>
      <c r="C1417" s="15" t="s">
        <v>3496</v>
      </c>
      <c r="D1417" s="4" t="s">
        <v>688</v>
      </c>
      <c r="E1417" s="14" t="s">
        <v>11835</v>
      </c>
      <c r="F1417" s="14" t="s">
        <v>11836</v>
      </c>
      <c r="G1417" s="14" t="s">
        <v>3494</v>
      </c>
      <c r="H1417" s="14" t="s">
        <v>11837</v>
      </c>
      <c r="I1417" s="14" t="s">
        <v>6895</v>
      </c>
      <c r="K1417" s="14" t="s">
        <v>6832</v>
      </c>
      <c r="L1417" s="14" t="s">
        <v>3111</v>
      </c>
      <c r="M1417" s="14" t="s">
        <v>6896</v>
      </c>
      <c r="N1417" s="14" t="s">
        <v>6833</v>
      </c>
      <c r="O1417" s="14">
        <v>1980</v>
      </c>
      <c r="P1417" s="16">
        <v>2586.5300000000002</v>
      </c>
    </row>
    <row r="1418" spans="1:17" x14ac:dyDescent="0.25">
      <c r="A1418" s="14" t="s">
        <v>189</v>
      </c>
      <c r="B1418" s="14">
        <v>2305</v>
      </c>
      <c r="C1418" s="15" t="s">
        <v>3689</v>
      </c>
      <c r="D1418" s="4" t="s">
        <v>747</v>
      </c>
      <c r="E1418" s="14" t="s">
        <v>11838</v>
      </c>
      <c r="F1418" s="14" t="s">
        <v>11839</v>
      </c>
      <c r="G1418" s="14" t="s">
        <v>3687</v>
      </c>
      <c r="H1418" s="14" t="s">
        <v>11840</v>
      </c>
      <c r="I1418" s="14" t="s">
        <v>6895</v>
      </c>
      <c r="K1418" s="14" t="s">
        <v>6832</v>
      </c>
      <c r="L1418" s="14" t="s">
        <v>2223</v>
      </c>
      <c r="M1418" s="14" t="s">
        <v>6797</v>
      </c>
      <c r="N1418" s="14" t="s">
        <v>6833</v>
      </c>
      <c r="O1418" s="14">
        <v>1982</v>
      </c>
      <c r="P1418" s="16">
        <v>6161.97</v>
      </c>
    </row>
    <row r="1419" spans="1:17" x14ac:dyDescent="0.25">
      <c r="A1419" s="14" t="s">
        <v>189</v>
      </c>
      <c r="B1419" s="14">
        <v>2305</v>
      </c>
      <c r="C1419" s="15" t="s">
        <v>3734</v>
      </c>
      <c r="D1419" s="4" t="s">
        <v>761</v>
      </c>
      <c r="E1419" s="14" t="s">
        <v>11841</v>
      </c>
      <c r="F1419" s="14" t="s">
        <v>11842</v>
      </c>
      <c r="G1419" s="14" t="s">
        <v>3732</v>
      </c>
      <c r="H1419" s="14" t="s">
        <v>11843</v>
      </c>
      <c r="I1419" s="14" t="s">
        <v>6895</v>
      </c>
      <c r="K1419" s="14" t="s">
        <v>6832</v>
      </c>
      <c r="L1419" s="14" t="s">
        <v>2223</v>
      </c>
      <c r="M1419" s="14" t="s">
        <v>7179</v>
      </c>
      <c r="N1419" s="14" t="s">
        <v>6833</v>
      </c>
      <c r="O1419" s="14">
        <v>2005</v>
      </c>
      <c r="P1419" s="16">
        <v>6209.27</v>
      </c>
    </row>
    <row r="1420" spans="1:17" x14ac:dyDescent="0.25">
      <c r="A1420" s="14" t="s">
        <v>189</v>
      </c>
      <c r="B1420" s="14">
        <v>2305</v>
      </c>
      <c r="C1420" s="15" t="s">
        <v>3869</v>
      </c>
      <c r="D1420" s="4" t="s">
        <v>802</v>
      </c>
      <c r="E1420" s="14" t="s">
        <v>9613</v>
      </c>
      <c r="F1420" s="14" t="s">
        <v>11844</v>
      </c>
      <c r="G1420" s="14" t="s">
        <v>3867</v>
      </c>
      <c r="H1420" s="14" t="s">
        <v>11845</v>
      </c>
      <c r="I1420" s="14" t="s">
        <v>6895</v>
      </c>
      <c r="K1420" s="14" t="s">
        <v>6832</v>
      </c>
      <c r="L1420" s="14" t="s">
        <v>3111</v>
      </c>
      <c r="M1420" s="14" t="s">
        <v>6797</v>
      </c>
      <c r="N1420" s="14" t="s">
        <v>6833</v>
      </c>
      <c r="O1420" s="14">
        <v>1992</v>
      </c>
      <c r="P1420" s="16">
        <v>4721.8599999999997</v>
      </c>
    </row>
    <row r="1421" spans="1:17" x14ac:dyDescent="0.25">
      <c r="A1421" s="14" t="s">
        <v>189</v>
      </c>
      <c r="B1421" s="14">
        <v>2305</v>
      </c>
      <c r="C1421" s="15" t="s">
        <v>4603</v>
      </c>
      <c r="D1421" s="4" t="s">
        <v>1025</v>
      </c>
      <c r="E1421" s="14" t="s">
        <v>11846</v>
      </c>
      <c r="F1421" s="14" t="s">
        <v>11847</v>
      </c>
      <c r="G1421" s="14" t="s">
        <v>4601</v>
      </c>
      <c r="H1421" s="14" t="s">
        <v>11848</v>
      </c>
      <c r="I1421" s="14" t="s">
        <v>6895</v>
      </c>
      <c r="K1421" s="14" t="s">
        <v>6832</v>
      </c>
      <c r="L1421" s="14" t="s">
        <v>3111</v>
      </c>
      <c r="M1421" s="14" t="s">
        <v>6792</v>
      </c>
      <c r="N1421" s="14" t="s">
        <v>6833</v>
      </c>
      <c r="O1421" s="14">
        <v>1983</v>
      </c>
      <c r="P1421" s="16">
        <v>14417.43</v>
      </c>
      <c r="Q1421" s="14" t="s">
        <v>11849</v>
      </c>
    </row>
    <row r="1422" spans="1:17" x14ac:dyDescent="0.25">
      <c r="A1422" s="14" t="s">
        <v>189</v>
      </c>
      <c r="B1422" s="14">
        <v>2305</v>
      </c>
      <c r="C1422" s="15" t="s">
        <v>4650</v>
      </c>
      <c r="D1422" s="4" t="s">
        <v>1040</v>
      </c>
      <c r="E1422" s="14" t="s">
        <v>11850</v>
      </c>
      <c r="F1422" s="14" t="s">
        <v>11851</v>
      </c>
      <c r="G1422" s="14" t="s">
        <v>4648</v>
      </c>
      <c r="H1422" s="14" t="s">
        <v>11852</v>
      </c>
      <c r="I1422" s="14" t="s">
        <v>6895</v>
      </c>
      <c r="K1422" s="14" t="s">
        <v>6832</v>
      </c>
      <c r="L1422" s="14" t="s">
        <v>2223</v>
      </c>
      <c r="M1422" s="14" t="s">
        <v>6779</v>
      </c>
      <c r="N1422" s="14" t="s">
        <v>6833</v>
      </c>
      <c r="O1422" s="14">
        <v>1976</v>
      </c>
      <c r="P1422" s="16">
        <v>4331.1639999999998</v>
      </c>
    </row>
    <row r="1423" spans="1:17" x14ac:dyDescent="0.25">
      <c r="A1423" s="14" t="s">
        <v>189</v>
      </c>
      <c r="B1423" s="14">
        <v>2305</v>
      </c>
      <c r="C1423" s="15" t="s">
        <v>4749</v>
      </c>
      <c r="D1423" s="4" t="s">
        <v>1071</v>
      </c>
      <c r="E1423" s="14" t="s">
        <v>11853</v>
      </c>
      <c r="F1423" s="14" t="s">
        <v>11854</v>
      </c>
      <c r="G1423" s="14" t="s">
        <v>4747</v>
      </c>
      <c r="H1423" s="14" t="s">
        <v>11855</v>
      </c>
      <c r="I1423" s="14" t="s">
        <v>6895</v>
      </c>
      <c r="K1423" s="14" t="s">
        <v>6832</v>
      </c>
      <c r="L1423" s="14" t="s">
        <v>3111</v>
      </c>
      <c r="M1423" s="14" t="s">
        <v>6797</v>
      </c>
      <c r="N1423" s="14" t="s">
        <v>6916</v>
      </c>
      <c r="O1423" s="14">
        <v>1980</v>
      </c>
      <c r="P1423" s="16">
        <v>4353.5600000000004</v>
      </c>
    </row>
    <row r="1424" spans="1:17" x14ac:dyDescent="0.25">
      <c r="A1424" s="14" t="s">
        <v>189</v>
      </c>
      <c r="B1424" s="14">
        <v>2305</v>
      </c>
      <c r="C1424" s="15" t="s">
        <v>5017</v>
      </c>
      <c r="D1424" s="4" t="s">
        <v>1153</v>
      </c>
      <c r="E1424" s="14" t="s">
        <v>11856</v>
      </c>
      <c r="F1424" s="14" t="s">
        <v>11857</v>
      </c>
      <c r="G1424" s="14" t="s">
        <v>5015</v>
      </c>
      <c r="H1424" s="14" t="s">
        <v>11858</v>
      </c>
      <c r="I1424" s="14" t="s">
        <v>6895</v>
      </c>
      <c r="K1424" s="14" t="s">
        <v>6832</v>
      </c>
      <c r="L1424" s="14" t="s">
        <v>2223</v>
      </c>
      <c r="M1424" s="14" t="s">
        <v>6779</v>
      </c>
      <c r="N1424" s="14" t="s">
        <v>6916</v>
      </c>
      <c r="O1424" s="14">
        <v>1982</v>
      </c>
      <c r="P1424" s="16">
        <v>2005.34</v>
      </c>
    </row>
    <row r="1425" spans="1:17" x14ac:dyDescent="0.25">
      <c r="A1425" s="14" t="s">
        <v>189</v>
      </c>
      <c r="B1425" s="14">
        <v>2305</v>
      </c>
      <c r="C1425" s="15" t="s">
        <v>5126</v>
      </c>
      <c r="D1425" s="4" t="s">
        <v>1188</v>
      </c>
      <c r="E1425" s="14" t="s">
        <v>11859</v>
      </c>
      <c r="F1425" s="14" t="s">
        <v>11860</v>
      </c>
      <c r="G1425" s="14" t="s">
        <v>5124</v>
      </c>
      <c r="H1425" s="14" t="s">
        <v>11861</v>
      </c>
      <c r="I1425" s="14" t="s">
        <v>6895</v>
      </c>
      <c r="K1425" s="14" t="s">
        <v>6832</v>
      </c>
      <c r="L1425" s="14" t="s">
        <v>2223</v>
      </c>
      <c r="M1425" s="14" t="s">
        <v>6797</v>
      </c>
      <c r="N1425" s="14" t="s">
        <v>6833</v>
      </c>
      <c r="O1425" s="14">
        <v>2016</v>
      </c>
      <c r="P1425" s="16">
        <v>8070.86</v>
      </c>
    </row>
    <row r="1426" spans="1:17" x14ac:dyDescent="0.25">
      <c r="A1426" s="14" t="s">
        <v>189</v>
      </c>
      <c r="B1426" s="14">
        <v>2305</v>
      </c>
      <c r="C1426" s="15" t="s">
        <v>11862</v>
      </c>
      <c r="D1426" s="4" t="s">
        <v>13834</v>
      </c>
      <c r="E1426" s="14" t="s">
        <v>11863</v>
      </c>
      <c r="F1426" s="14" t="s">
        <v>11864</v>
      </c>
      <c r="G1426" s="14" t="s">
        <v>11865</v>
      </c>
      <c r="H1426" s="14" t="s">
        <v>11866</v>
      </c>
      <c r="I1426" s="14" t="s">
        <v>6895</v>
      </c>
      <c r="K1426" s="14" t="s">
        <v>6832</v>
      </c>
      <c r="L1426" s="14" t="s">
        <v>11867</v>
      </c>
      <c r="M1426" s="14" t="s">
        <v>6797</v>
      </c>
      <c r="N1426" s="14" t="s">
        <v>6916</v>
      </c>
      <c r="O1426" s="14">
        <v>1953</v>
      </c>
      <c r="P1426" s="16">
        <v>3604.54</v>
      </c>
    </row>
    <row r="1427" spans="1:17" x14ac:dyDescent="0.25">
      <c r="A1427" s="14" t="s">
        <v>189</v>
      </c>
      <c r="B1427" s="14">
        <v>2305</v>
      </c>
      <c r="C1427" s="15" t="s">
        <v>5594</v>
      </c>
      <c r="D1427" s="4" t="s">
        <v>1333</v>
      </c>
      <c r="E1427" s="14" t="s">
        <v>11868</v>
      </c>
      <c r="F1427" s="14" t="s">
        <v>11869</v>
      </c>
      <c r="G1427" s="14" t="s">
        <v>5592</v>
      </c>
      <c r="H1427" s="14" t="s">
        <v>11870</v>
      </c>
      <c r="I1427" s="14" t="s">
        <v>6895</v>
      </c>
      <c r="K1427" s="14" t="s">
        <v>6832</v>
      </c>
      <c r="L1427" s="14" t="s">
        <v>2223</v>
      </c>
      <c r="M1427" s="14" t="s">
        <v>6792</v>
      </c>
      <c r="N1427" s="14" t="s">
        <v>6833</v>
      </c>
      <c r="O1427" s="14">
        <v>1980</v>
      </c>
      <c r="P1427" s="16">
        <v>11867.1</v>
      </c>
    </row>
    <row r="1428" spans="1:17" x14ac:dyDescent="0.25">
      <c r="A1428" s="14" t="s">
        <v>189</v>
      </c>
      <c r="B1428" s="14">
        <v>2305</v>
      </c>
      <c r="C1428" s="15" t="s">
        <v>11871</v>
      </c>
      <c r="D1428" s="4" t="s">
        <v>13853</v>
      </c>
      <c r="E1428" s="14" t="s">
        <v>11872</v>
      </c>
      <c r="F1428" s="14" t="s">
        <v>11873</v>
      </c>
      <c r="G1428" s="14" t="s">
        <v>11874</v>
      </c>
      <c r="H1428" s="14" t="s">
        <v>11875</v>
      </c>
      <c r="I1428" s="14" t="s">
        <v>6888</v>
      </c>
      <c r="K1428" s="14" t="s">
        <v>6791</v>
      </c>
      <c r="L1428" s="14" t="s">
        <v>2223</v>
      </c>
      <c r="M1428" s="14" t="s">
        <v>8649</v>
      </c>
      <c r="N1428" s="14" t="s">
        <v>6774</v>
      </c>
      <c r="O1428" s="14">
        <v>1999</v>
      </c>
      <c r="P1428" s="16">
        <v>385.96</v>
      </c>
      <c r="Q1428" s="14" t="s">
        <v>11876</v>
      </c>
    </row>
    <row r="1429" spans="1:17" x14ac:dyDescent="0.25">
      <c r="A1429" s="14" t="s">
        <v>189</v>
      </c>
      <c r="B1429" s="14">
        <v>2305</v>
      </c>
      <c r="C1429" s="15" t="s">
        <v>6214</v>
      </c>
      <c r="D1429" s="4" t="s">
        <v>1642</v>
      </c>
      <c r="E1429" s="14" t="s">
        <v>11877</v>
      </c>
      <c r="F1429" s="14" t="s">
        <v>11878</v>
      </c>
      <c r="G1429" s="14" t="s">
        <v>6212</v>
      </c>
      <c r="H1429" s="14" t="s">
        <v>10942</v>
      </c>
      <c r="I1429" s="14" t="s">
        <v>6895</v>
      </c>
      <c r="K1429" s="14" t="s">
        <v>6832</v>
      </c>
      <c r="L1429" s="14" t="s">
        <v>3111</v>
      </c>
      <c r="M1429" s="14" t="s">
        <v>6797</v>
      </c>
      <c r="N1429" s="14" t="s">
        <v>6833</v>
      </c>
      <c r="O1429" s="14">
        <v>1971</v>
      </c>
      <c r="P1429" s="16">
        <v>5020.07</v>
      </c>
    </row>
    <row r="1430" spans="1:17" x14ac:dyDescent="0.25">
      <c r="A1430" s="14" t="s">
        <v>189</v>
      </c>
      <c r="B1430" s="14">
        <v>2305</v>
      </c>
      <c r="C1430" s="15" t="s">
        <v>6369</v>
      </c>
      <c r="D1430" s="4" t="s">
        <v>1570</v>
      </c>
      <c r="E1430" s="14" t="s">
        <v>11879</v>
      </c>
      <c r="F1430" s="14" t="s">
        <v>11880</v>
      </c>
      <c r="G1430" s="14" t="s">
        <v>6367</v>
      </c>
      <c r="H1430" s="14" t="s">
        <v>11881</v>
      </c>
      <c r="I1430" s="14" t="s">
        <v>6895</v>
      </c>
      <c r="K1430" s="14" t="s">
        <v>6832</v>
      </c>
      <c r="L1430" s="14" t="s">
        <v>6370</v>
      </c>
      <c r="M1430" s="14" t="s">
        <v>6797</v>
      </c>
      <c r="N1430" s="14" t="s">
        <v>6916</v>
      </c>
      <c r="O1430" s="14">
        <v>1947</v>
      </c>
      <c r="P1430" s="16">
        <v>2108.9699999999998</v>
      </c>
    </row>
    <row r="1431" spans="1:17" x14ac:dyDescent="0.25">
      <c r="A1431" s="14" t="s">
        <v>189</v>
      </c>
      <c r="B1431" s="14">
        <v>2305</v>
      </c>
      <c r="C1431" s="15" t="s">
        <v>6496</v>
      </c>
      <c r="D1431" s="4" t="s">
        <v>1609</v>
      </c>
      <c r="E1431" s="14" t="s">
        <v>11882</v>
      </c>
      <c r="F1431" s="14" t="s">
        <v>11883</v>
      </c>
      <c r="G1431" s="14" t="s">
        <v>6494</v>
      </c>
      <c r="H1431" s="14" t="s">
        <v>11884</v>
      </c>
      <c r="I1431" s="14" t="s">
        <v>6895</v>
      </c>
      <c r="K1431" s="14" t="s">
        <v>6832</v>
      </c>
      <c r="L1431" s="14" t="s">
        <v>6497</v>
      </c>
      <c r="M1431" s="14" t="s">
        <v>6797</v>
      </c>
      <c r="N1431" s="14" t="s">
        <v>6916</v>
      </c>
      <c r="O1431" s="14">
        <v>1955</v>
      </c>
      <c r="P1431" s="16">
        <v>1747.8</v>
      </c>
    </row>
    <row r="1432" spans="1:17" x14ac:dyDescent="0.25">
      <c r="A1432" s="14" t="s">
        <v>189</v>
      </c>
      <c r="B1432" s="14">
        <v>2305</v>
      </c>
      <c r="C1432" s="15" t="s">
        <v>6710</v>
      </c>
      <c r="D1432" s="4" t="s">
        <v>1672</v>
      </c>
      <c r="E1432" s="14" t="s">
        <v>11885</v>
      </c>
      <c r="F1432" s="14" t="s">
        <v>11886</v>
      </c>
      <c r="G1432" s="14" t="s">
        <v>6708</v>
      </c>
      <c r="H1432" s="14" t="s">
        <v>11887</v>
      </c>
      <c r="I1432" s="14" t="s">
        <v>6895</v>
      </c>
      <c r="K1432" s="14" t="s">
        <v>6832</v>
      </c>
      <c r="L1432" s="14" t="s">
        <v>2223</v>
      </c>
      <c r="M1432" s="14" t="s">
        <v>7179</v>
      </c>
      <c r="N1432" s="14" t="s">
        <v>6833</v>
      </c>
      <c r="O1432" s="14">
        <v>1975</v>
      </c>
      <c r="P1432" s="16">
        <v>8085.02</v>
      </c>
    </row>
    <row r="1433" spans="1:17" x14ac:dyDescent="0.25">
      <c r="A1433" s="14" t="s">
        <v>191</v>
      </c>
      <c r="B1433" s="14">
        <v>1070</v>
      </c>
      <c r="C1433" s="15" t="s">
        <v>2745</v>
      </c>
      <c r="D1433" s="4" t="s">
        <v>455</v>
      </c>
      <c r="E1433" s="14" t="s">
        <v>11888</v>
      </c>
      <c r="F1433" s="14" t="s">
        <v>11889</v>
      </c>
      <c r="G1433" s="14" t="s">
        <v>2743</v>
      </c>
      <c r="H1433" s="14" t="s">
        <v>11890</v>
      </c>
      <c r="I1433" s="14" t="s">
        <v>6895</v>
      </c>
      <c r="K1433" s="14" t="s">
        <v>6832</v>
      </c>
      <c r="L1433" s="14" t="s">
        <v>2746</v>
      </c>
      <c r="M1433" s="14" t="s">
        <v>6797</v>
      </c>
      <c r="N1433" s="14" t="s">
        <v>6833</v>
      </c>
      <c r="O1433" s="14">
        <v>1962</v>
      </c>
      <c r="P1433" s="16">
        <v>1760</v>
      </c>
    </row>
    <row r="1434" spans="1:17" x14ac:dyDescent="0.25">
      <c r="A1434" s="14" t="s">
        <v>191</v>
      </c>
      <c r="B1434" s="14">
        <v>1070</v>
      </c>
      <c r="C1434" s="15" t="s">
        <v>2876</v>
      </c>
      <c r="D1434" s="4" t="s">
        <v>496</v>
      </c>
      <c r="E1434" s="14" t="s">
        <v>11891</v>
      </c>
      <c r="F1434" s="14" t="s">
        <v>11892</v>
      </c>
      <c r="G1434" s="14" t="s">
        <v>2874</v>
      </c>
      <c r="H1434" s="14" t="s">
        <v>11893</v>
      </c>
      <c r="I1434" s="14" t="s">
        <v>6895</v>
      </c>
      <c r="K1434" s="14" t="s">
        <v>6832</v>
      </c>
      <c r="L1434" s="14" t="s">
        <v>2877</v>
      </c>
      <c r="M1434" s="14" t="s">
        <v>6896</v>
      </c>
      <c r="N1434" s="14" t="s">
        <v>6916</v>
      </c>
      <c r="O1434" s="14">
        <v>1960</v>
      </c>
      <c r="P1434" s="16">
        <v>4388.8999999999996</v>
      </c>
    </row>
    <row r="1435" spans="1:17" x14ac:dyDescent="0.25">
      <c r="A1435" s="14" t="s">
        <v>191</v>
      </c>
      <c r="B1435" s="14">
        <v>1070</v>
      </c>
      <c r="C1435" s="15" t="s">
        <v>3402</v>
      </c>
      <c r="D1435" s="4" t="s">
        <v>659</v>
      </c>
      <c r="E1435" s="14" t="s">
        <v>11894</v>
      </c>
      <c r="F1435" s="14" t="s">
        <v>11895</v>
      </c>
      <c r="G1435" s="14" t="s">
        <v>3400</v>
      </c>
      <c r="H1435" s="14" t="s">
        <v>11896</v>
      </c>
      <c r="I1435" s="14" t="s">
        <v>6895</v>
      </c>
      <c r="K1435" s="14" t="s">
        <v>6832</v>
      </c>
      <c r="L1435" s="14" t="s">
        <v>2877</v>
      </c>
      <c r="M1435" s="14" t="s">
        <v>6988</v>
      </c>
      <c r="N1435" s="14" t="s">
        <v>6833</v>
      </c>
      <c r="O1435" s="14">
        <v>1965</v>
      </c>
      <c r="P1435" s="16">
        <v>5687.59</v>
      </c>
    </row>
    <row r="1436" spans="1:17" x14ac:dyDescent="0.25">
      <c r="A1436" s="14" t="s">
        <v>191</v>
      </c>
      <c r="B1436" s="14">
        <v>1070</v>
      </c>
      <c r="C1436" s="15" t="s">
        <v>11897</v>
      </c>
      <c r="D1436" s="4" t="s">
        <v>13578</v>
      </c>
      <c r="E1436" s="14" t="s">
        <v>11898</v>
      </c>
      <c r="F1436" s="14" t="s">
        <v>11899</v>
      </c>
      <c r="G1436" s="14" t="s">
        <v>11900</v>
      </c>
      <c r="H1436" s="14" t="s">
        <v>11901</v>
      </c>
      <c r="I1436" s="14" t="s">
        <v>6888</v>
      </c>
      <c r="K1436" s="14" t="s">
        <v>6791</v>
      </c>
      <c r="L1436" s="14" t="s">
        <v>2877</v>
      </c>
      <c r="M1436" s="14" t="s">
        <v>6792</v>
      </c>
      <c r="N1436" s="14" t="s">
        <v>6916</v>
      </c>
      <c r="O1436" s="14">
        <v>2006</v>
      </c>
      <c r="P1436" s="16">
        <v>241.54</v>
      </c>
    </row>
    <row r="1437" spans="1:17" x14ac:dyDescent="0.25">
      <c r="A1437" s="14" t="s">
        <v>191</v>
      </c>
      <c r="B1437" s="14">
        <v>1070</v>
      </c>
      <c r="C1437" s="15" t="s">
        <v>3746</v>
      </c>
      <c r="D1437" s="4" t="s">
        <v>765</v>
      </c>
      <c r="E1437" s="14" t="s">
        <v>11902</v>
      </c>
      <c r="F1437" s="14" t="s">
        <v>11903</v>
      </c>
      <c r="G1437" s="14" t="s">
        <v>3744</v>
      </c>
      <c r="H1437" s="14" t="s">
        <v>11904</v>
      </c>
      <c r="I1437" s="14" t="s">
        <v>6895</v>
      </c>
      <c r="K1437" s="14" t="s">
        <v>6832</v>
      </c>
      <c r="L1437" s="14" t="s">
        <v>3747</v>
      </c>
      <c r="M1437" s="14" t="s">
        <v>6773</v>
      </c>
      <c r="N1437" s="14" t="s">
        <v>6833</v>
      </c>
      <c r="O1437" s="14">
        <v>2017</v>
      </c>
      <c r="P1437" s="16">
        <v>4302.08</v>
      </c>
    </row>
    <row r="1438" spans="1:17" x14ac:dyDescent="0.25">
      <c r="A1438" s="14" t="s">
        <v>191</v>
      </c>
      <c r="B1438" s="14">
        <v>1070</v>
      </c>
      <c r="C1438" s="15" t="s">
        <v>3910</v>
      </c>
      <c r="D1438" s="4" t="s">
        <v>814</v>
      </c>
      <c r="E1438" s="14" t="s">
        <v>11905</v>
      </c>
      <c r="F1438" s="14" t="s">
        <v>11906</v>
      </c>
      <c r="G1438" s="14" t="s">
        <v>3908</v>
      </c>
      <c r="H1438" s="14" t="s">
        <v>11907</v>
      </c>
      <c r="I1438" s="14" t="s">
        <v>6895</v>
      </c>
      <c r="K1438" s="14" t="s">
        <v>6832</v>
      </c>
      <c r="L1438" s="14" t="s">
        <v>3911</v>
      </c>
      <c r="M1438" s="14" t="s">
        <v>6773</v>
      </c>
      <c r="N1438" s="14" t="s">
        <v>6916</v>
      </c>
      <c r="O1438" s="14">
        <v>1971</v>
      </c>
      <c r="P1438" s="16">
        <v>3645.59</v>
      </c>
      <c r="Q1438" s="14" t="s">
        <v>11908</v>
      </c>
    </row>
    <row r="1439" spans="1:17" x14ac:dyDescent="0.25">
      <c r="A1439" s="14" t="s">
        <v>191</v>
      </c>
      <c r="B1439" s="14">
        <v>1070</v>
      </c>
      <c r="C1439" s="15" t="s">
        <v>4416</v>
      </c>
      <c r="D1439" s="4" t="s">
        <v>964</v>
      </c>
      <c r="E1439" s="14" t="s">
        <v>11909</v>
      </c>
      <c r="F1439" s="14" t="s">
        <v>11910</v>
      </c>
      <c r="G1439" s="14" t="s">
        <v>4414</v>
      </c>
      <c r="H1439" s="14" t="s">
        <v>11911</v>
      </c>
      <c r="I1439" s="14" t="s">
        <v>6895</v>
      </c>
      <c r="K1439" s="14" t="s">
        <v>6832</v>
      </c>
      <c r="L1439" s="14" t="s">
        <v>4417</v>
      </c>
      <c r="M1439" s="14" t="s">
        <v>6797</v>
      </c>
      <c r="N1439" s="14" t="s">
        <v>6916</v>
      </c>
      <c r="O1439" s="14">
        <v>1956</v>
      </c>
      <c r="P1439" s="16">
        <v>2844</v>
      </c>
    </row>
    <row r="1440" spans="1:17" x14ac:dyDescent="0.25">
      <c r="A1440" s="14" t="s">
        <v>191</v>
      </c>
      <c r="B1440" s="14">
        <v>1070</v>
      </c>
      <c r="C1440" s="15" t="s">
        <v>4497</v>
      </c>
      <c r="D1440" s="4" t="s">
        <v>991</v>
      </c>
      <c r="E1440" s="14" t="s">
        <v>11912</v>
      </c>
      <c r="F1440" s="14" t="s">
        <v>11913</v>
      </c>
      <c r="G1440" s="14" t="s">
        <v>4495</v>
      </c>
      <c r="H1440" s="14" t="s">
        <v>11914</v>
      </c>
      <c r="I1440" s="14" t="s">
        <v>6895</v>
      </c>
      <c r="K1440" s="14" t="s">
        <v>6832</v>
      </c>
      <c r="L1440" s="14" t="s">
        <v>4498</v>
      </c>
      <c r="M1440" s="14" t="s">
        <v>6896</v>
      </c>
      <c r="N1440" s="14" t="s">
        <v>6916</v>
      </c>
      <c r="O1440" s="14">
        <v>1947</v>
      </c>
      <c r="P1440" s="16">
        <v>2257</v>
      </c>
    </row>
    <row r="1441" spans="1:17" x14ac:dyDescent="0.25">
      <c r="A1441" s="14" t="s">
        <v>191</v>
      </c>
      <c r="B1441" s="14">
        <v>1070</v>
      </c>
      <c r="C1441" s="15" t="s">
        <v>4612</v>
      </c>
      <c r="D1441" s="4" t="s">
        <v>1028</v>
      </c>
      <c r="E1441" s="14" t="s">
        <v>11915</v>
      </c>
      <c r="F1441" s="14" t="s">
        <v>11916</v>
      </c>
      <c r="G1441" s="14" t="s">
        <v>4610</v>
      </c>
      <c r="H1441" s="14" t="s">
        <v>11917</v>
      </c>
      <c r="I1441" s="14" t="s">
        <v>6895</v>
      </c>
      <c r="K1441" s="14" t="s">
        <v>6832</v>
      </c>
      <c r="L1441" s="14" t="s">
        <v>4613</v>
      </c>
      <c r="M1441" s="14" t="s">
        <v>6773</v>
      </c>
      <c r="N1441" s="14" t="s">
        <v>6916</v>
      </c>
      <c r="O1441" s="14">
        <v>1973</v>
      </c>
      <c r="P1441" s="16">
        <v>3576.96</v>
      </c>
    </row>
    <row r="1442" spans="1:17" x14ac:dyDescent="0.25">
      <c r="A1442" s="14" t="s">
        <v>191</v>
      </c>
      <c r="B1442" s="14">
        <v>1070</v>
      </c>
      <c r="C1442" s="15" t="s">
        <v>4766</v>
      </c>
      <c r="D1442" s="4" t="s">
        <v>1076</v>
      </c>
      <c r="E1442" s="14" t="s">
        <v>11918</v>
      </c>
      <c r="F1442" s="14" t="s">
        <v>11919</v>
      </c>
      <c r="G1442" s="14" t="s">
        <v>4764</v>
      </c>
      <c r="H1442" s="14" t="s">
        <v>11920</v>
      </c>
      <c r="I1442" s="14" t="s">
        <v>6895</v>
      </c>
      <c r="K1442" s="14" t="s">
        <v>6832</v>
      </c>
      <c r="L1442" s="14" t="s">
        <v>4767</v>
      </c>
      <c r="M1442" s="14" t="s">
        <v>6896</v>
      </c>
      <c r="N1442" s="14" t="s">
        <v>6916</v>
      </c>
      <c r="O1442" s="14">
        <v>1951</v>
      </c>
      <c r="P1442" s="16">
        <v>1497</v>
      </c>
    </row>
    <row r="1443" spans="1:17" x14ac:dyDescent="0.25">
      <c r="A1443" s="14" t="s">
        <v>191</v>
      </c>
      <c r="B1443" s="14">
        <v>1070</v>
      </c>
      <c r="C1443" s="15" t="s">
        <v>5041</v>
      </c>
      <c r="D1443" s="4" t="s">
        <v>1161</v>
      </c>
      <c r="E1443" s="14" t="s">
        <v>11921</v>
      </c>
      <c r="F1443" s="14" t="s">
        <v>11922</v>
      </c>
      <c r="G1443" s="14" t="s">
        <v>5039</v>
      </c>
      <c r="H1443" s="14" t="s">
        <v>11923</v>
      </c>
      <c r="I1443" s="14" t="s">
        <v>6895</v>
      </c>
      <c r="K1443" s="14" t="s">
        <v>6832</v>
      </c>
      <c r="L1443" s="14" t="s">
        <v>4498</v>
      </c>
      <c r="M1443" s="14" t="s">
        <v>6988</v>
      </c>
      <c r="N1443" s="14" t="s">
        <v>6833</v>
      </c>
      <c r="O1443" s="14">
        <v>1965</v>
      </c>
      <c r="P1443" s="16">
        <v>3899.2</v>
      </c>
    </row>
    <row r="1444" spans="1:17" x14ac:dyDescent="0.25">
      <c r="A1444" s="14" t="s">
        <v>191</v>
      </c>
      <c r="B1444" s="14">
        <v>1070</v>
      </c>
      <c r="C1444" s="15" t="s">
        <v>11924</v>
      </c>
      <c r="D1444" s="4" t="s">
        <v>13767</v>
      </c>
      <c r="E1444" s="14" t="s">
        <v>11925</v>
      </c>
      <c r="F1444" s="14" t="s">
        <v>11926</v>
      </c>
      <c r="G1444" s="14" t="s">
        <v>11927</v>
      </c>
      <c r="H1444" s="14" t="s">
        <v>11928</v>
      </c>
      <c r="I1444" s="14" t="s">
        <v>6888</v>
      </c>
      <c r="K1444" s="14" t="s">
        <v>6832</v>
      </c>
      <c r="L1444" s="14" t="s">
        <v>3012</v>
      </c>
      <c r="M1444" s="14" t="s">
        <v>6792</v>
      </c>
      <c r="N1444" s="14" t="s">
        <v>6833</v>
      </c>
      <c r="O1444" s="14">
        <v>1991</v>
      </c>
      <c r="P1444" s="16">
        <v>464.48</v>
      </c>
      <c r="Q1444" s="14" t="s">
        <v>11929</v>
      </c>
    </row>
    <row r="1445" spans="1:17" x14ac:dyDescent="0.25">
      <c r="A1445" s="14" t="s">
        <v>191</v>
      </c>
      <c r="B1445" s="14">
        <v>1070</v>
      </c>
      <c r="C1445" s="15" t="s">
        <v>5044</v>
      </c>
      <c r="D1445" s="4" t="s">
        <v>1162</v>
      </c>
      <c r="E1445" s="14" t="s">
        <v>11930</v>
      </c>
      <c r="F1445" s="14" t="s">
        <v>11931</v>
      </c>
      <c r="G1445" s="14" t="s">
        <v>5042</v>
      </c>
      <c r="H1445" s="14" t="s">
        <v>11932</v>
      </c>
      <c r="I1445" s="14" t="s">
        <v>6895</v>
      </c>
      <c r="K1445" s="14" t="s">
        <v>6832</v>
      </c>
      <c r="L1445" s="14" t="s">
        <v>3012</v>
      </c>
      <c r="M1445" s="14" t="s">
        <v>6844</v>
      </c>
      <c r="N1445" s="14" t="s">
        <v>6833</v>
      </c>
      <c r="O1445" s="14">
        <v>1965</v>
      </c>
      <c r="P1445" s="16">
        <v>4478.1000000000004</v>
      </c>
    </row>
    <row r="1446" spans="1:17" x14ac:dyDescent="0.25">
      <c r="A1446" s="14" t="s">
        <v>191</v>
      </c>
      <c r="B1446" s="14">
        <v>1070</v>
      </c>
      <c r="C1446" s="15" t="s">
        <v>11933</v>
      </c>
      <c r="D1446" s="4" t="s">
        <v>1215</v>
      </c>
      <c r="E1446" s="14" t="s">
        <v>11934</v>
      </c>
      <c r="F1446" s="14" t="s">
        <v>11935</v>
      </c>
      <c r="G1446" s="14" t="s">
        <v>5213</v>
      </c>
      <c r="H1446" s="14" t="s">
        <v>11936</v>
      </c>
      <c r="I1446" s="14" t="s">
        <v>6895</v>
      </c>
      <c r="K1446" s="14" t="s">
        <v>6832</v>
      </c>
      <c r="L1446" s="14" t="s">
        <v>5216</v>
      </c>
      <c r="M1446" s="14" t="s">
        <v>6773</v>
      </c>
      <c r="N1446" s="14" t="s">
        <v>6916</v>
      </c>
      <c r="O1446" s="14">
        <v>1999</v>
      </c>
      <c r="P1446" s="16">
        <v>1206.6400000000001</v>
      </c>
    </row>
    <row r="1447" spans="1:17" x14ac:dyDescent="0.25">
      <c r="A1447" s="14" t="s">
        <v>191</v>
      </c>
      <c r="B1447" s="14">
        <v>1070</v>
      </c>
      <c r="C1447" s="15" t="s">
        <v>5588</v>
      </c>
      <c r="D1447" s="4" t="s">
        <v>1331</v>
      </c>
      <c r="E1447" s="14" t="s">
        <v>11937</v>
      </c>
      <c r="F1447" s="14" t="s">
        <v>11938</v>
      </c>
      <c r="G1447" s="14" t="s">
        <v>5586</v>
      </c>
      <c r="H1447" s="14" t="s">
        <v>11939</v>
      </c>
      <c r="I1447" s="14" t="s">
        <v>6895</v>
      </c>
      <c r="K1447" s="14" t="s">
        <v>6832</v>
      </c>
      <c r="L1447" s="14" t="s">
        <v>3012</v>
      </c>
      <c r="M1447" s="14" t="s">
        <v>6779</v>
      </c>
      <c r="N1447" s="14" t="s">
        <v>6833</v>
      </c>
      <c r="O1447" s="14">
        <v>1967</v>
      </c>
      <c r="P1447" s="16">
        <v>3766.67</v>
      </c>
      <c r="Q1447" s="14" t="s">
        <v>11940</v>
      </c>
    </row>
    <row r="1448" spans="1:17" x14ac:dyDescent="0.25">
      <c r="A1448" s="14" t="s">
        <v>191</v>
      </c>
      <c r="B1448" s="14">
        <v>1070</v>
      </c>
      <c r="C1448" s="15" t="s">
        <v>6275</v>
      </c>
      <c r="D1448" s="4" t="s">
        <v>1540</v>
      </c>
      <c r="E1448" s="14" t="s">
        <v>11941</v>
      </c>
      <c r="F1448" s="14" t="s">
        <v>11942</v>
      </c>
      <c r="G1448" s="14" t="s">
        <v>6273</v>
      </c>
      <c r="H1448" s="14" t="s">
        <v>11943</v>
      </c>
      <c r="I1448" s="14" t="s">
        <v>6895</v>
      </c>
      <c r="K1448" s="14" t="s">
        <v>6832</v>
      </c>
      <c r="L1448" s="14" t="s">
        <v>3012</v>
      </c>
      <c r="M1448" s="14" t="s">
        <v>6854</v>
      </c>
      <c r="N1448" s="14" t="s">
        <v>6916</v>
      </c>
      <c r="O1448" s="14">
        <v>1956</v>
      </c>
      <c r="P1448" s="16">
        <v>5134.7</v>
      </c>
    </row>
    <row r="1449" spans="1:17" x14ac:dyDescent="0.25">
      <c r="A1449" s="14" t="s">
        <v>191</v>
      </c>
      <c r="B1449" s="14">
        <v>1070</v>
      </c>
      <c r="C1449" s="15" t="s">
        <v>6719</v>
      </c>
      <c r="D1449" s="4" t="s">
        <v>1675</v>
      </c>
      <c r="E1449" s="14" t="s">
        <v>11944</v>
      </c>
      <c r="F1449" s="14" t="s">
        <v>11945</v>
      </c>
      <c r="G1449" s="14" t="s">
        <v>6717</v>
      </c>
      <c r="H1449" s="14" t="s">
        <v>11946</v>
      </c>
      <c r="I1449" s="14" t="s">
        <v>6895</v>
      </c>
      <c r="K1449" s="14" t="s">
        <v>6832</v>
      </c>
      <c r="L1449" s="14" t="s">
        <v>6720</v>
      </c>
      <c r="M1449" s="14" t="s">
        <v>6773</v>
      </c>
      <c r="N1449" s="14" t="s">
        <v>6916</v>
      </c>
      <c r="O1449" s="14">
        <v>1956</v>
      </c>
      <c r="P1449" s="16">
        <v>3169.1</v>
      </c>
    </row>
    <row r="1450" spans="1:17" x14ac:dyDescent="0.25">
      <c r="A1450" s="14" t="s">
        <v>193</v>
      </c>
      <c r="B1450" s="14">
        <v>177</v>
      </c>
      <c r="C1450" s="15" t="s">
        <v>1997</v>
      </c>
      <c r="D1450" s="4" t="s">
        <v>240</v>
      </c>
      <c r="E1450" s="14" t="s">
        <v>11947</v>
      </c>
      <c r="F1450" s="14" t="s">
        <v>11948</v>
      </c>
      <c r="G1450" s="14" t="s">
        <v>1995</v>
      </c>
      <c r="H1450" s="14" t="s">
        <v>11949</v>
      </c>
      <c r="I1450" s="14" t="s">
        <v>6895</v>
      </c>
      <c r="K1450" s="14" t="s">
        <v>6832</v>
      </c>
      <c r="L1450" s="14" t="s">
        <v>1998</v>
      </c>
      <c r="M1450" s="14" t="s">
        <v>6896</v>
      </c>
      <c r="N1450" s="14" t="s">
        <v>6916</v>
      </c>
      <c r="O1450" s="14">
        <v>1951</v>
      </c>
      <c r="P1450" s="16">
        <v>3638.922</v>
      </c>
    </row>
    <row r="1451" spans="1:17" x14ac:dyDescent="0.25">
      <c r="A1451" s="14" t="s">
        <v>193</v>
      </c>
      <c r="B1451" s="14">
        <v>177</v>
      </c>
      <c r="C1451" s="15" t="s">
        <v>2001</v>
      </c>
      <c r="D1451" s="4" t="s">
        <v>241</v>
      </c>
      <c r="E1451" s="14" t="s">
        <v>11950</v>
      </c>
      <c r="F1451" s="14" t="s">
        <v>11951</v>
      </c>
      <c r="G1451" s="14" t="s">
        <v>1999</v>
      </c>
      <c r="H1451" s="14" t="s">
        <v>11952</v>
      </c>
      <c r="I1451" s="14" t="s">
        <v>6895</v>
      </c>
      <c r="K1451" s="14" t="s">
        <v>6832</v>
      </c>
      <c r="L1451" s="14" t="s">
        <v>1998</v>
      </c>
      <c r="M1451" s="14" t="s">
        <v>6792</v>
      </c>
      <c r="N1451" s="14" t="s">
        <v>6833</v>
      </c>
      <c r="O1451" s="14">
        <v>1961</v>
      </c>
      <c r="P1451" s="16">
        <v>5494.12</v>
      </c>
    </row>
    <row r="1452" spans="1:17" x14ac:dyDescent="0.25">
      <c r="A1452" s="14" t="s">
        <v>193</v>
      </c>
      <c r="B1452" s="14">
        <v>177</v>
      </c>
      <c r="C1452" s="15" t="s">
        <v>2055</v>
      </c>
      <c r="D1452" s="4" t="s">
        <v>258</v>
      </c>
      <c r="E1452" s="14" t="s">
        <v>11953</v>
      </c>
      <c r="F1452" s="14" t="s">
        <v>11954</v>
      </c>
      <c r="G1452" s="14" t="s">
        <v>2053</v>
      </c>
      <c r="H1452" s="14" t="s">
        <v>11955</v>
      </c>
      <c r="I1452" s="14" t="s">
        <v>6895</v>
      </c>
      <c r="K1452" s="14" t="s">
        <v>6832</v>
      </c>
      <c r="L1452" s="14" t="s">
        <v>2056</v>
      </c>
      <c r="M1452" s="14" t="s">
        <v>6797</v>
      </c>
      <c r="N1452" s="14" t="s">
        <v>6916</v>
      </c>
      <c r="O1452" s="14">
        <v>1956</v>
      </c>
      <c r="P1452" s="16">
        <v>2044.5</v>
      </c>
    </row>
    <row r="1453" spans="1:17" x14ac:dyDescent="0.25">
      <c r="A1453" s="14" t="s">
        <v>193</v>
      </c>
      <c r="B1453" s="14">
        <v>177</v>
      </c>
      <c r="C1453" s="15" t="s">
        <v>2134</v>
      </c>
      <c r="D1453" s="4" t="s">
        <v>281</v>
      </c>
      <c r="E1453" s="14" t="s">
        <v>11956</v>
      </c>
      <c r="F1453" s="14" t="s">
        <v>11957</v>
      </c>
      <c r="G1453" s="14" t="s">
        <v>2132</v>
      </c>
      <c r="H1453" s="14" t="s">
        <v>11958</v>
      </c>
      <c r="I1453" s="14" t="s">
        <v>6895</v>
      </c>
      <c r="K1453" s="14" t="s">
        <v>6832</v>
      </c>
      <c r="L1453" s="14" t="s">
        <v>2135</v>
      </c>
      <c r="M1453" s="14" t="s">
        <v>7134</v>
      </c>
      <c r="N1453" s="14" t="s">
        <v>6916</v>
      </c>
      <c r="O1453" s="14">
        <v>1957</v>
      </c>
      <c r="P1453" s="16">
        <v>1269.32</v>
      </c>
    </row>
    <row r="1454" spans="1:17" x14ac:dyDescent="0.25">
      <c r="A1454" s="14" t="s">
        <v>193</v>
      </c>
      <c r="B1454" s="14">
        <v>177</v>
      </c>
      <c r="C1454" s="15" t="s">
        <v>2498</v>
      </c>
      <c r="D1454" s="4" t="s">
        <v>384</v>
      </c>
      <c r="E1454" s="14" t="s">
        <v>11959</v>
      </c>
      <c r="F1454" s="14" t="s">
        <v>11960</v>
      </c>
      <c r="G1454" s="14" t="s">
        <v>2496</v>
      </c>
      <c r="H1454" s="14" t="s">
        <v>11961</v>
      </c>
      <c r="I1454" s="14" t="s">
        <v>6895</v>
      </c>
      <c r="K1454" s="14" t="s">
        <v>6832</v>
      </c>
      <c r="L1454" s="14" t="s">
        <v>2499</v>
      </c>
      <c r="M1454" s="14" t="s">
        <v>7134</v>
      </c>
      <c r="N1454" s="14" t="s">
        <v>6833</v>
      </c>
      <c r="O1454" s="14">
        <v>2008</v>
      </c>
      <c r="P1454" s="16">
        <v>4607.05</v>
      </c>
      <c r="Q1454" s="14" t="s">
        <v>11962</v>
      </c>
    </row>
    <row r="1455" spans="1:17" x14ac:dyDescent="0.25">
      <c r="A1455" s="14" t="s">
        <v>193</v>
      </c>
      <c r="B1455" s="14">
        <v>177</v>
      </c>
      <c r="C1455" s="15" t="s">
        <v>2898</v>
      </c>
      <c r="D1455" s="4" t="s">
        <v>502</v>
      </c>
      <c r="E1455" s="14" t="s">
        <v>11963</v>
      </c>
      <c r="F1455" s="14" t="s">
        <v>11964</v>
      </c>
      <c r="G1455" s="14" t="s">
        <v>2896</v>
      </c>
      <c r="H1455" s="14" t="s">
        <v>11965</v>
      </c>
      <c r="I1455" s="14" t="s">
        <v>6895</v>
      </c>
      <c r="K1455" s="14" t="s">
        <v>6832</v>
      </c>
      <c r="L1455" s="14" t="s">
        <v>2899</v>
      </c>
      <c r="M1455" s="14" t="s">
        <v>6773</v>
      </c>
      <c r="N1455" s="14" t="s">
        <v>6916</v>
      </c>
      <c r="O1455" s="14">
        <v>1953</v>
      </c>
      <c r="P1455" s="16">
        <v>3171.12</v>
      </c>
    </row>
    <row r="1456" spans="1:17" x14ac:dyDescent="0.25">
      <c r="A1456" s="14" t="s">
        <v>193</v>
      </c>
      <c r="B1456" s="14">
        <v>177</v>
      </c>
      <c r="C1456" s="15" t="s">
        <v>3318</v>
      </c>
      <c r="D1456" s="4" t="s">
        <v>634</v>
      </c>
      <c r="E1456" s="14" t="s">
        <v>11966</v>
      </c>
      <c r="F1456" s="14" t="s">
        <v>11967</v>
      </c>
      <c r="G1456" s="14" t="s">
        <v>3316</v>
      </c>
      <c r="H1456" s="14" t="s">
        <v>11968</v>
      </c>
      <c r="I1456" s="14" t="s">
        <v>6895</v>
      </c>
      <c r="K1456" s="14" t="s">
        <v>6832</v>
      </c>
      <c r="L1456" s="14" t="s">
        <v>3319</v>
      </c>
      <c r="M1456" s="14" t="s">
        <v>6797</v>
      </c>
      <c r="N1456" s="14" t="s">
        <v>6833</v>
      </c>
      <c r="O1456" s="14">
        <v>1962</v>
      </c>
      <c r="P1456" s="16">
        <v>1665.3</v>
      </c>
    </row>
    <row r="1457" spans="1:17" x14ac:dyDescent="0.25">
      <c r="A1457" s="14" t="s">
        <v>193</v>
      </c>
      <c r="B1457" s="14">
        <v>177</v>
      </c>
      <c r="C1457" s="15" t="s">
        <v>3803</v>
      </c>
      <c r="D1457" s="4" t="s">
        <v>782</v>
      </c>
      <c r="E1457" s="14" t="s">
        <v>11969</v>
      </c>
      <c r="F1457" s="14" t="s">
        <v>11970</v>
      </c>
      <c r="G1457" s="14" t="s">
        <v>3801</v>
      </c>
      <c r="H1457" s="14" t="s">
        <v>11971</v>
      </c>
      <c r="I1457" s="14" t="s">
        <v>6895</v>
      </c>
      <c r="K1457" s="14" t="s">
        <v>6832</v>
      </c>
      <c r="L1457" s="14" t="s">
        <v>1755</v>
      </c>
      <c r="M1457" s="14" t="s">
        <v>7134</v>
      </c>
      <c r="N1457" s="14" t="s">
        <v>6916</v>
      </c>
      <c r="O1457" s="14">
        <v>1956</v>
      </c>
      <c r="P1457" s="16">
        <v>6517.32</v>
      </c>
    </row>
    <row r="1458" spans="1:17" x14ac:dyDescent="0.25">
      <c r="A1458" s="14" t="s">
        <v>193</v>
      </c>
      <c r="B1458" s="14">
        <v>177</v>
      </c>
      <c r="C1458" s="15" t="s">
        <v>3840</v>
      </c>
      <c r="D1458" s="4" t="s">
        <v>793</v>
      </c>
      <c r="E1458" s="14" t="s">
        <v>11972</v>
      </c>
      <c r="F1458" s="14" t="s">
        <v>11973</v>
      </c>
      <c r="G1458" s="14" t="s">
        <v>3838</v>
      </c>
      <c r="H1458" s="14" t="s">
        <v>11974</v>
      </c>
      <c r="I1458" s="14" t="s">
        <v>6895</v>
      </c>
      <c r="K1458" s="14" t="s">
        <v>6832</v>
      </c>
      <c r="L1458" s="14" t="s">
        <v>3841</v>
      </c>
      <c r="M1458" s="14" t="s">
        <v>7179</v>
      </c>
      <c r="N1458" s="14" t="s">
        <v>6916</v>
      </c>
      <c r="O1458" s="14">
        <v>1958</v>
      </c>
      <c r="P1458" s="16">
        <v>2681.3</v>
      </c>
      <c r="Q1458" s="14" t="s">
        <v>11975</v>
      </c>
    </row>
    <row r="1459" spans="1:17" x14ac:dyDescent="0.25">
      <c r="A1459" s="14" t="s">
        <v>193</v>
      </c>
      <c r="B1459" s="14">
        <v>177</v>
      </c>
      <c r="C1459" s="15" t="s">
        <v>4038</v>
      </c>
      <c r="D1459" s="4" t="s">
        <v>848</v>
      </c>
      <c r="E1459" s="14" t="s">
        <v>11976</v>
      </c>
      <c r="F1459" s="14" t="s">
        <v>11977</v>
      </c>
      <c r="G1459" s="14" t="s">
        <v>4036</v>
      </c>
      <c r="H1459" s="14" t="s">
        <v>11978</v>
      </c>
      <c r="I1459" s="14" t="s">
        <v>6895</v>
      </c>
      <c r="K1459" s="14" t="s">
        <v>6832</v>
      </c>
      <c r="L1459" s="14" t="s">
        <v>4039</v>
      </c>
      <c r="M1459" s="14" t="s">
        <v>6797</v>
      </c>
      <c r="N1459" s="14" t="s">
        <v>6833</v>
      </c>
      <c r="O1459" s="14">
        <v>1981</v>
      </c>
      <c r="P1459" s="16">
        <v>5084.7</v>
      </c>
    </row>
    <row r="1460" spans="1:17" x14ac:dyDescent="0.25">
      <c r="A1460" s="14" t="s">
        <v>193</v>
      </c>
      <c r="B1460" s="14">
        <v>177</v>
      </c>
      <c r="C1460" s="15" t="s">
        <v>4315</v>
      </c>
      <c r="D1460" s="4" t="s">
        <v>932</v>
      </c>
      <c r="E1460" s="14" t="s">
        <v>11979</v>
      </c>
      <c r="F1460" s="14" t="s">
        <v>11980</v>
      </c>
      <c r="G1460" s="14" t="s">
        <v>4313</v>
      </c>
      <c r="H1460" s="14" t="s">
        <v>11981</v>
      </c>
      <c r="I1460" s="14" t="s">
        <v>6895</v>
      </c>
      <c r="K1460" s="14" t="s">
        <v>6832</v>
      </c>
      <c r="L1460" s="14" t="s">
        <v>4316</v>
      </c>
      <c r="M1460" s="14" t="s">
        <v>6797</v>
      </c>
      <c r="N1460" s="14" t="s">
        <v>6916</v>
      </c>
      <c r="O1460" s="14">
        <v>1952</v>
      </c>
      <c r="P1460" s="16">
        <v>1933.88</v>
      </c>
    </row>
    <row r="1461" spans="1:17" x14ac:dyDescent="0.25">
      <c r="A1461" s="14" t="s">
        <v>193</v>
      </c>
      <c r="B1461" s="14">
        <v>177</v>
      </c>
      <c r="C1461" s="15" t="s">
        <v>11982</v>
      </c>
      <c r="D1461" s="4" t="s">
        <v>1163</v>
      </c>
      <c r="E1461" s="14" t="s">
        <v>11983</v>
      </c>
      <c r="F1461" s="14" t="s">
        <v>11984</v>
      </c>
      <c r="G1461" s="14" t="s">
        <v>5045</v>
      </c>
      <c r="H1461" s="14" t="s">
        <v>11985</v>
      </c>
      <c r="I1461" s="14" t="s">
        <v>6895</v>
      </c>
      <c r="K1461" s="14" t="s">
        <v>6832</v>
      </c>
      <c r="L1461" s="14" t="s">
        <v>1755</v>
      </c>
      <c r="M1461" s="14" t="s">
        <v>6844</v>
      </c>
      <c r="N1461" s="14" t="s">
        <v>6833</v>
      </c>
      <c r="O1461" s="14">
        <v>1966</v>
      </c>
      <c r="P1461" s="16">
        <v>6589.1</v>
      </c>
      <c r="Q1461" s="14" t="s">
        <v>11986</v>
      </c>
    </row>
    <row r="1462" spans="1:17" x14ac:dyDescent="0.25">
      <c r="A1462" s="14" t="s">
        <v>193</v>
      </c>
      <c r="B1462" s="14">
        <v>177</v>
      </c>
      <c r="C1462" s="15" t="s">
        <v>5066</v>
      </c>
      <c r="D1462" s="4" t="s">
        <v>1169</v>
      </c>
      <c r="E1462" s="14" t="s">
        <v>11987</v>
      </c>
      <c r="F1462" s="14" t="s">
        <v>11988</v>
      </c>
      <c r="G1462" s="14" t="s">
        <v>5064</v>
      </c>
      <c r="H1462" s="14" t="s">
        <v>11989</v>
      </c>
      <c r="I1462" s="14" t="s">
        <v>6895</v>
      </c>
      <c r="K1462" s="14" t="s">
        <v>6832</v>
      </c>
      <c r="L1462" s="14" t="s">
        <v>5067</v>
      </c>
      <c r="M1462" s="14" t="s">
        <v>7134</v>
      </c>
      <c r="N1462" s="14" t="s">
        <v>6833</v>
      </c>
      <c r="O1462" s="14">
        <v>1967</v>
      </c>
      <c r="P1462" s="16">
        <v>2873.36</v>
      </c>
    </row>
    <row r="1463" spans="1:17" x14ac:dyDescent="0.25">
      <c r="A1463" s="14" t="s">
        <v>193</v>
      </c>
      <c r="B1463" s="14">
        <v>177</v>
      </c>
      <c r="C1463" s="15" t="s">
        <v>5251</v>
      </c>
      <c r="D1463" s="4" t="s">
        <v>1225</v>
      </c>
      <c r="E1463" s="14" t="s">
        <v>11990</v>
      </c>
      <c r="F1463" s="14" t="s">
        <v>11991</v>
      </c>
      <c r="G1463" s="14" t="s">
        <v>5249</v>
      </c>
      <c r="H1463" s="14" t="s">
        <v>11992</v>
      </c>
      <c r="I1463" s="14" t="s">
        <v>6895</v>
      </c>
      <c r="K1463" s="14" t="s">
        <v>6832</v>
      </c>
      <c r="L1463" s="14" t="s">
        <v>5252</v>
      </c>
      <c r="M1463" s="14" t="s">
        <v>6773</v>
      </c>
      <c r="N1463" s="14" t="s">
        <v>6916</v>
      </c>
      <c r="O1463" s="14">
        <v>1956</v>
      </c>
      <c r="P1463" s="16">
        <v>6049.45</v>
      </c>
      <c r="Q1463" s="14" t="s">
        <v>11993</v>
      </c>
    </row>
    <row r="1464" spans="1:17" x14ac:dyDescent="0.25">
      <c r="A1464" s="14" t="s">
        <v>193</v>
      </c>
      <c r="B1464" s="14">
        <v>177</v>
      </c>
      <c r="C1464" s="15" t="s">
        <v>5302</v>
      </c>
      <c r="D1464" s="4" t="s">
        <v>1240</v>
      </c>
      <c r="E1464" s="14" t="s">
        <v>11994</v>
      </c>
      <c r="F1464" s="14" t="s">
        <v>11995</v>
      </c>
      <c r="G1464" s="14" t="s">
        <v>5300</v>
      </c>
      <c r="H1464" s="14" t="s">
        <v>11996</v>
      </c>
      <c r="I1464" s="14" t="s">
        <v>6895</v>
      </c>
      <c r="K1464" s="14" t="s">
        <v>6832</v>
      </c>
      <c r="L1464" s="14" t="s">
        <v>5303</v>
      </c>
      <c r="M1464" s="14" t="s">
        <v>6896</v>
      </c>
      <c r="N1464" s="14" t="s">
        <v>6916</v>
      </c>
      <c r="O1464" s="14">
        <v>2001</v>
      </c>
      <c r="P1464" s="16">
        <v>4544.03</v>
      </c>
      <c r="Q1464" s="14" t="s">
        <v>11997</v>
      </c>
    </row>
    <row r="1465" spans="1:17" x14ac:dyDescent="0.25">
      <c r="A1465" s="14" t="s">
        <v>193</v>
      </c>
      <c r="B1465" s="14">
        <v>177</v>
      </c>
      <c r="C1465" s="15" t="s">
        <v>5388</v>
      </c>
      <c r="D1465" s="4" t="s">
        <v>1267</v>
      </c>
      <c r="E1465" s="14" t="s">
        <v>11998</v>
      </c>
      <c r="F1465" s="14" t="s">
        <v>11999</v>
      </c>
      <c r="G1465" s="14" t="s">
        <v>5386</v>
      </c>
      <c r="H1465" s="14" t="s">
        <v>12000</v>
      </c>
      <c r="I1465" s="14" t="s">
        <v>6895</v>
      </c>
      <c r="K1465" s="14" t="s">
        <v>6832</v>
      </c>
      <c r="L1465" s="14" t="s">
        <v>5389</v>
      </c>
      <c r="M1465" s="14" t="s">
        <v>7134</v>
      </c>
      <c r="N1465" s="14" t="s">
        <v>6916</v>
      </c>
      <c r="O1465" s="14">
        <v>1958</v>
      </c>
      <c r="P1465" s="16">
        <v>2485.79</v>
      </c>
    </row>
    <row r="1466" spans="1:17" x14ac:dyDescent="0.25">
      <c r="A1466" s="14" t="s">
        <v>193</v>
      </c>
      <c r="B1466" s="14">
        <v>177</v>
      </c>
      <c r="C1466" s="15" t="s">
        <v>5437</v>
      </c>
      <c r="D1466" s="4" t="s">
        <v>1283</v>
      </c>
      <c r="E1466" s="14" t="s">
        <v>12001</v>
      </c>
      <c r="F1466" s="14" t="s">
        <v>12002</v>
      </c>
      <c r="G1466" s="14" t="s">
        <v>5435</v>
      </c>
      <c r="H1466" s="14" t="s">
        <v>12003</v>
      </c>
      <c r="I1466" s="14" t="s">
        <v>6895</v>
      </c>
      <c r="K1466" s="14" t="s">
        <v>6832</v>
      </c>
      <c r="L1466" s="14" t="s">
        <v>5438</v>
      </c>
      <c r="M1466" s="14" t="s">
        <v>6773</v>
      </c>
      <c r="N1466" s="14" t="s">
        <v>6833</v>
      </c>
      <c r="O1466" s="14">
        <v>1964</v>
      </c>
      <c r="P1466" s="16">
        <v>2513.35</v>
      </c>
    </row>
    <row r="1467" spans="1:17" x14ac:dyDescent="0.25">
      <c r="A1467" s="14" t="s">
        <v>193</v>
      </c>
      <c r="B1467" s="14">
        <v>177</v>
      </c>
      <c r="C1467" s="15" t="s">
        <v>5470</v>
      </c>
      <c r="D1467" s="4" t="s">
        <v>1293</v>
      </c>
      <c r="E1467" s="14" t="s">
        <v>12004</v>
      </c>
      <c r="F1467" s="14" t="s">
        <v>12005</v>
      </c>
      <c r="G1467" s="14" t="s">
        <v>5468</v>
      </c>
      <c r="H1467" s="14" t="s">
        <v>12006</v>
      </c>
      <c r="I1467" s="14" t="s">
        <v>6895</v>
      </c>
      <c r="K1467" s="14" t="s">
        <v>6832</v>
      </c>
      <c r="L1467" s="14" t="s">
        <v>5303</v>
      </c>
      <c r="M1467" s="14" t="s">
        <v>6988</v>
      </c>
      <c r="N1467" s="14" t="s">
        <v>6916</v>
      </c>
      <c r="O1467" s="14">
        <v>1954</v>
      </c>
      <c r="P1467" s="16">
        <v>7103.3</v>
      </c>
    </row>
    <row r="1468" spans="1:17" x14ac:dyDescent="0.25">
      <c r="A1468" s="14" t="s">
        <v>193</v>
      </c>
      <c r="B1468" s="14">
        <v>177</v>
      </c>
      <c r="C1468" s="15" t="s">
        <v>5568</v>
      </c>
      <c r="D1468" s="4" t="s">
        <v>1325</v>
      </c>
      <c r="E1468" s="14" t="s">
        <v>12007</v>
      </c>
      <c r="F1468" s="14" t="s">
        <v>12008</v>
      </c>
      <c r="G1468" s="14" t="s">
        <v>5566</v>
      </c>
      <c r="H1468" s="14" t="s">
        <v>12009</v>
      </c>
      <c r="I1468" s="14" t="s">
        <v>6895</v>
      </c>
      <c r="K1468" s="14" t="s">
        <v>6832</v>
      </c>
      <c r="L1468" s="14" t="s">
        <v>5438</v>
      </c>
      <c r="M1468" s="14" t="s">
        <v>6773</v>
      </c>
      <c r="N1468" s="14" t="s">
        <v>6833</v>
      </c>
      <c r="O1468" s="14">
        <v>1970</v>
      </c>
      <c r="P1468" s="16">
        <v>5060.45</v>
      </c>
      <c r="Q1468" s="14" t="s">
        <v>12010</v>
      </c>
    </row>
    <row r="1469" spans="1:17" x14ac:dyDescent="0.25">
      <c r="A1469" s="14" t="s">
        <v>193</v>
      </c>
      <c r="B1469" s="14">
        <v>177</v>
      </c>
      <c r="C1469" s="15" t="s">
        <v>6298</v>
      </c>
      <c r="D1469" s="4" t="s">
        <v>1548</v>
      </c>
      <c r="E1469" s="14" t="s">
        <v>12011</v>
      </c>
      <c r="F1469" s="14" t="s">
        <v>12012</v>
      </c>
      <c r="G1469" s="14" t="s">
        <v>6296</v>
      </c>
      <c r="H1469" s="14" t="s">
        <v>12013</v>
      </c>
      <c r="I1469" s="14" t="s">
        <v>6895</v>
      </c>
      <c r="K1469" s="14" t="s">
        <v>6832</v>
      </c>
      <c r="L1469" s="14" t="s">
        <v>6299</v>
      </c>
      <c r="M1469" s="14" t="s">
        <v>7134</v>
      </c>
      <c r="N1469" s="14" t="s">
        <v>6916</v>
      </c>
      <c r="O1469" s="14">
        <v>1956</v>
      </c>
      <c r="P1469" s="16">
        <v>1341.44</v>
      </c>
    </row>
    <row r="1470" spans="1:17" x14ac:dyDescent="0.25">
      <c r="A1470" s="14" t="s">
        <v>193</v>
      </c>
      <c r="B1470" s="14">
        <v>177</v>
      </c>
      <c r="C1470" s="15" t="s">
        <v>6534</v>
      </c>
      <c r="D1470" s="4" t="s">
        <v>1620</v>
      </c>
      <c r="E1470" s="14" t="s">
        <v>12014</v>
      </c>
      <c r="F1470" s="14" t="s">
        <v>12015</v>
      </c>
      <c r="G1470" s="14" t="s">
        <v>6532</v>
      </c>
      <c r="H1470" s="14" t="s">
        <v>12016</v>
      </c>
      <c r="I1470" s="14" t="s">
        <v>6895</v>
      </c>
      <c r="K1470" s="14" t="s">
        <v>6832</v>
      </c>
      <c r="L1470" s="14" t="s">
        <v>3841</v>
      </c>
      <c r="M1470" s="14" t="s">
        <v>6779</v>
      </c>
      <c r="N1470" s="14" t="s">
        <v>6833</v>
      </c>
      <c r="O1470" s="14">
        <v>1983</v>
      </c>
      <c r="P1470" s="16">
        <v>2261.87</v>
      </c>
      <c r="Q1470" s="14" t="s">
        <v>12017</v>
      </c>
    </row>
    <row r="1471" spans="1:17" x14ac:dyDescent="0.25">
      <c r="A1471" s="14" t="s">
        <v>193</v>
      </c>
      <c r="B1471" s="14">
        <v>177</v>
      </c>
      <c r="C1471" s="15" t="s">
        <v>6634</v>
      </c>
      <c r="D1471" s="4" t="s">
        <v>1648</v>
      </c>
      <c r="E1471" s="14" t="s">
        <v>12018</v>
      </c>
      <c r="F1471" s="14" t="s">
        <v>12019</v>
      </c>
      <c r="G1471" s="14" t="s">
        <v>6632</v>
      </c>
      <c r="H1471" s="14" t="s">
        <v>12020</v>
      </c>
      <c r="I1471" s="14" t="s">
        <v>6895</v>
      </c>
      <c r="K1471" s="14" t="s">
        <v>6832</v>
      </c>
      <c r="L1471" s="14" t="s">
        <v>2499</v>
      </c>
      <c r="M1471" s="14" t="s">
        <v>7134</v>
      </c>
      <c r="N1471" s="14" t="s">
        <v>6833</v>
      </c>
      <c r="O1471" s="14">
        <v>2017</v>
      </c>
      <c r="P1471" s="16">
        <v>6216.1</v>
      </c>
    </row>
    <row r="1472" spans="1:17" x14ac:dyDescent="0.25">
      <c r="A1472" s="14" t="s">
        <v>193</v>
      </c>
      <c r="B1472" s="14">
        <v>177</v>
      </c>
      <c r="C1472" s="15" t="s">
        <v>12021</v>
      </c>
      <c r="D1472" s="4" t="s">
        <v>13976</v>
      </c>
      <c r="E1472" s="14" t="s">
        <v>12022</v>
      </c>
      <c r="F1472" s="14" t="s">
        <v>12023</v>
      </c>
      <c r="G1472" s="14" t="s">
        <v>12024</v>
      </c>
      <c r="H1472" s="14" t="s">
        <v>12025</v>
      </c>
      <c r="I1472" s="14" t="s">
        <v>6895</v>
      </c>
      <c r="J1472" s="14" t="s">
        <v>7023</v>
      </c>
      <c r="K1472" s="14" t="s">
        <v>6832</v>
      </c>
      <c r="L1472" s="14" t="s">
        <v>12026</v>
      </c>
      <c r="M1472" s="14" t="s">
        <v>7134</v>
      </c>
      <c r="N1472" s="14" t="s">
        <v>6916</v>
      </c>
      <c r="O1472" s="14">
        <v>1949</v>
      </c>
      <c r="P1472" s="16">
        <v>1300.57</v>
      </c>
      <c r="Q1472" s="14" t="s">
        <v>7025</v>
      </c>
    </row>
    <row r="1473" spans="1:17" x14ac:dyDescent="0.25">
      <c r="A1473" s="14" t="s">
        <v>195</v>
      </c>
      <c r="B1473" s="14">
        <v>1175</v>
      </c>
      <c r="C1473" s="15" t="s">
        <v>1957</v>
      </c>
      <c r="D1473" s="4" t="s">
        <v>229</v>
      </c>
      <c r="E1473" s="14" t="s">
        <v>12027</v>
      </c>
      <c r="F1473" s="14" t="s">
        <v>12028</v>
      </c>
      <c r="G1473" s="14" t="s">
        <v>1955</v>
      </c>
      <c r="H1473" s="14" t="s">
        <v>12029</v>
      </c>
      <c r="I1473" s="14" t="s">
        <v>6895</v>
      </c>
      <c r="K1473" s="14" t="s">
        <v>6832</v>
      </c>
      <c r="L1473" s="14" t="s">
        <v>1958</v>
      </c>
      <c r="M1473" s="14" t="s">
        <v>6988</v>
      </c>
      <c r="N1473" s="14" t="s">
        <v>6833</v>
      </c>
      <c r="O1473" s="14">
        <v>1958</v>
      </c>
      <c r="P1473" s="16">
        <v>12696.83</v>
      </c>
      <c r="Q1473" s="14" t="s">
        <v>12030</v>
      </c>
    </row>
    <row r="1474" spans="1:17" x14ac:dyDescent="0.25">
      <c r="A1474" s="14" t="s">
        <v>195</v>
      </c>
      <c r="B1474" s="14">
        <v>1175</v>
      </c>
      <c r="C1474" s="15" t="s">
        <v>1961</v>
      </c>
      <c r="D1474" s="4" t="s">
        <v>230</v>
      </c>
      <c r="E1474" s="14" t="s">
        <v>12031</v>
      </c>
      <c r="F1474" s="14" t="s">
        <v>12032</v>
      </c>
      <c r="G1474" s="14" t="s">
        <v>1959</v>
      </c>
      <c r="H1474" s="14" t="s">
        <v>12033</v>
      </c>
      <c r="I1474" s="14" t="s">
        <v>6895</v>
      </c>
      <c r="K1474" s="14" t="s">
        <v>6832</v>
      </c>
      <c r="L1474" s="14" t="s">
        <v>1958</v>
      </c>
      <c r="M1474" s="14" t="s">
        <v>6896</v>
      </c>
      <c r="N1474" s="14" t="s">
        <v>6916</v>
      </c>
      <c r="O1474" s="14">
        <v>1973</v>
      </c>
      <c r="P1474" s="16">
        <v>6894.9</v>
      </c>
      <c r="Q1474" s="14" t="s">
        <v>12034</v>
      </c>
    </row>
    <row r="1475" spans="1:17" x14ac:dyDescent="0.25">
      <c r="A1475" s="14" t="s">
        <v>195</v>
      </c>
      <c r="B1475" s="14">
        <v>1175</v>
      </c>
      <c r="C1475" s="15" t="s">
        <v>2251</v>
      </c>
      <c r="D1475" s="4" t="s">
        <v>313</v>
      </c>
      <c r="E1475" s="14" t="s">
        <v>12035</v>
      </c>
      <c r="F1475" s="14" t="s">
        <v>12036</v>
      </c>
      <c r="G1475" s="14" t="s">
        <v>2249</v>
      </c>
      <c r="H1475" s="14" t="s">
        <v>12037</v>
      </c>
      <c r="I1475" s="14" t="s">
        <v>6895</v>
      </c>
      <c r="K1475" s="14" t="s">
        <v>6832</v>
      </c>
      <c r="L1475" s="14" t="s">
        <v>2252</v>
      </c>
      <c r="M1475" s="14" t="s">
        <v>6896</v>
      </c>
      <c r="N1475" s="14" t="s">
        <v>6916</v>
      </c>
      <c r="O1475" s="14">
        <v>1947</v>
      </c>
      <c r="P1475" s="16">
        <v>1500.03</v>
      </c>
    </row>
    <row r="1476" spans="1:17" x14ac:dyDescent="0.25">
      <c r="A1476" s="14" t="s">
        <v>195</v>
      </c>
      <c r="B1476" s="14">
        <v>1175</v>
      </c>
      <c r="C1476" s="15" t="s">
        <v>2873</v>
      </c>
      <c r="D1476" s="4" t="s">
        <v>495</v>
      </c>
      <c r="E1476" s="14" t="s">
        <v>12038</v>
      </c>
      <c r="F1476" s="14" t="s">
        <v>12039</v>
      </c>
      <c r="G1476" s="14" t="s">
        <v>2871</v>
      </c>
      <c r="H1476" s="14" t="s">
        <v>12040</v>
      </c>
      <c r="I1476" s="14" t="s">
        <v>6895</v>
      </c>
      <c r="K1476" s="14" t="s">
        <v>6832</v>
      </c>
      <c r="L1476" s="14" t="s">
        <v>2252</v>
      </c>
      <c r="M1476" s="14" t="s">
        <v>6896</v>
      </c>
      <c r="N1476" s="14" t="s">
        <v>6916</v>
      </c>
      <c r="O1476" s="14">
        <v>1952</v>
      </c>
      <c r="P1476" s="16">
        <v>847.1</v>
      </c>
    </row>
    <row r="1477" spans="1:17" x14ac:dyDescent="0.25">
      <c r="A1477" s="14" t="s">
        <v>195</v>
      </c>
      <c r="B1477" s="14">
        <v>1175</v>
      </c>
      <c r="C1477" s="15" t="s">
        <v>3280</v>
      </c>
      <c r="D1477" s="4" t="s">
        <v>623</v>
      </c>
      <c r="E1477" s="14" t="s">
        <v>12041</v>
      </c>
      <c r="F1477" s="14" t="s">
        <v>12042</v>
      </c>
      <c r="G1477" s="14" t="s">
        <v>3278</v>
      </c>
      <c r="H1477" s="14" t="s">
        <v>12043</v>
      </c>
      <c r="I1477" s="14" t="s">
        <v>6895</v>
      </c>
      <c r="K1477" s="14" t="s">
        <v>6832</v>
      </c>
      <c r="L1477" s="14" t="s">
        <v>3281</v>
      </c>
      <c r="M1477" s="14" t="s">
        <v>6797</v>
      </c>
      <c r="N1477" s="14" t="s">
        <v>6833</v>
      </c>
      <c r="O1477" s="14">
        <v>2008</v>
      </c>
      <c r="P1477" s="16">
        <v>2830.08</v>
      </c>
    </row>
    <row r="1478" spans="1:17" x14ac:dyDescent="0.25">
      <c r="A1478" s="14" t="s">
        <v>195</v>
      </c>
      <c r="B1478" s="14">
        <v>1175</v>
      </c>
      <c r="C1478" s="15" t="s">
        <v>3509</v>
      </c>
      <c r="D1478" s="4" t="s">
        <v>692</v>
      </c>
      <c r="E1478" s="14" t="s">
        <v>12044</v>
      </c>
      <c r="F1478" s="14" t="s">
        <v>12045</v>
      </c>
      <c r="G1478" s="14" t="s">
        <v>3507</v>
      </c>
      <c r="H1478" s="14" t="s">
        <v>12046</v>
      </c>
      <c r="I1478" s="14" t="s">
        <v>6895</v>
      </c>
      <c r="K1478" s="14" t="s">
        <v>6832</v>
      </c>
      <c r="L1478" s="14" t="s">
        <v>3510</v>
      </c>
      <c r="M1478" s="14" t="s">
        <v>6797</v>
      </c>
      <c r="N1478" s="14" t="s">
        <v>6916</v>
      </c>
      <c r="O1478" s="14">
        <v>1953</v>
      </c>
      <c r="P1478" s="16">
        <v>2456.1</v>
      </c>
    </row>
    <row r="1479" spans="1:17" x14ac:dyDescent="0.25">
      <c r="A1479" s="14" t="s">
        <v>195</v>
      </c>
      <c r="B1479" s="14">
        <v>1175</v>
      </c>
      <c r="C1479" s="15" t="s">
        <v>4770</v>
      </c>
      <c r="D1479" s="4" t="s">
        <v>1077</v>
      </c>
      <c r="E1479" s="14" t="s">
        <v>12047</v>
      </c>
      <c r="F1479" s="14" t="s">
        <v>12048</v>
      </c>
      <c r="G1479" s="14" t="s">
        <v>4768</v>
      </c>
      <c r="H1479" s="14" t="s">
        <v>12049</v>
      </c>
      <c r="I1479" s="14" t="s">
        <v>6895</v>
      </c>
      <c r="K1479" s="14" t="s">
        <v>6832</v>
      </c>
      <c r="L1479" s="14" t="s">
        <v>4771</v>
      </c>
      <c r="M1479" s="14" t="s">
        <v>6797</v>
      </c>
      <c r="N1479" s="14" t="s">
        <v>6833</v>
      </c>
      <c r="O1479" s="14">
        <v>2015</v>
      </c>
      <c r="P1479" s="16">
        <v>3150.32</v>
      </c>
    </row>
    <row r="1480" spans="1:17" x14ac:dyDescent="0.25">
      <c r="A1480" s="14" t="s">
        <v>195</v>
      </c>
      <c r="B1480" s="14">
        <v>1175</v>
      </c>
      <c r="C1480" s="15" t="s">
        <v>5053</v>
      </c>
      <c r="D1480" s="4" t="s">
        <v>1165</v>
      </c>
      <c r="E1480" s="14" t="s">
        <v>12050</v>
      </c>
      <c r="F1480" s="14" t="s">
        <v>12051</v>
      </c>
      <c r="G1480" s="14" t="s">
        <v>5051</v>
      </c>
      <c r="H1480" s="14" t="s">
        <v>12052</v>
      </c>
      <c r="I1480" s="14" t="s">
        <v>6895</v>
      </c>
      <c r="K1480" s="14" t="s">
        <v>6832</v>
      </c>
      <c r="L1480" s="14" t="s">
        <v>5054</v>
      </c>
      <c r="M1480" s="14" t="s">
        <v>6797</v>
      </c>
      <c r="N1480" s="14" t="s">
        <v>6833</v>
      </c>
      <c r="O1480" s="14">
        <v>1965</v>
      </c>
      <c r="P1480" s="16">
        <v>2649.08</v>
      </c>
      <c r="Q1480" s="14" t="s">
        <v>12053</v>
      </c>
    </row>
    <row r="1481" spans="1:17" x14ac:dyDescent="0.25">
      <c r="A1481" s="14" t="s">
        <v>195</v>
      </c>
      <c r="B1481" s="14">
        <v>1175</v>
      </c>
      <c r="C1481" s="15" t="s">
        <v>5232</v>
      </c>
      <c r="D1481" s="4" t="s">
        <v>1220</v>
      </c>
      <c r="E1481" s="14" t="s">
        <v>12054</v>
      </c>
      <c r="F1481" s="14" t="s">
        <v>12055</v>
      </c>
      <c r="G1481" s="14" t="s">
        <v>5230</v>
      </c>
      <c r="H1481" s="14" t="s">
        <v>12056</v>
      </c>
      <c r="I1481" s="14" t="s">
        <v>6895</v>
      </c>
      <c r="K1481" s="14" t="s">
        <v>6832</v>
      </c>
      <c r="L1481" s="14" t="s">
        <v>5233</v>
      </c>
      <c r="M1481" s="14" t="s">
        <v>6988</v>
      </c>
      <c r="N1481" s="14" t="s">
        <v>6916</v>
      </c>
      <c r="O1481" s="14">
        <v>1956</v>
      </c>
      <c r="P1481" s="16">
        <v>11621.4</v>
      </c>
    </row>
    <row r="1482" spans="1:17" x14ac:dyDescent="0.25">
      <c r="A1482" s="14" t="s">
        <v>195</v>
      </c>
      <c r="B1482" s="14">
        <v>1175</v>
      </c>
      <c r="C1482" s="15" t="s">
        <v>6265</v>
      </c>
      <c r="D1482" s="4" t="s">
        <v>1537</v>
      </c>
      <c r="E1482" s="14" t="s">
        <v>12057</v>
      </c>
      <c r="F1482" s="14" t="s">
        <v>12058</v>
      </c>
      <c r="G1482" s="14" t="s">
        <v>6263</v>
      </c>
      <c r="H1482" s="14" t="s">
        <v>12059</v>
      </c>
      <c r="I1482" s="14" t="s">
        <v>6895</v>
      </c>
      <c r="K1482" s="14" t="s">
        <v>6832</v>
      </c>
      <c r="L1482" s="14" t="s">
        <v>6266</v>
      </c>
      <c r="M1482" s="14" t="s">
        <v>6773</v>
      </c>
      <c r="N1482" s="14" t="s">
        <v>6916</v>
      </c>
      <c r="O1482" s="14">
        <v>1960</v>
      </c>
      <c r="P1482" s="16">
        <v>4610.28</v>
      </c>
    </row>
    <row r="1483" spans="1:17" x14ac:dyDescent="0.25">
      <c r="A1483" s="14" t="s">
        <v>195</v>
      </c>
      <c r="B1483" s="14">
        <v>1175</v>
      </c>
      <c r="C1483" s="15" t="s">
        <v>12060</v>
      </c>
      <c r="D1483" s="4" t="s">
        <v>13436</v>
      </c>
      <c r="E1483" s="14" t="s">
        <v>12061</v>
      </c>
      <c r="F1483" s="14" t="s">
        <v>12062</v>
      </c>
      <c r="G1483" s="14" t="s">
        <v>12063</v>
      </c>
      <c r="H1483" s="14" t="s">
        <v>12064</v>
      </c>
      <c r="I1483" s="14" t="s">
        <v>6888</v>
      </c>
      <c r="K1483" s="14" t="s">
        <v>6791</v>
      </c>
      <c r="L1483" s="14" t="s">
        <v>1958</v>
      </c>
      <c r="M1483" s="14" t="s">
        <v>6792</v>
      </c>
      <c r="N1483" s="14" t="s">
        <v>6774</v>
      </c>
      <c r="O1483" s="14">
        <v>2013</v>
      </c>
      <c r="P1483" s="16">
        <v>128.25</v>
      </c>
      <c r="Q1483" s="14" t="s">
        <v>6817</v>
      </c>
    </row>
    <row r="1484" spans="1:17" x14ac:dyDescent="0.25">
      <c r="A1484" s="14" t="s">
        <v>195</v>
      </c>
      <c r="B1484" s="14">
        <v>1175</v>
      </c>
      <c r="C1484" s="15" t="s">
        <v>6588</v>
      </c>
      <c r="D1484" s="4" t="s">
        <v>1636</v>
      </c>
      <c r="E1484" s="14" t="s">
        <v>12065</v>
      </c>
      <c r="F1484" s="14" t="s">
        <v>12066</v>
      </c>
      <c r="G1484" s="14" t="s">
        <v>6586</v>
      </c>
      <c r="H1484" s="14" t="s">
        <v>12067</v>
      </c>
      <c r="I1484" s="14" t="s">
        <v>6895</v>
      </c>
      <c r="K1484" s="14" t="s">
        <v>6832</v>
      </c>
      <c r="L1484" s="14" t="s">
        <v>5233</v>
      </c>
      <c r="M1484" s="14" t="s">
        <v>6896</v>
      </c>
      <c r="N1484" s="14" t="s">
        <v>6833</v>
      </c>
      <c r="O1484" s="14">
        <v>1970</v>
      </c>
      <c r="P1484" s="16">
        <v>5321.45</v>
      </c>
    </row>
    <row r="1485" spans="1:17" x14ac:dyDescent="0.25">
      <c r="A1485" s="14" t="s">
        <v>195</v>
      </c>
      <c r="B1485" s="14">
        <v>1175</v>
      </c>
      <c r="C1485" s="15" t="s">
        <v>12068</v>
      </c>
      <c r="D1485" s="4" t="s">
        <v>13965</v>
      </c>
      <c r="E1485" s="14" t="s">
        <v>12069</v>
      </c>
      <c r="F1485" s="14" t="s">
        <v>12070</v>
      </c>
      <c r="G1485" s="14" t="s">
        <v>12071</v>
      </c>
      <c r="H1485" s="14" t="s">
        <v>12072</v>
      </c>
      <c r="I1485" s="14" t="s">
        <v>6888</v>
      </c>
      <c r="K1485" s="14" t="s">
        <v>6791</v>
      </c>
      <c r="L1485" s="14" t="s">
        <v>5233</v>
      </c>
      <c r="M1485" s="14" t="s">
        <v>6934</v>
      </c>
      <c r="N1485" s="14" t="s">
        <v>6774</v>
      </c>
      <c r="O1485" s="14">
        <v>2013</v>
      </c>
      <c r="P1485" s="16">
        <v>232.25</v>
      </c>
      <c r="Q1485" s="14" t="s">
        <v>10922</v>
      </c>
    </row>
    <row r="1486" spans="1:17" x14ac:dyDescent="0.25">
      <c r="A1486" s="14" t="s">
        <v>197</v>
      </c>
      <c r="B1486" s="14">
        <v>1115</v>
      </c>
      <c r="C1486" s="15" t="s">
        <v>1784</v>
      </c>
      <c r="D1486" s="4" t="s">
        <v>128</v>
      </c>
      <c r="E1486" s="14" t="s">
        <v>12073</v>
      </c>
      <c r="F1486" s="14" t="s">
        <v>12074</v>
      </c>
      <c r="G1486" s="14" t="s">
        <v>1782</v>
      </c>
      <c r="H1486" s="14" t="s">
        <v>12075</v>
      </c>
      <c r="I1486" s="14" t="s">
        <v>6895</v>
      </c>
      <c r="K1486" s="14" t="s">
        <v>6832</v>
      </c>
      <c r="L1486" s="14" t="s">
        <v>1785</v>
      </c>
      <c r="M1486" s="14" t="s">
        <v>7042</v>
      </c>
      <c r="N1486" s="14" t="s">
        <v>6833</v>
      </c>
      <c r="O1486" s="14">
        <v>1957</v>
      </c>
      <c r="P1486" s="16">
        <v>2224.6</v>
      </c>
    </row>
    <row r="1487" spans="1:17" x14ac:dyDescent="0.25">
      <c r="A1487" s="14" t="s">
        <v>197</v>
      </c>
      <c r="B1487" s="14">
        <v>1115</v>
      </c>
      <c r="C1487" s="15" t="s">
        <v>2039</v>
      </c>
      <c r="D1487" s="4" t="s">
        <v>253</v>
      </c>
      <c r="E1487" s="14" t="s">
        <v>12076</v>
      </c>
      <c r="F1487" s="14" t="s">
        <v>12077</v>
      </c>
      <c r="G1487" s="14" t="s">
        <v>2037</v>
      </c>
      <c r="H1487" s="14" t="s">
        <v>12078</v>
      </c>
      <c r="I1487" s="14" t="s">
        <v>6895</v>
      </c>
      <c r="K1487" s="14" t="s">
        <v>6832</v>
      </c>
      <c r="L1487" s="14" t="s">
        <v>2040</v>
      </c>
      <c r="M1487" s="14" t="s">
        <v>6773</v>
      </c>
      <c r="N1487" s="14" t="s">
        <v>6833</v>
      </c>
      <c r="O1487" s="14">
        <v>1993</v>
      </c>
      <c r="P1487" s="16">
        <v>3317.6</v>
      </c>
    </row>
    <row r="1488" spans="1:17" x14ac:dyDescent="0.25">
      <c r="A1488" s="14" t="s">
        <v>197</v>
      </c>
      <c r="B1488" s="14">
        <v>1115</v>
      </c>
      <c r="C1488" s="15" t="s">
        <v>2577</v>
      </c>
      <c r="D1488" s="4" t="s">
        <v>409</v>
      </c>
      <c r="E1488" s="14" t="s">
        <v>12079</v>
      </c>
      <c r="F1488" s="14" t="s">
        <v>12080</v>
      </c>
      <c r="G1488" s="14" t="s">
        <v>2575</v>
      </c>
      <c r="H1488" s="14" t="s">
        <v>12081</v>
      </c>
      <c r="I1488" s="14" t="s">
        <v>6895</v>
      </c>
      <c r="K1488" s="14" t="s">
        <v>6832</v>
      </c>
      <c r="L1488" s="14" t="s">
        <v>2578</v>
      </c>
      <c r="M1488" s="14" t="s">
        <v>6773</v>
      </c>
      <c r="N1488" s="14" t="s">
        <v>6833</v>
      </c>
      <c r="O1488" s="14">
        <v>1958</v>
      </c>
      <c r="P1488" s="16">
        <v>4385.6000000000004</v>
      </c>
    </row>
    <row r="1489" spans="1:17" x14ac:dyDescent="0.25">
      <c r="A1489" s="14" t="s">
        <v>197</v>
      </c>
      <c r="B1489" s="14">
        <v>1115</v>
      </c>
      <c r="C1489" s="15" t="s">
        <v>2711</v>
      </c>
      <c r="D1489" s="4" t="s">
        <v>445</v>
      </c>
      <c r="E1489" s="14" t="s">
        <v>12082</v>
      </c>
      <c r="F1489" s="14" t="s">
        <v>12083</v>
      </c>
      <c r="G1489" s="14" t="s">
        <v>2709</v>
      </c>
      <c r="H1489" s="14" t="s">
        <v>12084</v>
      </c>
      <c r="I1489" s="14" t="s">
        <v>6895</v>
      </c>
      <c r="K1489" s="14" t="s">
        <v>6832</v>
      </c>
      <c r="L1489" s="14" t="s">
        <v>2712</v>
      </c>
      <c r="M1489" s="14" t="s">
        <v>6773</v>
      </c>
      <c r="N1489" s="14" t="s">
        <v>6833</v>
      </c>
      <c r="O1489" s="14">
        <v>2021</v>
      </c>
      <c r="P1489" s="16">
        <v>2798</v>
      </c>
    </row>
    <row r="1490" spans="1:17" x14ac:dyDescent="0.25">
      <c r="A1490" s="14" t="s">
        <v>197</v>
      </c>
      <c r="B1490" s="14">
        <v>1115</v>
      </c>
      <c r="C1490" s="15" t="s">
        <v>4112</v>
      </c>
      <c r="D1490" s="4" t="s">
        <v>869</v>
      </c>
      <c r="E1490" s="14" t="s">
        <v>12085</v>
      </c>
      <c r="F1490" s="14" t="s">
        <v>12086</v>
      </c>
      <c r="G1490" s="14" t="s">
        <v>4110</v>
      </c>
      <c r="H1490" s="14" t="s">
        <v>12087</v>
      </c>
      <c r="I1490" s="14" t="s">
        <v>6895</v>
      </c>
      <c r="K1490" s="14" t="s">
        <v>6832</v>
      </c>
      <c r="L1490" s="14" t="s">
        <v>4113</v>
      </c>
      <c r="M1490" s="14" t="s">
        <v>6773</v>
      </c>
      <c r="N1490" s="14" t="s">
        <v>6833</v>
      </c>
      <c r="O1490" s="14">
        <v>1967</v>
      </c>
      <c r="P1490" s="16">
        <v>8081.5</v>
      </c>
    </row>
    <row r="1491" spans="1:17" x14ac:dyDescent="0.25">
      <c r="A1491" s="14" t="s">
        <v>197</v>
      </c>
      <c r="B1491" s="14">
        <v>1115</v>
      </c>
      <c r="C1491" s="15" t="s">
        <v>4704</v>
      </c>
      <c r="D1491" s="4" t="s">
        <v>1058</v>
      </c>
      <c r="E1491" s="14" t="s">
        <v>12088</v>
      </c>
      <c r="F1491" s="14" t="s">
        <v>12089</v>
      </c>
      <c r="G1491" s="14" t="s">
        <v>4702</v>
      </c>
      <c r="H1491" s="14" t="s">
        <v>12090</v>
      </c>
      <c r="I1491" s="14" t="s">
        <v>6895</v>
      </c>
      <c r="K1491" s="14" t="s">
        <v>6832</v>
      </c>
      <c r="L1491" s="14" t="s">
        <v>4705</v>
      </c>
      <c r="M1491" s="14" t="s">
        <v>6773</v>
      </c>
      <c r="N1491" s="14" t="s">
        <v>6916</v>
      </c>
      <c r="O1491" s="14">
        <v>1950</v>
      </c>
      <c r="P1491" s="16">
        <v>3090.54</v>
      </c>
    </row>
    <row r="1492" spans="1:17" x14ac:dyDescent="0.25">
      <c r="A1492" s="14" t="s">
        <v>197</v>
      </c>
      <c r="B1492" s="14">
        <v>1115</v>
      </c>
      <c r="C1492" s="15" t="s">
        <v>6444</v>
      </c>
      <c r="D1492" s="4" t="s">
        <v>1593</v>
      </c>
      <c r="E1492" s="14" t="s">
        <v>12091</v>
      </c>
      <c r="F1492" s="14" t="s">
        <v>12092</v>
      </c>
      <c r="G1492" s="14" t="s">
        <v>6442</v>
      </c>
      <c r="H1492" s="14" t="s">
        <v>12093</v>
      </c>
      <c r="I1492" s="14" t="s">
        <v>6895</v>
      </c>
      <c r="K1492" s="14" t="s">
        <v>6832</v>
      </c>
      <c r="L1492" s="14" t="s">
        <v>6445</v>
      </c>
      <c r="M1492" s="14" t="s">
        <v>6797</v>
      </c>
      <c r="N1492" s="14" t="s">
        <v>6833</v>
      </c>
      <c r="O1492" s="14">
        <v>1957</v>
      </c>
      <c r="P1492" s="16">
        <v>1486.9</v>
      </c>
    </row>
    <row r="1493" spans="1:17" x14ac:dyDescent="0.25">
      <c r="A1493" s="14" t="s">
        <v>197</v>
      </c>
      <c r="B1493" s="14">
        <v>1115</v>
      </c>
      <c r="C1493" s="15" t="s">
        <v>6729</v>
      </c>
      <c r="D1493" s="4" t="s">
        <v>1677</v>
      </c>
      <c r="E1493" s="14" t="s">
        <v>10141</v>
      </c>
      <c r="F1493" s="14" t="s">
        <v>12094</v>
      </c>
      <c r="G1493" s="14" t="s">
        <v>6727</v>
      </c>
      <c r="H1493" s="14" t="s">
        <v>12095</v>
      </c>
      <c r="I1493" s="14" t="s">
        <v>6895</v>
      </c>
      <c r="K1493" s="14" t="s">
        <v>6832</v>
      </c>
      <c r="L1493" s="14" t="s">
        <v>6730</v>
      </c>
      <c r="M1493" s="14" t="s">
        <v>7042</v>
      </c>
      <c r="N1493" s="14" t="s">
        <v>6833</v>
      </c>
      <c r="O1493" s="14">
        <v>1956</v>
      </c>
      <c r="P1493" s="16">
        <v>1991.3</v>
      </c>
    </row>
    <row r="1494" spans="1:17" x14ac:dyDescent="0.25">
      <c r="A1494" s="14" t="s">
        <v>199</v>
      </c>
      <c r="B1494" s="14">
        <v>195</v>
      </c>
      <c r="C1494" s="15" t="s">
        <v>2146</v>
      </c>
      <c r="D1494" s="4" t="s">
        <v>284</v>
      </c>
      <c r="E1494" s="14" t="s">
        <v>12096</v>
      </c>
      <c r="F1494" s="14" t="s">
        <v>12097</v>
      </c>
      <c r="G1494" s="14" t="s">
        <v>2144</v>
      </c>
      <c r="H1494" s="14" t="s">
        <v>12098</v>
      </c>
      <c r="I1494" s="14" t="s">
        <v>6895</v>
      </c>
      <c r="K1494" s="14" t="s">
        <v>6832</v>
      </c>
      <c r="L1494" s="14" t="s">
        <v>2147</v>
      </c>
      <c r="M1494" s="14" t="s">
        <v>6806</v>
      </c>
      <c r="N1494" s="14" t="s">
        <v>6833</v>
      </c>
      <c r="O1494" s="14">
        <v>1957</v>
      </c>
      <c r="P1494" s="16">
        <v>1320.89</v>
      </c>
    </row>
    <row r="1495" spans="1:17" x14ac:dyDescent="0.25">
      <c r="A1495" s="14" t="s">
        <v>199</v>
      </c>
      <c r="B1495" s="14">
        <v>195</v>
      </c>
      <c r="C1495" s="15" t="s">
        <v>2247</v>
      </c>
      <c r="D1495" s="4" t="s">
        <v>312</v>
      </c>
      <c r="E1495" s="14" t="s">
        <v>12099</v>
      </c>
      <c r="F1495" s="14" t="s">
        <v>12100</v>
      </c>
      <c r="G1495" s="14" t="s">
        <v>2245</v>
      </c>
      <c r="H1495" s="14" t="s">
        <v>12101</v>
      </c>
      <c r="I1495" s="14" t="s">
        <v>6895</v>
      </c>
      <c r="K1495" s="14" t="s">
        <v>6832</v>
      </c>
      <c r="L1495" s="14" t="s">
        <v>2248</v>
      </c>
      <c r="M1495" s="14" t="s">
        <v>6797</v>
      </c>
      <c r="N1495" s="14" t="s">
        <v>6833</v>
      </c>
      <c r="O1495" s="14">
        <v>1954</v>
      </c>
      <c r="P1495" s="16">
        <v>2498.3000000000002</v>
      </c>
    </row>
    <row r="1496" spans="1:17" x14ac:dyDescent="0.25">
      <c r="A1496" s="14" t="s">
        <v>199</v>
      </c>
      <c r="B1496" s="14">
        <v>195</v>
      </c>
      <c r="C1496" s="15" t="s">
        <v>2894</v>
      </c>
      <c r="D1496" s="4" t="s">
        <v>501</v>
      </c>
      <c r="E1496" s="14" t="s">
        <v>12102</v>
      </c>
      <c r="F1496" s="14" t="s">
        <v>12103</v>
      </c>
      <c r="G1496" s="14" t="s">
        <v>2892</v>
      </c>
      <c r="H1496" s="14" t="s">
        <v>12104</v>
      </c>
      <c r="I1496" s="14" t="s">
        <v>6895</v>
      </c>
      <c r="K1496" s="14" t="s">
        <v>6832</v>
      </c>
      <c r="L1496" s="14" t="s">
        <v>2895</v>
      </c>
      <c r="M1496" s="14" t="s">
        <v>6792</v>
      </c>
      <c r="N1496" s="14" t="s">
        <v>6833</v>
      </c>
      <c r="O1496" s="14">
        <v>1995</v>
      </c>
      <c r="P1496" s="16">
        <v>5126</v>
      </c>
    </row>
    <row r="1497" spans="1:17" x14ac:dyDescent="0.25">
      <c r="A1497" s="14" t="s">
        <v>199</v>
      </c>
      <c r="B1497" s="14">
        <v>195</v>
      </c>
      <c r="C1497" s="15" t="s">
        <v>3492</v>
      </c>
      <c r="D1497" s="4" t="s">
        <v>687</v>
      </c>
      <c r="E1497" s="14" t="s">
        <v>12105</v>
      </c>
      <c r="F1497" s="14" t="s">
        <v>12106</v>
      </c>
      <c r="G1497" s="14" t="s">
        <v>3490</v>
      </c>
      <c r="H1497" s="14" t="s">
        <v>12107</v>
      </c>
      <c r="I1497" s="14" t="s">
        <v>6895</v>
      </c>
      <c r="K1497" s="14" t="s">
        <v>6832</v>
      </c>
      <c r="L1497" s="14" t="s">
        <v>3493</v>
      </c>
      <c r="M1497" s="14" t="s">
        <v>6773</v>
      </c>
      <c r="N1497" s="14" t="s">
        <v>6916</v>
      </c>
      <c r="O1497" s="14">
        <v>1947</v>
      </c>
      <c r="P1497" s="16">
        <v>4792.3900000000003</v>
      </c>
    </row>
    <row r="1498" spans="1:17" x14ac:dyDescent="0.25">
      <c r="A1498" s="14" t="s">
        <v>199</v>
      </c>
      <c r="B1498" s="14">
        <v>195</v>
      </c>
      <c r="C1498" s="15" t="s">
        <v>4082</v>
      </c>
      <c r="D1498" s="4" t="s">
        <v>860</v>
      </c>
      <c r="E1498" s="14" t="s">
        <v>12108</v>
      </c>
      <c r="F1498" s="14" t="s">
        <v>12109</v>
      </c>
      <c r="G1498" s="14" t="s">
        <v>4080</v>
      </c>
      <c r="H1498" s="14" t="s">
        <v>12110</v>
      </c>
      <c r="I1498" s="14" t="s">
        <v>6895</v>
      </c>
      <c r="K1498" s="14" t="s">
        <v>6832</v>
      </c>
      <c r="L1498" s="14" t="s">
        <v>4083</v>
      </c>
      <c r="M1498" s="14" t="s">
        <v>6797</v>
      </c>
      <c r="N1498" s="14" t="s">
        <v>6916</v>
      </c>
      <c r="O1498" s="14">
        <v>1958</v>
      </c>
      <c r="P1498" s="16">
        <v>4531.82</v>
      </c>
    </row>
    <row r="1499" spans="1:17" x14ac:dyDescent="0.25">
      <c r="A1499" s="14" t="s">
        <v>199</v>
      </c>
      <c r="B1499" s="14">
        <v>195</v>
      </c>
      <c r="C1499" s="15" t="s">
        <v>4089</v>
      </c>
      <c r="D1499" s="4" t="s">
        <v>862</v>
      </c>
      <c r="E1499" s="14" t="s">
        <v>12111</v>
      </c>
      <c r="F1499" s="14" t="s">
        <v>12112</v>
      </c>
      <c r="G1499" s="14" t="s">
        <v>4087</v>
      </c>
      <c r="H1499" s="14" t="s">
        <v>12113</v>
      </c>
      <c r="I1499" s="14" t="s">
        <v>6895</v>
      </c>
      <c r="K1499" s="14" t="s">
        <v>6832</v>
      </c>
      <c r="L1499" s="14" t="s">
        <v>4090</v>
      </c>
      <c r="M1499" s="14" t="s">
        <v>6806</v>
      </c>
      <c r="N1499" s="14" t="s">
        <v>6833</v>
      </c>
      <c r="O1499" s="14">
        <v>1954</v>
      </c>
      <c r="P1499" s="16">
        <v>3364.44</v>
      </c>
    </row>
    <row r="1500" spans="1:17" x14ac:dyDescent="0.25">
      <c r="A1500" s="14" t="s">
        <v>199</v>
      </c>
      <c r="B1500" s="14">
        <v>195</v>
      </c>
      <c r="C1500" s="15" t="s">
        <v>4170</v>
      </c>
      <c r="D1500" s="4" t="s">
        <v>888</v>
      </c>
      <c r="E1500" s="14" t="s">
        <v>12114</v>
      </c>
      <c r="F1500" s="14" t="s">
        <v>12115</v>
      </c>
      <c r="G1500" s="14" t="s">
        <v>4168</v>
      </c>
      <c r="H1500" s="14" t="s">
        <v>12116</v>
      </c>
      <c r="I1500" s="14" t="s">
        <v>6895</v>
      </c>
      <c r="K1500" s="14" t="s">
        <v>6832</v>
      </c>
      <c r="L1500" s="14" t="s">
        <v>4171</v>
      </c>
      <c r="M1500" s="14" t="s">
        <v>9871</v>
      </c>
      <c r="N1500" s="14" t="s">
        <v>6916</v>
      </c>
      <c r="O1500" s="14">
        <v>1957</v>
      </c>
      <c r="P1500" s="16">
        <v>1238.2</v>
      </c>
      <c r="Q1500" s="14" t="s">
        <v>12117</v>
      </c>
    </row>
    <row r="1501" spans="1:17" x14ac:dyDescent="0.25">
      <c r="A1501" s="14" t="s">
        <v>199</v>
      </c>
      <c r="B1501" s="14">
        <v>195</v>
      </c>
      <c r="C1501" s="15" t="s">
        <v>4508</v>
      </c>
      <c r="D1501" s="4" t="s">
        <v>994</v>
      </c>
      <c r="E1501" s="14" t="s">
        <v>12118</v>
      </c>
      <c r="F1501" s="14" t="s">
        <v>12119</v>
      </c>
      <c r="G1501" s="14" t="s">
        <v>4506</v>
      </c>
      <c r="H1501" s="14" t="s">
        <v>12120</v>
      </c>
      <c r="I1501" s="14" t="s">
        <v>6895</v>
      </c>
      <c r="K1501" s="14" t="s">
        <v>6832</v>
      </c>
      <c r="L1501" s="14" t="s">
        <v>4090</v>
      </c>
      <c r="M1501" s="14" t="s">
        <v>10573</v>
      </c>
      <c r="N1501" s="14" t="s">
        <v>6833</v>
      </c>
      <c r="O1501" s="14">
        <v>1978</v>
      </c>
      <c r="P1501" s="16">
        <v>2426.9</v>
      </c>
    </row>
    <row r="1502" spans="1:17" x14ac:dyDescent="0.25">
      <c r="A1502" s="14" t="s">
        <v>199</v>
      </c>
      <c r="B1502" s="14">
        <v>195</v>
      </c>
      <c r="C1502" s="15" t="s">
        <v>4789</v>
      </c>
      <c r="D1502" s="4" t="s">
        <v>1083</v>
      </c>
      <c r="E1502" s="14" t="s">
        <v>12121</v>
      </c>
      <c r="F1502" s="14" t="s">
        <v>12122</v>
      </c>
      <c r="G1502" s="14" t="s">
        <v>4787</v>
      </c>
      <c r="H1502" s="14" t="s">
        <v>12123</v>
      </c>
      <c r="I1502" s="14" t="s">
        <v>6895</v>
      </c>
      <c r="K1502" s="14" t="s">
        <v>6832</v>
      </c>
      <c r="L1502" s="14" t="s">
        <v>4790</v>
      </c>
      <c r="M1502" s="14" t="s">
        <v>12124</v>
      </c>
      <c r="N1502" s="14" t="s">
        <v>6833</v>
      </c>
      <c r="O1502" s="14">
        <v>1955</v>
      </c>
      <c r="P1502" s="16">
        <v>972.2</v>
      </c>
      <c r="Q1502" s="14" t="s">
        <v>12125</v>
      </c>
    </row>
    <row r="1503" spans="1:17" x14ac:dyDescent="0.25">
      <c r="A1503" s="14" t="s">
        <v>199</v>
      </c>
      <c r="B1503" s="14">
        <v>195</v>
      </c>
      <c r="C1503" s="15" t="s">
        <v>4995</v>
      </c>
      <c r="D1503" s="4" t="s">
        <v>1146</v>
      </c>
      <c r="E1503" s="14" t="s">
        <v>12126</v>
      </c>
      <c r="F1503" s="14" t="s">
        <v>12127</v>
      </c>
      <c r="G1503" s="14" t="s">
        <v>4993</v>
      </c>
      <c r="H1503" s="14" t="s">
        <v>12128</v>
      </c>
      <c r="I1503" s="14" t="s">
        <v>6895</v>
      </c>
      <c r="K1503" s="14" t="s">
        <v>6832</v>
      </c>
      <c r="L1503" s="14" t="s">
        <v>1879</v>
      </c>
      <c r="M1503" s="14" t="s">
        <v>6797</v>
      </c>
      <c r="N1503" s="14" t="s">
        <v>6916</v>
      </c>
      <c r="O1503" s="14">
        <v>1951</v>
      </c>
      <c r="P1503" s="16">
        <v>2578.94</v>
      </c>
    </row>
    <row r="1504" spans="1:17" x14ac:dyDescent="0.25">
      <c r="A1504" s="14" t="s">
        <v>199</v>
      </c>
      <c r="B1504" s="14">
        <v>195</v>
      </c>
      <c r="C1504" s="15" t="s">
        <v>5023</v>
      </c>
      <c r="D1504" s="4" t="s">
        <v>1155</v>
      </c>
      <c r="E1504" s="14" t="s">
        <v>12129</v>
      </c>
      <c r="F1504" s="14" t="s">
        <v>12130</v>
      </c>
      <c r="G1504" s="14" t="s">
        <v>5021</v>
      </c>
      <c r="H1504" s="14" t="s">
        <v>12131</v>
      </c>
      <c r="I1504" s="14" t="s">
        <v>6895</v>
      </c>
      <c r="K1504" s="14" t="s">
        <v>6832</v>
      </c>
      <c r="L1504" s="14" t="s">
        <v>4090</v>
      </c>
      <c r="M1504" s="14" t="s">
        <v>6812</v>
      </c>
      <c r="N1504" s="14" t="s">
        <v>6833</v>
      </c>
      <c r="O1504" s="14">
        <v>1958</v>
      </c>
      <c r="P1504" s="16">
        <v>2337.4</v>
      </c>
    </row>
    <row r="1505" spans="1:17" x14ac:dyDescent="0.25">
      <c r="A1505" s="14" t="s">
        <v>199</v>
      </c>
      <c r="B1505" s="14">
        <v>195</v>
      </c>
      <c r="C1505" s="15" t="s">
        <v>5117</v>
      </c>
      <c r="D1505" s="4" t="s">
        <v>1185</v>
      </c>
      <c r="E1505" s="14" t="s">
        <v>12132</v>
      </c>
      <c r="F1505" s="14" t="s">
        <v>12133</v>
      </c>
      <c r="G1505" s="14" t="s">
        <v>5115</v>
      </c>
      <c r="H1505" s="14" t="s">
        <v>12134</v>
      </c>
      <c r="I1505" s="14" t="s">
        <v>6895</v>
      </c>
      <c r="K1505" s="14" t="s">
        <v>6832</v>
      </c>
      <c r="L1505" s="14" t="s">
        <v>1759</v>
      </c>
      <c r="M1505" s="14" t="s">
        <v>6773</v>
      </c>
      <c r="N1505" s="14" t="s">
        <v>6833</v>
      </c>
      <c r="O1505" s="14">
        <v>1962</v>
      </c>
      <c r="P1505" s="16">
        <v>1331.15</v>
      </c>
      <c r="Q1505" s="14" t="s">
        <v>12135</v>
      </c>
    </row>
    <row r="1506" spans="1:17" x14ac:dyDescent="0.25">
      <c r="A1506" s="14" t="s">
        <v>199</v>
      </c>
      <c r="B1506" s="14">
        <v>195</v>
      </c>
      <c r="C1506" s="15" t="s">
        <v>5191</v>
      </c>
      <c r="D1506" s="4" t="s">
        <v>1207</v>
      </c>
      <c r="E1506" s="14" t="s">
        <v>12136</v>
      </c>
      <c r="F1506" s="14" t="s">
        <v>12137</v>
      </c>
      <c r="G1506" s="14" t="s">
        <v>5189</v>
      </c>
      <c r="H1506" s="14" t="s">
        <v>12138</v>
      </c>
      <c r="I1506" s="14" t="s">
        <v>6895</v>
      </c>
      <c r="K1506" s="14" t="s">
        <v>6832</v>
      </c>
      <c r="L1506" s="14" t="s">
        <v>5192</v>
      </c>
      <c r="M1506" s="14" t="s">
        <v>6797</v>
      </c>
      <c r="N1506" s="14" t="s">
        <v>6833</v>
      </c>
      <c r="O1506" s="14">
        <v>1950</v>
      </c>
      <c r="P1506" s="16">
        <v>3973.93</v>
      </c>
      <c r="Q1506" s="14" t="s">
        <v>12139</v>
      </c>
    </row>
    <row r="1507" spans="1:17" x14ac:dyDescent="0.25">
      <c r="A1507" s="14" t="s">
        <v>199</v>
      </c>
      <c r="B1507" s="14">
        <v>195</v>
      </c>
      <c r="C1507" s="15" t="s">
        <v>5444</v>
      </c>
      <c r="D1507" s="4" t="s">
        <v>1285</v>
      </c>
      <c r="E1507" s="14" t="s">
        <v>12140</v>
      </c>
      <c r="F1507" s="14" t="s">
        <v>12141</v>
      </c>
      <c r="G1507" s="14" t="s">
        <v>5442</v>
      </c>
      <c r="H1507" s="14" t="s">
        <v>12142</v>
      </c>
      <c r="I1507" s="14" t="s">
        <v>6895</v>
      </c>
      <c r="K1507" s="14" t="s">
        <v>6832</v>
      </c>
      <c r="L1507" s="14" t="s">
        <v>5445</v>
      </c>
      <c r="M1507" s="14" t="s">
        <v>6797</v>
      </c>
      <c r="N1507" s="14" t="s">
        <v>6833</v>
      </c>
      <c r="O1507" s="14">
        <v>2017</v>
      </c>
      <c r="P1507" s="16">
        <v>1561.32</v>
      </c>
      <c r="Q1507" s="14" t="s">
        <v>12143</v>
      </c>
    </row>
    <row r="1508" spans="1:17" x14ac:dyDescent="0.25">
      <c r="A1508" s="14" t="s">
        <v>199</v>
      </c>
      <c r="B1508" s="14">
        <v>195</v>
      </c>
      <c r="C1508" s="15" t="s">
        <v>5454</v>
      </c>
      <c r="D1508" s="4" t="s">
        <v>1288</v>
      </c>
      <c r="E1508" s="14" t="s">
        <v>12144</v>
      </c>
      <c r="F1508" s="14" t="s">
        <v>12145</v>
      </c>
      <c r="G1508" s="14" t="s">
        <v>5452</v>
      </c>
      <c r="H1508" s="14" t="s">
        <v>12146</v>
      </c>
      <c r="I1508" s="14" t="s">
        <v>6895</v>
      </c>
      <c r="K1508" s="14" t="s">
        <v>6832</v>
      </c>
      <c r="L1508" s="14" t="s">
        <v>2147</v>
      </c>
      <c r="M1508" s="14" t="s">
        <v>7230</v>
      </c>
      <c r="N1508" s="14" t="s">
        <v>6833</v>
      </c>
      <c r="O1508" s="14">
        <v>1956</v>
      </c>
      <c r="P1508" s="16">
        <v>3886.1</v>
      </c>
    </row>
    <row r="1509" spans="1:17" x14ac:dyDescent="0.25">
      <c r="A1509" s="14" t="s">
        <v>199</v>
      </c>
      <c r="B1509" s="14">
        <v>195</v>
      </c>
      <c r="C1509" s="15" t="s">
        <v>5466</v>
      </c>
      <c r="D1509" s="4" t="s">
        <v>1292</v>
      </c>
      <c r="E1509" s="14" t="s">
        <v>12147</v>
      </c>
      <c r="F1509" s="14" t="s">
        <v>12148</v>
      </c>
      <c r="G1509" s="14" t="s">
        <v>5464</v>
      </c>
      <c r="H1509" s="14" t="s">
        <v>12149</v>
      </c>
      <c r="I1509" s="14" t="s">
        <v>6895</v>
      </c>
      <c r="K1509" s="14" t="s">
        <v>6832</v>
      </c>
      <c r="L1509" s="14" t="s">
        <v>5467</v>
      </c>
      <c r="M1509" s="14" t="s">
        <v>6797</v>
      </c>
      <c r="N1509" s="14" t="s">
        <v>6833</v>
      </c>
      <c r="O1509" s="14">
        <v>1957</v>
      </c>
      <c r="P1509" s="16">
        <v>4178.5</v>
      </c>
    </row>
    <row r="1510" spans="1:17" x14ac:dyDescent="0.25">
      <c r="A1510" s="14" t="s">
        <v>199</v>
      </c>
      <c r="B1510" s="14">
        <v>195</v>
      </c>
      <c r="C1510" s="15" t="s">
        <v>5544</v>
      </c>
      <c r="D1510" s="4" t="s">
        <v>1317</v>
      </c>
      <c r="E1510" s="14" t="s">
        <v>12150</v>
      </c>
      <c r="F1510" s="14" t="s">
        <v>12151</v>
      </c>
      <c r="G1510" s="14" t="s">
        <v>5542</v>
      </c>
      <c r="H1510" s="14" t="s">
        <v>12152</v>
      </c>
      <c r="I1510" s="14" t="s">
        <v>6895</v>
      </c>
      <c r="K1510" s="14" t="s">
        <v>6832</v>
      </c>
      <c r="L1510" s="14" t="s">
        <v>1879</v>
      </c>
      <c r="M1510" s="14" t="s">
        <v>6792</v>
      </c>
      <c r="N1510" s="14" t="s">
        <v>6833</v>
      </c>
      <c r="O1510" s="14">
        <v>1961</v>
      </c>
      <c r="P1510" s="16">
        <v>3932.7</v>
      </c>
    </row>
    <row r="1511" spans="1:17" x14ac:dyDescent="0.25">
      <c r="A1511" s="14" t="s">
        <v>199</v>
      </c>
      <c r="B1511" s="14">
        <v>195</v>
      </c>
      <c r="C1511" s="15" t="s">
        <v>6521</v>
      </c>
      <c r="D1511" s="4" t="s">
        <v>1616</v>
      </c>
      <c r="E1511" s="14" t="s">
        <v>12153</v>
      </c>
      <c r="F1511" s="14" t="s">
        <v>12154</v>
      </c>
      <c r="G1511" s="14" t="s">
        <v>6519</v>
      </c>
      <c r="H1511" s="14" t="s">
        <v>12155</v>
      </c>
      <c r="I1511" s="14" t="s">
        <v>6895</v>
      </c>
      <c r="K1511" s="14" t="s">
        <v>6832</v>
      </c>
      <c r="L1511" s="14" t="s">
        <v>6522</v>
      </c>
      <c r="M1511" s="14" t="s">
        <v>6797</v>
      </c>
      <c r="N1511" s="14" t="s">
        <v>6916</v>
      </c>
      <c r="O1511" s="14">
        <v>1951</v>
      </c>
      <c r="P1511" s="16">
        <v>2058.41</v>
      </c>
      <c r="Q1511" s="14" t="s">
        <v>12156</v>
      </c>
    </row>
    <row r="1512" spans="1:17" x14ac:dyDescent="0.25">
      <c r="A1512" s="14" t="s">
        <v>201</v>
      </c>
      <c r="B1512" s="14">
        <v>19</v>
      </c>
      <c r="C1512" s="15" t="s">
        <v>2971</v>
      </c>
      <c r="D1512" s="4" t="s">
        <v>526</v>
      </c>
      <c r="E1512" s="14" t="s">
        <v>12157</v>
      </c>
      <c r="F1512" s="14" t="s">
        <v>12158</v>
      </c>
      <c r="G1512" s="14" t="s">
        <v>2969</v>
      </c>
      <c r="H1512" s="14" t="s">
        <v>12159</v>
      </c>
      <c r="I1512" s="14" t="s">
        <v>6895</v>
      </c>
      <c r="K1512" s="14" t="s">
        <v>6832</v>
      </c>
      <c r="L1512" s="14" t="s">
        <v>1815</v>
      </c>
      <c r="M1512" s="14" t="s">
        <v>6797</v>
      </c>
      <c r="N1512" s="14" t="s">
        <v>6833</v>
      </c>
      <c r="O1512" s="14">
        <v>1967</v>
      </c>
      <c r="P1512" s="16">
        <v>6685.62</v>
      </c>
    </row>
    <row r="1513" spans="1:17" x14ac:dyDescent="0.25">
      <c r="A1513" s="14" t="s">
        <v>201</v>
      </c>
      <c r="B1513" s="14">
        <v>19</v>
      </c>
      <c r="C1513" s="15" t="s">
        <v>3203</v>
      </c>
      <c r="D1513" s="4" t="s">
        <v>599</v>
      </c>
      <c r="E1513" s="14" t="s">
        <v>12160</v>
      </c>
      <c r="F1513" s="14" t="s">
        <v>12161</v>
      </c>
      <c r="G1513" s="14" t="s">
        <v>3201</v>
      </c>
      <c r="H1513" s="14" t="s">
        <v>12162</v>
      </c>
      <c r="I1513" s="14" t="s">
        <v>6895</v>
      </c>
      <c r="K1513" s="14" t="s">
        <v>6832</v>
      </c>
      <c r="L1513" s="14" t="s">
        <v>1815</v>
      </c>
      <c r="M1513" s="14" t="s">
        <v>6792</v>
      </c>
      <c r="N1513" s="14" t="s">
        <v>6833</v>
      </c>
      <c r="O1513" s="14">
        <v>1995</v>
      </c>
      <c r="P1513" s="16">
        <v>12780.56</v>
      </c>
    </row>
    <row r="1514" spans="1:17" x14ac:dyDescent="0.25">
      <c r="A1514" s="14" t="s">
        <v>201</v>
      </c>
      <c r="B1514" s="14">
        <v>19</v>
      </c>
      <c r="C1514" s="15" t="s">
        <v>3427</v>
      </c>
      <c r="D1514" s="4" t="s">
        <v>666</v>
      </c>
      <c r="E1514" s="14" t="s">
        <v>12163</v>
      </c>
      <c r="F1514" s="14" t="s">
        <v>12164</v>
      </c>
      <c r="G1514" s="14" t="s">
        <v>3425</v>
      </c>
      <c r="H1514" s="14" t="s">
        <v>12165</v>
      </c>
      <c r="I1514" s="14" t="s">
        <v>6895</v>
      </c>
      <c r="K1514" s="14" t="s">
        <v>6832</v>
      </c>
      <c r="L1514" s="14" t="s">
        <v>1815</v>
      </c>
      <c r="M1514" s="14" t="s">
        <v>7069</v>
      </c>
      <c r="N1514" s="14" t="s">
        <v>6833</v>
      </c>
      <c r="O1514" s="14">
        <v>2014</v>
      </c>
      <c r="P1514" s="16">
        <v>4385.84</v>
      </c>
      <c r="Q1514" s="14" t="s">
        <v>7860</v>
      </c>
    </row>
    <row r="1515" spans="1:17" x14ac:dyDescent="0.25">
      <c r="A1515" s="14" t="s">
        <v>201</v>
      </c>
      <c r="B1515" s="14">
        <v>19</v>
      </c>
      <c r="C1515" s="15" t="s">
        <v>3954</v>
      </c>
      <c r="D1515" s="4" t="s">
        <v>826</v>
      </c>
      <c r="E1515" s="14" t="s">
        <v>7342</v>
      </c>
      <c r="F1515" s="14" t="s">
        <v>12166</v>
      </c>
      <c r="G1515" s="14" t="s">
        <v>3952</v>
      </c>
      <c r="H1515" s="14" t="s">
        <v>12167</v>
      </c>
      <c r="I1515" s="14" t="s">
        <v>6895</v>
      </c>
      <c r="K1515" s="14" t="s">
        <v>6832</v>
      </c>
      <c r="L1515" s="14" t="s">
        <v>1815</v>
      </c>
      <c r="M1515" s="14" t="s">
        <v>7069</v>
      </c>
      <c r="N1515" s="14" t="s">
        <v>6833</v>
      </c>
      <c r="O1515" s="14">
        <v>1991</v>
      </c>
      <c r="P1515" s="16">
        <v>4102.84</v>
      </c>
    </row>
    <row r="1516" spans="1:17" x14ac:dyDescent="0.25">
      <c r="A1516" s="14" t="s">
        <v>201</v>
      </c>
      <c r="B1516" s="14">
        <v>19</v>
      </c>
      <c r="C1516" s="15" t="s">
        <v>4000</v>
      </c>
      <c r="D1516" s="4" t="s">
        <v>836</v>
      </c>
      <c r="E1516" s="14" t="s">
        <v>12168</v>
      </c>
      <c r="F1516" s="14" t="s">
        <v>12169</v>
      </c>
      <c r="G1516" s="14" t="s">
        <v>3998</v>
      </c>
      <c r="H1516" s="14" t="s">
        <v>12170</v>
      </c>
      <c r="I1516" s="14" t="s">
        <v>6895</v>
      </c>
      <c r="K1516" s="14" t="s">
        <v>6832</v>
      </c>
      <c r="L1516" s="14" t="s">
        <v>3002</v>
      </c>
      <c r="M1516" s="14" t="s">
        <v>7134</v>
      </c>
      <c r="N1516" s="14" t="s">
        <v>6833</v>
      </c>
      <c r="O1516" s="14">
        <v>2011</v>
      </c>
      <c r="P1516" s="16">
        <v>3075.39</v>
      </c>
    </row>
    <row r="1517" spans="1:17" x14ac:dyDescent="0.25">
      <c r="A1517" s="14" t="s">
        <v>201</v>
      </c>
      <c r="B1517" s="14">
        <v>19</v>
      </c>
      <c r="C1517" s="15" t="s">
        <v>4533</v>
      </c>
      <c r="D1517" s="4" t="s">
        <v>1002</v>
      </c>
      <c r="E1517" s="14" t="s">
        <v>12171</v>
      </c>
      <c r="F1517" s="14" t="s">
        <v>12172</v>
      </c>
      <c r="G1517" s="14" t="s">
        <v>4531</v>
      </c>
      <c r="H1517" s="14" t="s">
        <v>12173</v>
      </c>
      <c r="I1517" s="14" t="s">
        <v>6895</v>
      </c>
      <c r="K1517" s="14" t="s">
        <v>6832</v>
      </c>
      <c r="L1517" s="14" t="s">
        <v>1815</v>
      </c>
      <c r="M1517" s="14" t="s">
        <v>7069</v>
      </c>
      <c r="N1517" s="14" t="s">
        <v>6833</v>
      </c>
      <c r="O1517" s="14">
        <v>1958</v>
      </c>
      <c r="P1517" s="16">
        <v>1972.3</v>
      </c>
    </row>
    <row r="1518" spans="1:17" x14ac:dyDescent="0.25">
      <c r="A1518" s="14" t="s">
        <v>201</v>
      </c>
      <c r="B1518" s="14">
        <v>19</v>
      </c>
      <c r="C1518" s="15" t="s">
        <v>12174</v>
      </c>
      <c r="D1518" s="4" t="s">
        <v>1062</v>
      </c>
      <c r="E1518" s="14" t="s">
        <v>12175</v>
      </c>
      <c r="F1518" s="14" t="s">
        <v>12176</v>
      </c>
      <c r="G1518" s="14" t="s">
        <v>4716</v>
      </c>
      <c r="H1518" s="14" t="s">
        <v>8699</v>
      </c>
      <c r="I1518" s="14" t="s">
        <v>6895</v>
      </c>
      <c r="K1518" s="14" t="s">
        <v>6832</v>
      </c>
      <c r="L1518" s="14" t="s">
        <v>1986</v>
      </c>
      <c r="M1518" s="14" t="s">
        <v>6784</v>
      </c>
      <c r="N1518" s="14" t="s">
        <v>6833</v>
      </c>
      <c r="O1518" s="14">
        <v>1999</v>
      </c>
      <c r="P1518" s="16">
        <v>5556.13</v>
      </c>
      <c r="Q1518" s="14" t="s">
        <v>12177</v>
      </c>
    </row>
    <row r="1519" spans="1:17" x14ac:dyDescent="0.25">
      <c r="A1519" s="14" t="s">
        <v>201</v>
      </c>
      <c r="B1519" s="14">
        <v>19</v>
      </c>
      <c r="C1519" s="15" t="s">
        <v>4975</v>
      </c>
      <c r="D1519" s="4" t="s">
        <v>1140</v>
      </c>
      <c r="E1519" s="14" t="s">
        <v>7423</v>
      </c>
      <c r="F1519" s="14" t="s">
        <v>12178</v>
      </c>
      <c r="G1519" s="14" t="s">
        <v>4973</v>
      </c>
      <c r="H1519" s="14" t="s">
        <v>12179</v>
      </c>
      <c r="I1519" s="14" t="s">
        <v>6895</v>
      </c>
      <c r="K1519" s="14" t="s">
        <v>6832</v>
      </c>
      <c r="L1519" s="14" t="s">
        <v>1986</v>
      </c>
      <c r="M1519" s="14" t="s">
        <v>6806</v>
      </c>
      <c r="N1519" s="14" t="s">
        <v>6833</v>
      </c>
      <c r="O1519" s="14">
        <v>2007</v>
      </c>
      <c r="P1519" s="16">
        <v>4061.04</v>
      </c>
    </row>
    <row r="1520" spans="1:17" x14ac:dyDescent="0.25">
      <c r="A1520" s="14" t="s">
        <v>201</v>
      </c>
      <c r="B1520" s="14">
        <v>19</v>
      </c>
      <c r="C1520" s="15" t="s">
        <v>5735</v>
      </c>
      <c r="D1520" s="4" t="s">
        <v>1377</v>
      </c>
      <c r="E1520" s="14" t="s">
        <v>12180</v>
      </c>
      <c r="F1520" s="14" t="s">
        <v>12181</v>
      </c>
      <c r="G1520" s="14" t="s">
        <v>5733</v>
      </c>
      <c r="H1520" s="14" t="s">
        <v>12182</v>
      </c>
      <c r="I1520" s="14" t="s">
        <v>6895</v>
      </c>
      <c r="K1520" s="14" t="s">
        <v>6832</v>
      </c>
      <c r="L1520" s="14" t="s">
        <v>3181</v>
      </c>
      <c r="M1520" s="14" t="s">
        <v>6844</v>
      </c>
      <c r="N1520" s="14" t="s">
        <v>6833</v>
      </c>
      <c r="O1520" s="14">
        <v>2005</v>
      </c>
      <c r="P1520" s="16">
        <v>3653.5</v>
      </c>
      <c r="Q1520" s="14" t="s">
        <v>12183</v>
      </c>
    </row>
    <row r="1521" spans="1:17" x14ac:dyDescent="0.25">
      <c r="A1521" s="14" t="s">
        <v>201</v>
      </c>
      <c r="B1521" s="14">
        <v>19</v>
      </c>
      <c r="C1521" s="15" t="s">
        <v>5756</v>
      </c>
      <c r="D1521" s="4" t="s">
        <v>1382</v>
      </c>
      <c r="E1521" s="14" t="s">
        <v>12184</v>
      </c>
      <c r="F1521" s="14" t="s">
        <v>12185</v>
      </c>
      <c r="G1521" s="14" t="s">
        <v>5754</v>
      </c>
      <c r="H1521" s="14" t="s">
        <v>12186</v>
      </c>
      <c r="I1521" s="14" t="s">
        <v>6895</v>
      </c>
      <c r="K1521" s="14" t="s">
        <v>6832</v>
      </c>
      <c r="L1521" s="14" t="s">
        <v>1815</v>
      </c>
      <c r="M1521" s="14" t="s">
        <v>7069</v>
      </c>
      <c r="N1521" s="14" t="s">
        <v>6833</v>
      </c>
      <c r="O1521" s="14">
        <v>1976</v>
      </c>
      <c r="P1521" s="16">
        <v>2929.22</v>
      </c>
    </row>
    <row r="1522" spans="1:17" x14ac:dyDescent="0.25">
      <c r="A1522" s="14" t="s">
        <v>201</v>
      </c>
      <c r="B1522" s="14">
        <v>19</v>
      </c>
      <c r="C1522" s="15" t="s">
        <v>5768</v>
      </c>
      <c r="D1522" s="4" t="s">
        <v>1385</v>
      </c>
      <c r="E1522" s="14" t="s">
        <v>12187</v>
      </c>
      <c r="F1522" s="14" t="s">
        <v>12188</v>
      </c>
      <c r="G1522" s="14" t="s">
        <v>5766</v>
      </c>
      <c r="H1522" s="14" t="s">
        <v>12189</v>
      </c>
      <c r="I1522" s="14" t="s">
        <v>6895</v>
      </c>
      <c r="K1522" s="14" t="s">
        <v>6832</v>
      </c>
      <c r="L1522" s="14" t="s">
        <v>1815</v>
      </c>
      <c r="M1522" s="14" t="s">
        <v>6826</v>
      </c>
      <c r="N1522" s="14" t="s">
        <v>6833</v>
      </c>
      <c r="O1522" s="14">
        <v>2003</v>
      </c>
      <c r="P1522" s="16">
        <v>5630.9</v>
      </c>
    </row>
    <row r="1523" spans="1:17" x14ac:dyDescent="0.25">
      <c r="A1523" s="14" t="s">
        <v>201</v>
      </c>
      <c r="B1523" s="14">
        <v>19</v>
      </c>
      <c r="C1523" s="15" t="s">
        <v>5804</v>
      </c>
      <c r="D1523" s="4" t="s">
        <v>1397</v>
      </c>
      <c r="E1523" s="14" t="s">
        <v>12190</v>
      </c>
      <c r="F1523" s="14" t="s">
        <v>12191</v>
      </c>
      <c r="G1523" s="14" t="s">
        <v>5802</v>
      </c>
      <c r="H1523" s="14" t="s">
        <v>12192</v>
      </c>
      <c r="I1523" s="14" t="s">
        <v>6895</v>
      </c>
      <c r="K1523" s="14" t="s">
        <v>6832</v>
      </c>
      <c r="L1523" s="14" t="s">
        <v>4069</v>
      </c>
      <c r="M1523" s="14" t="s">
        <v>6797</v>
      </c>
      <c r="N1523" s="14" t="s">
        <v>6833</v>
      </c>
      <c r="O1523" s="14">
        <v>2017</v>
      </c>
      <c r="P1523" s="16">
        <v>4724.66</v>
      </c>
    </row>
    <row r="1524" spans="1:17" x14ac:dyDescent="0.25">
      <c r="A1524" s="14" t="s">
        <v>201</v>
      </c>
      <c r="B1524" s="14">
        <v>19</v>
      </c>
      <c r="C1524" s="15" t="s">
        <v>5882</v>
      </c>
      <c r="D1524" s="4" t="s">
        <v>1421</v>
      </c>
      <c r="E1524" s="14" t="s">
        <v>12193</v>
      </c>
      <c r="F1524" s="14" t="s">
        <v>12194</v>
      </c>
      <c r="G1524" s="14" t="s">
        <v>5880</v>
      </c>
      <c r="H1524" s="14" t="s">
        <v>12195</v>
      </c>
      <c r="I1524" s="14" t="s">
        <v>6895</v>
      </c>
      <c r="K1524" s="14" t="s">
        <v>6832</v>
      </c>
      <c r="L1524" s="14" t="s">
        <v>1815</v>
      </c>
      <c r="M1524" s="14" t="s">
        <v>6792</v>
      </c>
      <c r="N1524" s="14" t="s">
        <v>6833</v>
      </c>
      <c r="O1524" s="14">
        <v>2017</v>
      </c>
      <c r="P1524" s="16">
        <v>9980</v>
      </c>
    </row>
    <row r="1525" spans="1:17" x14ac:dyDescent="0.25">
      <c r="A1525" s="14" t="s">
        <v>201</v>
      </c>
      <c r="B1525" s="14">
        <v>19</v>
      </c>
      <c r="C1525" s="15" t="s">
        <v>5933</v>
      </c>
      <c r="D1525" s="4" t="s">
        <v>1438</v>
      </c>
      <c r="E1525" s="14" t="s">
        <v>12196</v>
      </c>
      <c r="F1525" s="14" t="s">
        <v>12197</v>
      </c>
      <c r="G1525" s="14" t="s">
        <v>3059</v>
      </c>
      <c r="H1525" s="14" t="s">
        <v>8708</v>
      </c>
      <c r="I1525" s="14" t="s">
        <v>6895</v>
      </c>
      <c r="K1525" s="14" t="s">
        <v>6772</v>
      </c>
      <c r="L1525" s="14" t="s">
        <v>3051</v>
      </c>
      <c r="M1525" s="14" t="s">
        <v>6797</v>
      </c>
      <c r="N1525" s="14" t="s">
        <v>6774</v>
      </c>
      <c r="O1525" s="14">
        <v>2004</v>
      </c>
      <c r="P1525" s="16">
        <v>2359</v>
      </c>
      <c r="Q1525" s="14" t="s">
        <v>12198</v>
      </c>
    </row>
    <row r="1526" spans="1:17" x14ac:dyDescent="0.25">
      <c r="A1526" s="14" t="s">
        <v>201</v>
      </c>
      <c r="B1526" s="14">
        <v>19</v>
      </c>
      <c r="C1526" s="15" t="s">
        <v>5969</v>
      </c>
      <c r="D1526" s="4" t="s">
        <v>1450</v>
      </c>
      <c r="E1526" s="14" t="s">
        <v>12199</v>
      </c>
      <c r="F1526" s="14" t="s">
        <v>12200</v>
      </c>
      <c r="G1526" s="14" t="s">
        <v>5967</v>
      </c>
      <c r="H1526" s="14" t="s">
        <v>12201</v>
      </c>
      <c r="I1526" s="14" t="s">
        <v>6895</v>
      </c>
      <c r="K1526" s="14" t="s">
        <v>6832</v>
      </c>
      <c r="L1526" s="14" t="s">
        <v>1815</v>
      </c>
      <c r="M1526" s="14" t="s">
        <v>7069</v>
      </c>
      <c r="N1526" s="14" t="s">
        <v>6833</v>
      </c>
      <c r="O1526" s="14">
        <v>1962</v>
      </c>
      <c r="P1526" s="16">
        <v>1701</v>
      </c>
    </row>
    <row r="1527" spans="1:17" x14ac:dyDescent="0.25">
      <c r="A1527" s="14" t="s">
        <v>201</v>
      </c>
      <c r="B1527" s="14">
        <v>19</v>
      </c>
      <c r="C1527" s="15" t="s">
        <v>6017</v>
      </c>
      <c r="D1527" s="4" t="s">
        <v>1463</v>
      </c>
      <c r="E1527" s="14" t="s">
        <v>12202</v>
      </c>
      <c r="F1527" s="14" t="s">
        <v>12203</v>
      </c>
      <c r="G1527" s="14" t="s">
        <v>6015</v>
      </c>
      <c r="H1527" s="14" t="s">
        <v>12204</v>
      </c>
      <c r="I1527" s="14" t="s">
        <v>6895</v>
      </c>
      <c r="K1527" s="14" t="s">
        <v>6832</v>
      </c>
      <c r="L1527" s="14" t="s">
        <v>3181</v>
      </c>
      <c r="M1527" s="14" t="s">
        <v>7134</v>
      </c>
      <c r="N1527" s="14" t="s">
        <v>6833</v>
      </c>
      <c r="O1527" s="14">
        <v>1980</v>
      </c>
      <c r="P1527" s="16">
        <v>5297.4</v>
      </c>
    </row>
    <row r="1528" spans="1:17" x14ac:dyDescent="0.25">
      <c r="A1528" s="14" t="s">
        <v>201</v>
      </c>
      <c r="B1528" s="14">
        <v>19</v>
      </c>
      <c r="C1528" s="15" t="s">
        <v>6056</v>
      </c>
      <c r="D1528" s="4" t="s">
        <v>1474</v>
      </c>
      <c r="E1528" s="14" t="s">
        <v>12205</v>
      </c>
      <c r="F1528" s="14" t="s">
        <v>12206</v>
      </c>
      <c r="G1528" s="14" t="s">
        <v>6054</v>
      </c>
      <c r="H1528" s="14" t="s">
        <v>12207</v>
      </c>
      <c r="I1528" s="14" t="s">
        <v>6895</v>
      </c>
      <c r="K1528" s="14" t="s">
        <v>6832</v>
      </c>
      <c r="L1528" s="14" t="s">
        <v>1815</v>
      </c>
      <c r="M1528" s="14" t="s">
        <v>6797</v>
      </c>
      <c r="N1528" s="14" t="s">
        <v>6833</v>
      </c>
      <c r="O1528" s="14">
        <v>1980</v>
      </c>
      <c r="P1528" s="16">
        <v>5926.71</v>
      </c>
    </row>
    <row r="1529" spans="1:17" x14ac:dyDescent="0.25">
      <c r="A1529" s="14" t="s">
        <v>201</v>
      </c>
      <c r="B1529" s="14">
        <v>19</v>
      </c>
      <c r="C1529" s="15" t="s">
        <v>6122</v>
      </c>
      <c r="D1529" s="4" t="s">
        <v>1496</v>
      </c>
      <c r="E1529" s="14" t="s">
        <v>12208</v>
      </c>
      <c r="F1529" s="14" t="s">
        <v>12209</v>
      </c>
      <c r="G1529" s="14" t="s">
        <v>6120</v>
      </c>
      <c r="H1529" s="14" t="s">
        <v>12210</v>
      </c>
      <c r="I1529" s="14" t="s">
        <v>6895</v>
      </c>
      <c r="K1529" s="14" t="s">
        <v>6832</v>
      </c>
      <c r="L1529" s="14" t="s">
        <v>1815</v>
      </c>
      <c r="M1529" s="14" t="s">
        <v>7069</v>
      </c>
      <c r="N1529" s="14" t="s">
        <v>6833</v>
      </c>
      <c r="O1529" s="14">
        <v>1983</v>
      </c>
      <c r="P1529" s="16">
        <v>4369.29</v>
      </c>
    </row>
    <row r="1530" spans="1:17" x14ac:dyDescent="0.25">
      <c r="A1530" s="14" t="s">
        <v>201</v>
      </c>
      <c r="B1530" s="14">
        <v>19</v>
      </c>
      <c r="C1530" s="15" t="s">
        <v>6149</v>
      </c>
      <c r="D1530" s="4" t="s">
        <v>1502</v>
      </c>
      <c r="E1530" s="14" t="s">
        <v>7692</v>
      </c>
      <c r="F1530" s="14" t="s">
        <v>12211</v>
      </c>
      <c r="G1530" s="14" t="s">
        <v>6147</v>
      </c>
      <c r="H1530" s="14" t="s">
        <v>12212</v>
      </c>
      <c r="I1530" s="14" t="s">
        <v>6895</v>
      </c>
      <c r="K1530" s="14" t="s">
        <v>6832</v>
      </c>
      <c r="L1530" s="14" t="s">
        <v>1815</v>
      </c>
      <c r="M1530" s="14" t="s">
        <v>6826</v>
      </c>
      <c r="N1530" s="14" t="s">
        <v>6833</v>
      </c>
      <c r="O1530" s="14">
        <v>1961</v>
      </c>
      <c r="P1530" s="16">
        <v>5065.16</v>
      </c>
    </row>
    <row r="1531" spans="1:17" x14ac:dyDescent="0.25">
      <c r="A1531" s="14" t="s">
        <v>203</v>
      </c>
      <c r="B1531" s="14">
        <v>3070</v>
      </c>
      <c r="C1531" s="15" t="s">
        <v>1814</v>
      </c>
      <c r="D1531" s="4" t="s">
        <v>144</v>
      </c>
      <c r="E1531" s="14" t="s">
        <v>12213</v>
      </c>
      <c r="F1531" s="14" t="s">
        <v>12214</v>
      </c>
      <c r="G1531" s="14" t="s">
        <v>1812</v>
      </c>
      <c r="H1531" s="14" t="s">
        <v>12215</v>
      </c>
      <c r="I1531" s="14" t="s">
        <v>6895</v>
      </c>
      <c r="K1531" s="14" t="s">
        <v>6832</v>
      </c>
      <c r="L1531" s="14" t="s">
        <v>1815</v>
      </c>
      <c r="M1531" s="14" t="s">
        <v>7069</v>
      </c>
      <c r="N1531" s="14" t="s">
        <v>6833</v>
      </c>
      <c r="O1531" s="14">
        <v>1965</v>
      </c>
      <c r="P1531" s="16">
        <v>2603.38</v>
      </c>
      <c r="Q1531" s="14" t="s">
        <v>12216</v>
      </c>
    </row>
    <row r="1532" spans="1:17" x14ac:dyDescent="0.25">
      <c r="A1532" s="14" t="s">
        <v>203</v>
      </c>
      <c r="B1532" s="14">
        <v>3070</v>
      </c>
      <c r="C1532" s="15" t="s">
        <v>1868</v>
      </c>
      <c r="D1532" s="4" t="s">
        <v>176</v>
      </c>
      <c r="E1532" s="14" t="s">
        <v>12217</v>
      </c>
      <c r="F1532" s="14" t="s">
        <v>12218</v>
      </c>
      <c r="G1532" s="14" t="s">
        <v>1866</v>
      </c>
      <c r="H1532" s="14" t="s">
        <v>12219</v>
      </c>
      <c r="I1532" s="14" t="s">
        <v>6895</v>
      </c>
      <c r="K1532" s="14" t="s">
        <v>6832</v>
      </c>
      <c r="L1532" s="14" t="s">
        <v>1815</v>
      </c>
      <c r="M1532" s="14" t="s">
        <v>7069</v>
      </c>
      <c r="N1532" s="14" t="s">
        <v>6833</v>
      </c>
      <c r="O1532" s="14">
        <v>1959</v>
      </c>
      <c r="P1532" s="16">
        <v>2549.5700000000002</v>
      </c>
    </row>
    <row r="1533" spans="1:17" x14ac:dyDescent="0.25">
      <c r="A1533" s="14" t="s">
        <v>203</v>
      </c>
      <c r="B1533" s="14">
        <v>3070</v>
      </c>
      <c r="C1533" s="15" t="s">
        <v>2415</v>
      </c>
      <c r="D1533" s="4" t="s">
        <v>358</v>
      </c>
      <c r="E1533" s="14" t="s">
        <v>12220</v>
      </c>
      <c r="F1533" s="14" t="s">
        <v>12221</v>
      </c>
      <c r="G1533" s="14" t="s">
        <v>2413</v>
      </c>
      <c r="H1533" s="14" t="s">
        <v>12222</v>
      </c>
      <c r="I1533" s="14" t="s">
        <v>6895</v>
      </c>
      <c r="K1533" s="14" t="s">
        <v>6832</v>
      </c>
      <c r="L1533" s="14" t="s">
        <v>1815</v>
      </c>
      <c r="M1533" s="14" t="s">
        <v>7046</v>
      </c>
      <c r="N1533" s="14" t="s">
        <v>6833</v>
      </c>
      <c r="O1533" s="14">
        <v>1965</v>
      </c>
      <c r="P1533" s="16">
        <v>6113.6</v>
      </c>
      <c r="Q1533" s="14" t="s">
        <v>12223</v>
      </c>
    </row>
    <row r="1534" spans="1:17" x14ac:dyDescent="0.25">
      <c r="A1534" s="14" t="s">
        <v>203</v>
      </c>
      <c r="B1534" s="14">
        <v>3070</v>
      </c>
      <c r="C1534" s="15" t="s">
        <v>2752</v>
      </c>
      <c r="D1534" s="4" t="s">
        <v>457</v>
      </c>
      <c r="E1534" s="14" t="s">
        <v>12224</v>
      </c>
      <c r="F1534" s="14" t="s">
        <v>12225</v>
      </c>
      <c r="G1534" s="14" t="s">
        <v>2750</v>
      </c>
      <c r="H1534" s="14" t="s">
        <v>12226</v>
      </c>
      <c r="I1534" s="14" t="s">
        <v>6895</v>
      </c>
      <c r="K1534" s="14" t="s">
        <v>6832</v>
      </c>
      <c r="L1534" s="14" t="s">
        <v>1815</v>
      </c>
      <c r="M1534" s="14" t="s">
        <v>7069</v>
      </c>
      <c r="N1534" s="14" t="s">
        <v>6833</v>
      </c>
      <c r="O1534" s="14">
        <v>2016</v>
      </c>
      <c r="P1534" s="16">
        <v>3540</v>
      </c>
      <c r="Q1534" s="14" t="s">
        <v>12227</v>
      </c>
    </row>
    <row r="1535" spans="1:17" x14ac:dyDescent="0.25">
      <c r="A1535" s="14" t="s">
        <v>203</v>
      </c>
      <c r="B1535" s="14">
        <v>3070</v>
      </c>
      <c r="C1535" s="15" t="s">
        <v>2920</v>
      </c>
      <c r="D1535" s="4" t="s">
        <v>509</v>
      </c>
      <c r="E1535" s="14" t="s">
        <v>12228</v>
      </c>
      <c r="F1535" s="14" t="s">
        <v>12229</v>
      </c>
      <c r="G1535" s="14" t="s">
        <v>2918</v>
      </c>
      <c r="H1535" s="14" t="s">
        <v>12230</v>
      </c>
      <c r="I1535" s="14" t="s">
        <v>6895</v>
      </c>
      <c r="K1535" s="14" t="s">
        <v>6832</v>
      </c>
      <c r="L1535" s="14" t="s">
        <v>1815</v>
      </c>
      <c r="M1535" s="14" t="s">
        <v>7046</v>
      </c>
      <c r="N1535" s="14" t="s">
        <v>6916</v>
      </c>
      <c r="O1535" s="14">
        <v>1956</v>
      </c>
      <c r="P1535" s="16">
        <v>7336.28</v>
      </c>
    </row>
    <row r="1536" spans="1:17" x14ac:dyDescent="0.25">
      <c r="A1536" s="14" t="s">
        <v>203</v>
      </c>
      <c r="B1536" s="14">
        <v>3070</v>
      </c>
      <c r="C1536" s="15" t="s">
        <v>2946</v>
      </c>
      <c r="D1536" s="4" t="s">
        <v>518</v>
      </c>
      <c r="E1536" s="14" t="s">
        <v>12231</v>
      </c>
      <c r="F1536" s="14" t="s">
        <v>12232</v>
      </c>
      <c r="G1536" s="14" t="s">
        <v>2944</v>
      </c>
      <c r="H1536" s="14" t="s">
        <v>12233</v>
      </c>
      <c r="I1536" s="14" t="s">
        <v>6895</v>
      </c>
      <c r="K1536" s="14" t="s">
        <v>6832</v>
      </c>
      <c r="L1536" s="14" t="s">
        <v>1815</v>
      </c>
      <c r="M1536" s="14" t="s">
        <v>7069</v>
      </c>
      <c r="N1536" s="14" t="s">
        <v>6833</v>
      </c>
      <c r="O1536" s="14">
        <v>2014</v>
      </c>
      <c r="P1536" s="16">
        <v>4792.63</v>
      </c>
      <c r="Q1536" s="14" t="s">
        <v>7860</v>
      </c>
    </row>
    <row r="1537" spans="1:17" x14ac:dyDescent="0.25">
      <c r="A1537" s="14" t="s">
        <v>203</v>
      </c>
      <c r="B1537" s="14">
        <v>3070</v>
      </c>
      <c r="C1537" s="15" t="s">
        <v>12234</v>
      </c>
      <c r="D1537" s="4" t="s">
        <v>13608</v>
      </c>
      <c r="E1537" s="14" t="s">
        <v>12235</v>
      </c>
      <c r="F1537" s="14" t="s">
        <v>12236</v>
      </c>
      <c r="G1537" s="14" t="s">
        <v>3358</v>
      </c>
      <c r="H1537" s="14" t="s">
        <v>12237</v>
      </c>
      <c r="I1537" s="14" t="s">
        <v>6895</v>
      </c>
      <c r="K1537" s="14" t="s">
        <v>6832</v>
      </c>
      <c r="L1537" s="14" t="s">
        <v>1815</v>
      </c>
      <c r="M1537" s="14" t="s">
        <v>7069</v>
      </c>
      <c r="N1537" s="14" t="s">
        <v>6916</v>
      </c>
      <c r="O1537" s="14">
        <v>1951</v>
      </c>
      <c r="P1537" s="16">
        <v>3580.67</v>
      </c>
      <c r="Q1537" s="14" t="s">
        <v>12238</v>
      </c>
    </row>
    <row r="1538" spans="1:17" x14ac:dyDescent="0.25">
      <c r="A1538" s="14" t="s">
        <v>203</v>
      </c>
      <c r="B1538" s="14">
        <v>3070</v>
      </c>
      <c r="C1538" s="15" t="s">
        <v>3408</v>
      </c>
      <c r="D1538" s="4" t="s">
        <v>660</v>
      </c>
      <c r="E1538" s="14" t="s">
        <v>12239</v>
      </c>
      <c r="F1538" s="14" t="s">
        <v>12240</v>
      </c>
      <c r="G1538" s="14" t="s">
        <v>3406</v>
      </c>
      <c r="H1538" s="14" t="s">
        <v>12241</v>
      </c>
      <c r="I1538" s="14" t="s">
        <v>6895</v>
      </c>
      <c r="K1538" s="14" t="s">
        <v>6832</v>
      </c>
      <c r="L1538" s="14" t="s">
        <v>1815</v>
      </c>
      <c r="M1538" s="14" t="s">
        <v>7069</v>
      </c>
      <c r="N1538" s="14" t="s">
        <v>6833</v>
      </c>
      <c r="O1538" s="14">
        <v>1963</v>
      </c>
      <c r="P1538" s="16">
        <v>2016.4</v>
      </c>
    </row>
    <row r="1539" spans="1:17" x14ac:dyDescent="0.25">
      <c r="A1539" s="14" t="s">
        <v>203</v>
      </c>
      <c r="B1539" s="14">
        <v>3070</v>
      </c>
      <c r="C1539" s="15" t="s">
        <v>3564</v>
      </c>
      <c r="D1539" s="4" t="s">
        <v>709</v>
      </c>
      <c r="E1539" s="14" t="s">
        <v>12242</v>
      </c>
      <c r="F1539" s="14" t="s">
        <v>12243</v>
      </c>
      <c r="G1539" s="14" t="s">
        <v>3562</v>
      </c>
      <c r="H1539" s="14" t="s">
        <v>12244</v>
      </c>
      <c r="I1539" s="14" t="s">
        <v>6895</v>
      </c>
      <c r="K1539" s="14" t="s">
        <v>6832</v>
      </c>
      <c r="L1539" s="14" t="s">
        <v>1815</v>
      </c>
      <c r="M1539" s="14" t="s">
        <v>7134</v>
      </c>
      <c r="N1539" s="14" t="s">
        <v>6833</v>
      </c>
      <c r="O1539" s="14">
        <v>1976</v>
      </c>
      <c r="P1539" s="16">
        <v>3913.2</v>
      </c>
      <c r="Q1539" s="14" t="s">
        <v>12245</v>
      </c>
    </row>
    <row r="1540" spans="1:17" x14ac:dyDescent="0.25">
      <c r="A1540" s="14" t="s">
        <v>203</v>
      </c>
      <c r="B1540" s="14">
        <v>3070</v>
      </c>
      <c r="C1540" s="15" t="s">
        <v>3582</v>
      </c>
      <c r="D1540" s="4" t="s">
        <v>715</v>
      </c>
      <c r="E1540" s="14" t="s">
        <v>12246</v>
      </c>
      <c r="F1540" s="14" t="s">
        <v>12247</v>
      </c>
      <c r="G1540" s="14" t="s">
        <v>3580</v>
      </c>
      <c r="H1540" s="14" t="s">
        <v>12248</v>
      </c>
      <c r="I1540" s="14" t="s">
        <v>6895</v>
      </c>
      <c r="K1540" s="14" t="s">
        <v>6832</v>
      </c>
      <c r="L1540" s="14" t="s">
        <v>1815</v>
      </c>
      <c r="M1540" s="14" t="s">
        <v>6773</v>
      </c>
      <c r="N1540" s="14" t="s">
        <v>6833</v>
      </c>
      <c r="O1540" s="14">
        <v>1959</v>
      </c>
      <c r="P1540" s="16">
        <v>7135.3</v>
      </c>
      <c r="Q1540" s="14" t="s">
        <v>12249</v>
      </c>
    </row>
    <row r="1541" spans="1:17" x14ac:dyDescent="0.25">
      <c r="A1541" s="14" t="s">
        <v>203</v>
      </c>
      <c r="B1541" s="14">
        <v>3070</v>
      </c>
      <c r="C1541" s="15" t="s">
        <v>3607</v>
      </c>
      <c r="D1541" s="4" t="s">
        <v>723</v>
      </c>
      <c r="E1541" s="14" t="s">
        <v>12250</v>
      </c>
      <c r="F1541" s="14" t="s">
        <v>12251</v>
      </c>
      <c r="G1541" s="14" t="s">
        <v>3605</v>
      </c>
      <c r="H1541" s="14" t="s">
        <v>12252</v>
      </c>
      <c r="I1541" s="14" t="s">
        <v>6895</v>
      </c>
      <c r="K1541" s="14" t="s">
        <v>6832</v>
      </c>
      <c r="L1541" s="14" t="s">
        <v>1815</v>
      </c>
      <c r="M1541" s="14" t="s">
        <v>7069</v>
      </c>
      <c r="N1541" s="14" t="s">
        <v>6833</v>
      </c>
      <c r="O1541" s="14">
        <v>1963</v>
      </c>
      <c r="P1541" s="16">
        <v>3264.27</v>
      </c>
      <c r="Q1541" s="14" t="s">
        <v>12253</v>
      </c>
    </row>
    <row r="1542" spans="1:17" x14ac:dyDescent="0.25">
      <c r="A1542" s="14" t="s">
        <v>203</v>
      </c>
      <c r="B1542" s="14">
        <v>3070</v>
      </c>
      <c r="C1542" s="15" t="s">
        <v>3649</v>
      </c>
      <c r="D1542" s="4" t="s">
        <v>736</v>
      </c>
      <c r="E1542" s="14" t="s">
        <v>12254</v>
      </c>
      <c r="F1542" s="14" t="s">
        <v>12255</v>
      </c>
      <c r="G1542" s="14" t="s">
        <v>3647</v>
      </c>
      <c r="H1542" s="14" t="s">
        <v>12256</v>
      </c>
      <c r="I1542" s="14" t="s">
        <v>6895</v>
      </c>
      <c r="K1542" s="14" t="s">
        <v>6832</v>
      </c>
      <c r="L1542" s="14" t="s">
        <v>1815</v>
      </c>
      <c r="M1542" s="14" t="s">
        <v>7134</v>
      </c>
      <c r="N1542" s="14" t="s">
        <v>6833</v>
      </c>
      <c r="O1542" s="14">
        <v>1984</v>
      </c>
      <c r="P1542" s="16">
        <v>4868.84</v>
      </c>
    </row>
    <row r="1543" spans="1:17" x14ac:dyDescent="0.25">
      <c r="A1543" s="14" t="s">
        <v>203</v>
      </c>
      <c r="B1543" s="14">
        <v>3070</v>
      </c>
      <c r="C1543" s="15" t="s">
        <v>4028</v>
      </c>
      <c r="D1543" s="4" t="s">
        <v>845</v>
      </c>
      <c r="E1543" s="14" t="s">
        <v>12257</v>
      </c>
      <c r="F1543" s="14" t="s">
        <v>12258</v>
      </c>
      <c r="G1543" s="14" t="s">
        <v>4026</v>
      </c>
      <c r="H1543" s="14" t="s">
        <v>12259</v>
      </c>
      <c r="I1543" s="14" t="s">
        <v>6895</v>
      </c>
      <c r="K1543" s="14" t="s">
        <v>6832</v>
      </c>
      <c r="L1543" s="14" t="s">
        <v>1815</v>
      </c>
      <c r="M1543" s="14" t="s">
        <v>6844</v>
      </c>
      <c r="N1543" s="14" t="s">
        <v>6833</v>
      </c>
      <c r="O1543" s="14">
        <v>1994</v>
      </c>
      <c r="P1543" s="16">
        <v>14250</v>
      </c>
    </row>
    <row r="1544" spans="1:17" x14ac:dyDescent="0.25">
      <c r="A1544" s="14" t="s">
        <v>203</v>
      </c>
      <c r="B1544" s="14">
        <v>3070</v>
      </c>
      <c r="C1544" s="15" t="s">
        <v>4221</v>
      </c>
      <c r="D1544" s="4" t="s">
        <v>904</v>
      </c>
      <c r="E1544" s="14" t="s">
        <v>12260</v>
      </c>
      <c r="F1544" s="14" t="s">
        <v>12261</v>
      </c>
      <c r="G1544" s="14" t="s">
        <v>4219</v>
      </c>
      <c r="H1544" s="14" t="s">
        <v>12262</v>
      </c>
      <c r="I1544" s="14" t="s">
        <v>6895</v>
      </c>
      <c r="K1544" s="14" t="s">
        <v>6832</v>
      </c>
      <c r="L1544" s="14" t="s">
        <v>1815</v>
      </c>
      <c r="M1544" s="14" t="s">
        <v>7069</v>
      </c>
      <c r="N1544" s="14" t="s">
        <v>6833</v>
      </c>
      <c r="O1544" s="14">
        <v>1960</v>
      </c>
      <c r="P1544" s="16">
        <v>2875.35</v>
      </c>
      <c r="Q1544" s="14" t="s">
        <v>12216</v>
      </c>
    </row>
    <row r="1545" spans="1:17" x14ac:dyDescent="0.25">
      <c r="A1545" s="14" t="s">
        <v>203</v>
      </c>
      <c r="B1545" s="14">
        <v>3070</v>
      </c>
      <c r="C1545" s="15" t="s">
        <v>4406</v>
      </c>
      <c r="D1545" s="4" t="s">
        <v>961</v>
      </c>
      <c r="E1545" s="14" t="s">
        <v>12263</v>
      </c>
      <c r="F1545" s="14" t="s">
        <v>12264</v>
      </c>
      <c r="G1545" s="14" t="s">
        <v>4404</v>
      </c>
      <c r="H1545" s="14" t="s">
        <v>12265</v>
      </c>
      <c r="I1545" s="14" t="s">
        <v>6895</v>
      </c>
      <c r="K1545" s="14" t="s">
        <v>6832</v>
      </c>
      <c r="L1545" s="14" t="s">
        <v>1815</v>
      </c>
      <c r="M1545" s="14" t="s">
        <v>6844</v>
      </c>
      <c r="N1545" s="14" t="s">
        <v>6833</v>
      </c>
      <c r="O1545" s="14">
        <v>1952</v>
      </c>
      <c r="P1545" s="16">
        <v>22852.84</v>
      </c>
      <c r="Q1545" s="14" t="s">
        <v>12266</v>
      </c>
    </row>
    <row r="1546" spans="1:17" x14ac:dyDescent="0.25">
      <c r="A1546" s="14" t="s">
        <v>203</v>
      </c>
      <c r="B1546" s="14">
        <v>3070</v>
      </c>
      <c r="C1546" s="15" t="s">
        <v>4539</v>
      </c>
      <c r="D1546" s="4" t="s">
        <v>1004</v>
      </c>
      <c r="E1546" s="14" t="s">
        <v>12267</v>
      </c>
      <c r="F1546" s="14" t="s">
        <v>12268</v>
      </c>
      <c r="G1546" s="14" t="s">
        <v>4537</v>
      </c>
      <c r="H1546" s="14" t="s">
        <v>12269</v>
      </c>
      <c r="I1546" s="14" t="s">
        <v>6895</v>
      </c>
      <c r="K1546" s="14" t="s">
        <v>6832</v>
      </c>
      <c r="L1546" s="14" t="s">
        <v>1815</v>
      </c>
      <c r="M1546" s="14" t="s">
        <v>7069</v>
      </c>
      <c r="N1546" s="14" t="s">
        <v>6833</v>
      </c>
      <c r="O1546" s="14">
        <v>2003</v>
      </c>
      <c r="P1546" s="16">
        <v>3827.6210000000001</v>
      </c>
      <c r="Q1546" s="14" t="s">
        <v>12216</v>
      </c>
    </row>
    <row r="1547" spans="1:17" x14ac:dyDescent="0.25">
      <c r="A1547" s="14" t="s">
        <v>203</v>
      </c>
      <c r="B1547" s="14">
        <v>3070</v>
      </c>
      <c r="C1547" s="15" t="s">
        <v>4746</v>
      </c>
      <c r="D1547" s="4" t="s">
        <v>1070</v>
      </c>
      <c r="E1547" s="14" t="s">
        <v>12270</v>
      </c>
      <c r="F1547" s="14" t="s">
        <v>12271</v>
      </c>
      <c r="G1547" s="14" t="s">
        <v>4744</v>
      </c>
      <c r="H1547" s="14" t="s">
        <v>12272</v>
      </c>
      <c r="I1547" s="14" t="s">
        <v>6895</v>
      </c>
      <c r="K1547" s="14" t="s">
        <v>6832</v>
      </c>
      <c r="L1547" s="14" t="s">
        <v>1815</v>
      </c>
      <c r="M1547" s="14" t="s">
        <v>7069</v>
      </c>
      <c r="N1547" s="14" t="s">
        <v>6916</v>
      </c>
      <c r="O1547" s="14">
        <v>1955</v>
      </c>
      <c r="P1547" s="16">
        <v>4245.6099999999997</v>
      </c>
    </row>
    <row r="1548" spans="1:17" x14ac:dyDescent="0.25">
      <c r="A1548" s="14" t="s">
        <v>203</v>
      </c>
      <c r="B1548" s="14">
        <v>3070</v>
      </c>
      <c r="C1548" s="15" t="s">
        <v>4834</v>
      </c>
      <c r="D1548" s="4" t="s">
        <v>1096</v>
      </c>
      <c r="E1548" s="14" t="s">
        <v>12273</v>
      </c>
      <c r="F1548" s="14" t="s">
        <v>12274</v>
      </c>
      <c r="G1548" s="14" t="s">
        <v>4832</v>
      </c>
      <c r="H1548" s="14" t="s">
        <v>12275</v>
      </c>
      <c r="I1548" s="14" t="s">
        <v>6895</v>
      </c>
      <c r="K1548" s="14" t="s">
        <v>6832</v>
      </c>
      <c r="L1548" s="14" t="s">
        <v>1815</v>
      </c>
      <c r="M1548" s="14" t="s">
        <v>7134</v>
      </c>
      <c r="N1548" s="14" t="s">
        <v>6833</v>
      </c>
      <c r="O1548" s="14">
        <v>1979</v>
      </c>
      <c r="P1548" s="16">
        <v>4012.86</v>
      </c>
    </row>
    <row r="1549" spans="1:17" x14ac:dyDescent="0.25">
      <c r="A1549" s="14" t="s">
        <v>203</v>
      </c>
      <c r="B1549" s="14">
        <v>3070</v>
      </c>
      <c r="C1549" s="15" t="s">
        <v>12276</v>
      </c>
      <c r="D1549" s="4" t="s">
        <v>13735</v>
      </c>
      <c r="E1549" s="14" t="s">
        <v>12277</v>
      </c>
      <c r="F1549" s="14" t="s">
        <v>12278</v>
      </c>
      <c r="G1549" s="14" t="s">
        <v>12279</v>
      </c>
      <c r="H1549" s="14" t="s">
        <v>12280</v>
      </c>
      <c r="I1549" s="14" t="s">
        <v>6888</v>
      </c>
      <c r="K1549" s="14" t="s">
        <v>6832</v>
      </c>
      <c r="L1549" s="14" t="s">
        <v>1815</v>
      </c>
      <c r="M1549" s="14" t="s">
        <v>6792</v>
      </c>
      <c r="N1549" s="14" t="s">
        <v>6916</v>
      </c>
      <c r="O1549" s="14">
        <v>1911</v>
      </c>
      <c r="P1549" s="16">
        <v>238</v>
      </c>
      <c r="Q1549" s="14" t="s">
        <v>12281</v>
      </c>
    </row>
    <row r="1550" spans="1:17" x14ac:dyDescent="0.25">
      <c r="A1550" s="14" t="s">
        <v>203</v>
      </c>
      <c r="B1550" s="14">
        <v>3070</v>
      </c>
      <c r="C1550" s="15" t="s">
        <v>4924</v>
      </c>
      <c r="D1550" s="4" t="s">
        <v>1124</v>
      </c>
      <c r="E1550" s="14" t="s">
        <v>12282</v>
      </c>
      <c r="F1550" s="14" t="s">
        <v>12283</v>
      </c>
      <c r="G1550" s="14" t="s">
        <v>4922</v>
      </c>
      <c r="H1550" s="14" t="s">
        <v>12284</v>
      </c>
      <c r="I1550" s="14" t="s">
        <v>6895</v>
      </c>
      <c r="K1550" s="14" t="s">
        <v>6832</v>
      </c>
      <c r="L1550" s="14" t="s">
        <v>1815</v>
      </c>
      <c r="M1550" s="14" t="s">
        <v>7069</v>
      </c>
      <c r="N1550" s="14" t="s">
        <v>6833</v>
      </c>
      <c r="O1550" s="14">
        <v>1964</v>
      </c>
      <c r="P1550" s="16">
        <v>4288.22</v>
      </c>
    </row>
    <row r="1551" spans="1:17" x14ac:dyDescent="0.25">
      <c r="A1551" s="14" t="s">
        <v>203</v>
      </c>
      <c r="B1551" s="14">
        <v>3070</v>
      </c>
      <c r="C1551" s="15" t="s">
        <v>12285</v>
      </c>
      <c r="D1551" s="4" t="s">
        <v>13754</v>
      </c>
      <c r="E1551" s="14" t="s">
        <v>12286</v>
      </c>
      <c r="F1551" s="14" t="s">
        <v>12287</v>
      </c>
      <c r="G1551" s="14" t="s">
        <v>12288</v>
      </c>
      <c r="H1551" s="14" t="s">
        <v>12289</v>
      </c>
      <c r="I1551" s="14" t="s">
        <v>6888</v>
      </c>
      <c r="K1551" s="14" t="s">
        <v>6832</v>
      </c>
      <c r="L1551" s="14" t="s">
        <v>1815</v>
      </c>
      <c r="M1551" s="14" t="s">
        <v>6988</v>
      </c>
      <c r="N1551" s="14" t="s">
        <v>6916</v>
      </c>
      <c r="O1551" s="14">
        <v>1999</v>
      </c>
      <c r="P1551" s="16">
        <v>260.2</v>
      </c>
      <c r="Q1551" s="14" t="s">
        <v>6981</v>
      </c>
    </row>
    <row r="1552" spans="1:17" x14ac:dyDescent="0.25">
      <c r="A1552" s="14" t="s">
        <v>203</v>
      </c>
      <c r="B1552" s="14">
        <v>3070</v>
      </c>
      <c r="C1552" s="15" t="s">
        <v>12290</v>
      </c>
      <c r="D1552" s="4" t="e">
        <v>#N/A</v>
      </c>
      <c r="E1552" s="14" t="s">
        <v>12291</v>
      </c>
      <c r="F1552" s="14" t="s">
        <v>12292</v>
      </c>
      <c r="G1552" s="14" t="s">
        <v>12293</v>
      </c>
      <c r="H1552" s="14" t="s">
        <v>12294</v>
      </c>
      <c r="I1552" s="14" t="s">
        <v>6895</v>
      </c>
      <c r="J1552" s="14" t="s">
        <v>7023</v>
      </c>
      <c r="K1552" s="14" t="s">
        <v>6832</v>
      </c>
      <c r="L1552" s="14" t="s">
        <v>1815</v>
      </c>
      <c r="M1552" s="14" t="s">
        <v>6896</v>
      </c>
      <c r="N1552" s="14" t="s">
        <v>6833</v>
      </c>
      <c r="O1552" s="14">
        <v>1980</v>
      </c>
      <c r="P1552" s="16">
        <v>2179.89</v>
      </c>
      <c r="Q1552" s="14" t="s">
        <v>12295</v>
      </c>
    </row>
    <row r="1553" spans="1:17" x14ac:dyDescent="0.25">
      <c r="A1553" s="14" t="s">
        <v>203</v>
      </c>
      <c r="B1553" s="14">
        <v>3070</v>
      </c>
      <c r="C1553" s="15" t="s">
        <v>12296</v>
      </c>
      <c r="D1553" s="4" t="s">
        <v>13793</v>
      </c>
      <c r="E1553" s="14" t="s">
        <v>12297</v>
      </c>
      <c r="F1553" s="14" t="s">
        <v>12298</v>
      </c>
      <c r="G1553" s="14" t="s">
        <v>12299</v>
      </c>
      <c r="H1553" s="14" t="s">
        <v>12300</v>
      </c>
      <c r="I1553" s="14" t="s">
        <v>8736</v>
      </c>
      <c r="K1553" s="14" t="s">
        <v>6791</v>
      </c>
      <c r="L1553" s="14" t="s">
        <v>1815</v>
      </c>
      <c r="M1553" s="14" t="s">
        <v>7897</v>
      </c>
      <c r="N1553" s="14" t="s">
        <v>6916</v>
      </c>
      <c r="O1553" s="14">
        <v>2000</v>
      </c>
      <c r="P1553" s="16">
        <v>203.36</v>
      </c>
      <c r="Q1553" s="14" t="s">
        <v>12301</v>
      </c>
    </row>
    <row r="1554" spans="1:17" x14ac:dyDescent="0.25">
      <c r="A1554" s="14" t="s">
        <v>203</v>
      </c>
      <c r="B1554" s="14">
        <v>3070</v>
      </c>
      <c r="C1554" s="15" t="s">
        <v>6555</v>
      </c>
      <c r="D1554" s="4" t="s">
        <v>1627</v>
      </c>
      <c r="E1554" s="14" t="s">
        <v>12302</v>
      </c>
      <c r="F1554" s="14" t="s">
        <v>12303</v>
      </c>
      <c r="G1554" s="14" t="s">
        <v>6553</v>
      </c>
      <c r="H1554" s="14" t="s">
        <v>12304</v>
      </c>
      <c r="I1554" s="14" t="s">
        <v>6895</v>
      </c>
      <c r="K1554" s="14" t="s">
        <v>6832</v>
      </c>
      <c r="L1554" s="14" t="s">
        <v>1815</v>
      </c>
      <c r="M1554" s="14" t="s">
        <v>7069</v>
      </c>
      <c r="N1554" s="14" t="s">
        <v>6916</v>
      </c>
      <c r="O1554" s="14">
        <v>1957</v>
      </c>
      <c r="P1554" s="16">
        <v>3160.3</v>
      </c>
    </row>
    <row r="1555" spans="1:17" x14ac:dyDescent="0.25">
      <c r="A1555" s="14" t="s">
        <v>203</v>
      </c>
      <c r="B1555" s="14">
        <v>3070</v>
      </c>
      <c r="C1555" s="15" t="s">
        <v>6612</v>
      </c>
      <c r="D1555" s="4" t="s">
        <v>1641</v>
      </c>
      <c r="E1555" s="14" t="s">
        <v>12305</v>
      </c>
      <c r="F1555" s="14" t="s">
        <v>12306</v>
      </c>
      <c r="G1555" s="14" t="s">
        <v>6610</v>
      </c>
      <c r="H1555" s="14" t="s">
        <v>12307</v>
      </c>
      <c r="I1555" s="14" t="s">
        <v>6895</v>
      </c>
      <c r="K1555" s="14" t="s">
        <v>6832</v>
      </c>
      <c r="L1555" s="14" t="s">
        <v>1815</v>
      </c>
      <c r="M1555" s="14" t="s">
        <v>6812</v>
      </c>
      <c r="N1555" s="14" t="s">
        <v>6833</v>
      </c>
      <c r="O1555" s="14">
        <v>2020</v>
      </c>
      <c r="P1555" s="16">
        <v>4990.92</v>
      </c>
    </row>
    <row r="1556" spans="1:17" x14ac:dyDescent="0.25">
      <c r="A1556" s="14" t="s">
        <v>205</v>
      </c>
      <c r="B1556" s="14">
        <v>1190</v>
      </c>
      <c r="C1556" s="15" t="s">
        <v>1692</v>
      </c>
      <c r="D1556" s="4" t="s">
        <v>57</v>
      </c>
      <c r="E1556" s="14" t="s">
        <v>12308</v>
      </c>
      <c r="F1556" s="14" t="s">
        <v>12309</v>
      </c>
      <c r="G1556" s="14" t="s">
        <v>1690</v>
      </c>
      <c r="H1556" s="14" t="s">
        <v>12310</v>
      </c>
      <c r="I1556" s="14" t="s">
        <v>6895</v>
      </c>
      <c r="K1556" s="14" t="s">
        <v>6832</v>
      </c>
      <c r="L1556" s="14" t="s">
        <v>1693</v>
      </c>
      <c r="M1556" s="14" t="s">
        <v>7069</v>
      </c>
      <c r="N1556" s="14" t="s">
        <v>6833</v>
      </c>
      <c r="O1556" s="14">
        <v>1989</v>
      </c>
      <c r="P1556" s="16">
        <v>4458.5200000000004</v>
      </c>
    </row>
    <row r="1557" spans="1:17" x14ac:dyDescent="0.25">
      <c r="A1557" s="14" t="s">
        <v>205</v>
      </c>
      <c r="B1557" s="14">
        <v>1190</v>
      </c>
      <c r="C1557" s="15" t="s">
        <v>12311</v>
      </c>
      <c r="D1557" s="4" t="s">
        <v>13406</v>
      </c>
      <c r="E1557" s="14" t="s">
        <v>12312</v>
      </c>
      <c r="F1557" s="14" t="s">
        <v>12313</v>
      </c>
      <c r="G1557" s="14" t="s">
        <v>12314</v>
      </c>
      <c r="H1557" s="14" t="s">
        <v>12315</v>
      </c>
      <c r="I1557" s="14" t="s">
        <v>6888</v>
      </c>
      <c r="K1557" s="14" t="s">
        <v>6832</v>
      </c>
      <c r="L1557" s="14" t="s">
        <v>1693</v>
      </c>
      <c r="M1557" s="14" t="s">
        <v>7042</v>
      </c>
      <c r="N1557" s="14" t="s">
        <v>6833</v>
      </c>
      <c r="O1557" s="14">
        <v>2013</v>
      </c>
      <c r="P1557" s="16">
        <v>201.07</v>
      </c>
      <c r="Q1557" s="14" t="s">
        <v>10627</v>
      </c>
    </row>
    <row r="1558" spans="1:17" x14ac:dyDescent="0.25">
      <c r="A1558" s="14" t="s">
        <v>205</v>
      </c>
      <c r="B1558" s="14">
        <v>1190</v>
      </c>
      <c r="C1558" s="15" t="s">
        <v>1925</v>
      </c>
      <c r="D1558" s="4" t="s">
        <v>212</v>
      </c>
      <c r="E1558" s="14" t="s">
        <v>12316</v>
      </c>
      <c r="F1558" s="14" t="s">
        <v>12317</v>
      </c>
      <c r="G1558" s="14" t="s">
        <v>1923</v>
      </c>
      <c r="H1558" s="14" t="s">
        <v>12318</v>
      </c>
      <c r="I1558" s="14" t="s">
        <v>6895</v>
      </c>
      <c r="K1558" s="14" t="s">
        <v>6832</v>
      </c>
      <c r="L1558" s="14" t="s">
        <v>1926</v>
      </c>
      <c r="M1558" s="14" t="s">
        <v>7134</v>
      </c>
      <c r="N1558" s="14" t="s">
        <v>6833</v>
      </c>
      <c r="O1558" s="14">
        <v>1996</v>
      </c>
      <c r="P1558" s="16">
        <v>3706.3020000000001</v>
      </c>
      <c r="Q1558" s="14" t="s">
        <v>12319</v>
      </c>
    </row>
    <row r="1559" spans="1:17" x14ac:dyDescent="0.25">
      <c r="A1559" s="14" t="s">
        <v>205</v>
      </c>
      <c r="B1559" s="14">
        <v>1190</v>
      </c>
      <c r="C1559" s="15" t="s">
        <v>1993</v>
      </c>
      <c r="D1559" s="4" t="s">
        <v>239</v>
      </c>
      <c r="E1559" s="14" t="s">
        <v>12320</v>
      </c>
      <c r="F1559" s="14" t="s">
        <v>12321</v>
      </c>
      <c r="G1559" s="14" t="s">
        <v>1991</v>
      </c>
      <c r="H1559" s="14" t="s">
        <v>12322</v>
      </c>
      <c r="I1559" s="14" t="s">
        <v>6895</v>
      </c>
      <c r="K1559" s="14" t="s">
        <v>6832</v>
      </c>
      <c r="L1559" s="14" t="s">
        <v>1994</v>
      </c>
      <c r="M1559" s="14" t="s">
        <v>7134</v>
      </c>
      <c r="N1559" s="14" t="s">
        <v>6833</v>
      </c>
      <c r="O1559" s="14">
        <v>2002</v>
      </c>
      <c r="P1559" s="16">
        <v>6363</v>
      </c>
    </row>
    <row r="1560" spans="1:17" x14ac:dyDescent="0.25">
      <c r="A1560" s="14" t="s">
        <v>205</v>
      </c>
      <c r="B1560" s="14">
        <v>1190</v>
      </c>
      <c r="C1560" s="15" t="s">
        <v>2007</v>
      </c>
      <c r="D1560" s="4" t="s">
        <v>243</v>
      </c>
      <c r="E1560" s="14" t="s">
        <v>12323</v>
      </c>
      <c r="F1560" s="14" t="s">
        <v>12324</v>
      </c>
      <c r="G1560" s="14" t="s">
        <v>2005</v>
      </c>
      <c r="H1560" s="14" t="s">
        <v>12325</v>
      </c>
      <c r="I1560" s="14" t="s">
        <v>6895</v>
      </c>
      <c r="K1560" s="14" t="s">
        <v>6832</v>
      </c>
      <c r="L1560" s="14" t="s">
        <v>2008</v>
      </c>
      <c r="M1560" s="14" t="s">
        <v>6773</v>
      </c>
      <c r="N1560" s="14" t="s">
        <v>6916</v>
      </c>
      <c r="O1560" s="14">
        <v>1951</v>
      </c>
      <c r="P1560" s="16">
        <v>4179.17</v>
      </c>
    </row>
    <row r="1561" spans="1:17" x14ac:dyDescent="0.25">
      <c r="A1561" s="14" t="s">
        <v>205</v>
      </c>
      <c r="B1561" s="14">
        <v>1190</v>
      </c>
      <c r="C1561" s="15" t="s">
        <v>2043</v>
      </c>
      <c r="D1561" s="4" t="s">
        <v>254</v>
      </c>
      <c r="E1561" s="14" t="s">
        <v>12326</v>
      </c>
      <c r="F1561" s="14" t="s">
        <v>12327</v>
      </c>
      <c r="G1561" s="14" t="s">
        <v>2041</v>
      </c>
      <c r="H1561" s="14" t="s">
        <v>12328</v>
      </c>
      <c r="I1561" s="14" t="s">
        <v>6895</v>
      </c>
      <c r="K1561" s="14" t="s">
        <v>6832</v>
      </c>
      <c r="L1561" s="14" t="s">
        <v>1693</v>
      </c>
      <c r="M1561" s="14" t="s">
        <v>6844</v>
      </c>
      <c r="N1561" s="14" t="s">
        <v>6833</v>
      </c>
      <c r="O1561" s="14">
        <v>1982</v>
      </c>
      <c r="P1561" s="16">
        <v>11799.67</v>
      </c>
    </row>
    <row r="1562" spans="1:17" x14ac:dyDescent="0.25">
      <c r="A1562" s="14" t="s">
        <v>205</v>
      </c>
      <c r="B1562" s="14">
        <v>1190</v>
      </c>
      <c r="C1562" s="15" t="s">
        <v>12329</v>
      </c>
      <c r="D1562" s="4" t="s">
        <v>285</v>
      </c>
      <c r="E1562" s="14" t="s">
        <v>12330</v>
      </c>
      <c r="F1562" s="14" t="s">
        <v>12331</v>
      </c>
      <c r="G1562" s="14" t="s">
        <v>2148</v>
      </c>
      <c r="H1562" s="14" t="s">
        <v>12332</v>
      </c>
      <c r="I1562" s="14" t="s">
        <v>6895</v>
      </c>
      <c r="K1562" s="14" t="s">
        <v>6832</v>
      </c>
      <c r="L1562" s="14" t="s">
        <v>2151</v>
      </c>
      <c r="M1562" s="14" t="s">
        <v>6773</v>
      </c>
      <c r="N1562" s="14" t="s">
        <v>6833</v>
      </c>
      <c r="O1562" s="14">
        <v>1999</v>
      </c>
      <c r="P1562" s="16">
        <v>7137.66</v>
      </c>
    </row>
    <row r="1563" spans="1:17" x14ac:dyDescent="0.25">
      <c r="A1563" s="14" t="s">
        <v>205</v>
      </c>
      <c r="B1563" s="14">
        <v>1190</v>
      </c>
      <c r="C1563" s="15" t="s">
        <v>2274</v>
      </c>
      <c r="D1563" s="4" t="s">
        <v>319</v>
      </c>
      <c r="E1563" s="14" t="s">
        <v>12333</v>
      </c>
      <c r="F1563" s="14" t="s">
        <v>12334</v>
      </c>
      <c r="G1563" s="14" t="s">
        <v>2272</v>
      </c>
      <c r="H1563" s="14" t="s">
        <v>12335</v>
      </c>
      <c r="I1563" s="14" t="s">
        <v>6895</v>
      </c>
      <c r="K1563" s="14" t="s">
        <v>6832</v>
      </c>
      <c r="L1563" s="14" t="s">
        <v>1693</v>
      </c>
      <c r="M1563" s="14" t="s">
        <v>6854</v>
      </c>
      <c r="N1563" s="14" t="s">
        <v>6833</v>
      </c>
      <c r="O1563" s="14">
        <v>2014</v>
      </c>
      <c r="P1563" s="16">
        <v>8094.26</v>
      </c>
      <c r="Q1563" s="14" t="s">
        <v>7860</v>
      </c>
    </row>
    <row r="1564" spans="1:17" x14ac:dyDescent="0.25">
      <c r="A1564" s="14" t="s">
        <v>205</v>
      </c>
      <c r="B1564" s="14">
        <v>1190</v>
      </c>
      <c r="C1564" s="15" t="s">
        <v>2444</v>
      </c>
      <c r="D1564" s="4" t="s">
        <v>367</v>
      </c>
      <c r="E1564" s="14" t="s">
        <v>12336</v>
      </c>
      <c r="F1564" s="14" t="s">
        <v>12337</v>
      </c>
      <c r="G1564" s="14" t="s">
        <v>2442</v>
      </c>
      <c r="H1564" s="14" t="s">
        <v>12338</v>
      </c>
      <c r="I1564" s="14" t="s">
        <v>6895</v>
      </c>
      <c r="K1564" s="14" t="s">
        <v>6832</v>
      </c>
      <c r="L1564" s="14" t="s">
        <v>2445</v>
      </c>
      <c r="M1564" s="14" t="s">
        <v>6792</v>
      </c>
      <c r="N1564" s="14" t="s">
        <v>6833</v>
      </c>
      <c r="O1564" s="14">
        <v>1961</v>
      </c>
      <c r="P1564" s="16">
        <v>9263.74</v>
      </c>
    </row>
    <row r="1565" spans="1:17" x14ac:dyDescent="0.25">
      <c r="A1565" s="14" t="s">
        <v>205</v>
      </c>
      <c r="B1565" s="14">
        <v>1190</v>
      </c>
      <c r="C1565" s="15" t="s">
        <v>2448</v>
      </c>
      <c r="D1565" s="4" t="s">
        <v>368</v>
      </c>
      <c r="E1565" s="14" t="s">
        <v>12339</v>
      </c>
      <c r="F1565" s="14" t="s">
        <v>12340</v>
      </c>
      <c r="G1565" s="14" t="s">
        <v>2446</v>
      </c>
      <c r="H1565" s="14" t="s">
        <v>12341</v>
      </c>
      <c r="I1565" s="14" t="s">
        <v>6895</v>
      </c>
      <c r="K1565" s="14" t="s">
        <v>6832</v>
      </c>
      <c r="L1565" s="14" t="s">
        <v>2445</v>
      </c>
      <c r="M1565" s="14" t="s">
        <v>6826</v>
      </c>
      <c r="N1565" s="14" t="s">
        <v>6833</v>
      </c>
      <c r="O1565" s="14">
        <v>1999</v>
      </c>
      <c r="P1565" s="16">
        <v>6618.2619999999997</v>
      </c>
    </row>
    <row r="1566" spans="1:17" x14ac:dyDescent="0.25">
      <c r="A1566" s="14" t="s">
        <v>205</v>
      </c>
      <c r="B1566" s="14">
        <v>1190</v>
      </c>
      <c r="C1566" s="15" t="s">
        <v>12342</v>
      </c>
      <c r="D1566" s="4" t="s">
        <v>13502</v>
      </c>
      <c r="E1566" s="14" t="s">
        <v>12343</v>
      </c>
      <c r="F1566" s="14" t="s">
        <v>12344</v>
      </c>
      <c r="G1566" s="14" t="s">
        <v>12345</v>
      </c>
      <c r="H1566" s="14" t="s">
        <v>12346</v>
      </c>
      <c r="I1566" s="14" t="s">
        <v>6888</v>
      </c>
      <c r="K1566" s="14" t="s">
        <v>6832</v>
      </c>
      <c r="L1566" s="14" t="s">
        <v>2445</v>
      </c>
      <c r="M1566" s="14" t="s">
        <v>9415</v>
      </c>
      <c r="N1566" s="14" t="s">
        <v>6916</v>
      </c>
      <c r="O1566" s="14">
        <v>2011</v>
      </c>
      <c r="P1566" s="16">
        <v>460.82</v>
      </c>
      <c r="Q1566" s="14" t="s">
        <v>10627</v>
      </c>
    </row>
    <row r="1567" spans="1:17" x14ac:dyDescent="0.25">
      <c r="A1567" s="14" t="s">
        <v>205</v>
      </c>
      <c r="B1567" s="14">
        <v>1190</v>
      </c>
      <c r="C1567" s="15" t="s">
        <v>2531</v>
      </c>
      <c r="D1567" s="4" t="s">
        <v>395</v>
      </c>
      <c r="E1567" s="14" t="s">
        <v>12347</v>
      </c>
      <c r="F1567" s="14" t="s">
        <v>12348</v>
      </c>
      <c r="G1567" s="14" t="s">
        <v>2529</v>
      </c>
      <c r="H1567" s="14" t="s">
        <v>12349</v>
      </c>
      <c r="I1567" s="14" t="s">
        <v>6895</v>
      </c>
      <c r="K1567" s="14" t="s">
        <v>6832</v>
      </c>
      <c r="L1567" s="14" t="s">
        <v>2151</v>
      </c>
      <c r="M1567" s="14" t="s">
        <v>6844</v>
      </c>
      <c r="N1567" s="14" t="s">
        <v>6833</v>
      </c>
      <c r="O1567" s="14">
        <v>1962</v>
      </c>
      <c r="P1567" s="16">
        <v>8608.9419999999991</v>
      </c>
      <c r="Q1567" s="14" t="s">
        <v>12350</v>
      </c>
    </row>
    <row r="1568" spans="1:17" x14ac:dyDescent="0.25">
      <c r="A1568" s="14" t="s">
        <v>205</v>
      </c>
      <c r="B1568" s="14">
        <v>1190</v>
      </c>
      <c r="C1568" s="15" t="s">
        <v>12351</v>
      </c>
      <c r="D1568" s="4" t="s">
        <v>13511</v>
      </c>
      <c r="E1568" s="14" t="s">
        <v>12352</v>
      </c>
      <c r="F1568" s="14" t="s">
        <v>12353</v>
      </c>
      <c r="G1568" s="14" t="s">
        <v>12354</v>
      </c>
      <c r="H1568" s="14" t="s">
        <v>12355</v>
      </c>
      <c r="I1568" s="14" t="s">
        <v>6888</v>
      </c>
      <c r="K1568" s="14" t="s">
        <v>6832</v>
      </c>
      <c r="L1568" s="14" t="s">
        <v>2151</v>
      </c>
      <c r="M1568" s="14" t="s">
        <v>9415</v>
      </c>
      <c r="N1568" s="14" t="s">
        <v>6916</v>
      </c>
      <c r="O1568" s="14">
        <v>1978</v>
      </c>
      <c r="P1568" s="16">
        <v>445.93</v>
      </c>
      <c r="Q1568" s="14" t="s">
        <v>10627</v>
      </c>
    </row>
    <row r="1569" spans="1:17" x14ac:dyDescent="0.25">
      <c r="A1569" s="14" t="s">
        <v>205</v>
      </c>
      <c r="B1569" s="14">
        <v>1190</v>
      </c>
      <c r="C1569" s="15" t="s">
        <v>2584</v>
      </c>
      <c r="D1569" s="4" t="s">
        <v>411</v>
      </c>
      <c r="E1569" s="14" t="s">
        <v>12356</v>
      </c>
      <c r="F1569" s="14" t="s">
        <v>12357</v>
      </c>
      <c r="G1569" s="14" t="s">
        <v>2582</v>
      </c>
      <c r="H1569" s="14" t="s">
        <v>12358</v>
      </c>
      <c r="I1569" s="14" t="s">
        <v>6895</v>
      </c>
      <c r="K1569" s="14" t="s">
        <v>6832</v>
      </c>
      <c r="L1569" s="14" t="s">
        <v>1693</v>
      </c>
      <c r="M1569" s="14" t="s">
        <v>6779</v>
      </c>
      <c r="N1569" s="14" t="s">
        <v>6833</v>
      </c>
      <c r="O1569" s="14">
        <v>2016</v>
      </c>
      <c r="P1569" s="16">
        <v>4833.16</v>
      </c>
    </row>
    <row r="1570" spans="1:17" x14ac:dyDescent="0.25">
      <c r="A1570" s="14" t="s">
        <v>205</v>
      </c>
      <c r="B1570" s="14">
        <v>1190</v>
      </c>
      <c r="C1570" s="15" t="s">
        <v>2646</v>
      </c>
      <c r="D1570" s="4" t="s">
        <v>427</v>
      </c>
      <c r="E1570" s="14" t="s">
        <v>12359</v>
      </c>
      <c r="F1570" s="14" t="s">
        <v>12360</v>
      </c>
      <c r="G1570" s="14" t="s">
        <v>2644</v>
      </c>
      <c r="H1570" s="14" t="s">
        <v>12361</v>
      </c>
      <c r="I1570" s="14" t="s">
        <v>6895</v>
      </c>
      <c r="K1570" s="14" t="s">
        <v>6832</v>
      </c>
      <c r="L1570" s="14" t="s">
        <v>2647</v>
      </c>
      <c r="M1570" s="14" t="s">
        <v>7069</v>
      </c>
      <c r="N1570" s="14" t="s">
        <v>6833</v>
      </c>
      <c r="O1570" s="14">
        <v>1953</v>
      </c>
      <c r="P1570" s="16">
        <v>2870.13</v>
      </c>
    </row>
    <row r="1571" spans="1:17" x14ac:dyDescent="0.25">
      <c r="A1571" s="14" t="s">
        <v>205</v>
      </c>
      <c r="B1571" s="14">
        <v>1190</v>
      </c>
      <c r="C1571" s="15" t="s">
        <v>2911</v>
      </c>
      <c r="D1571" s="4" t="s">
        <v>506</v>
      </c>
      <c r="E1571" s="14" t="s">
        <v>12362</v>
      </c>
      <c r="F1571" s="14" t="s">
        <v>12363</v>
      </c>
      <c r="G1571" s="14" t="s">
        <v>2909</v>
      </c>
      <c r="H1571" s="14" t="s">
        <v>12364</v>
      </c>
      <c r="I1571" s="14" t="s">
        <v>6895</v>
      </c>
      <c r="K1571" s="14" t="s">
        <v>6832</v>
      </c>
      <c r="L1571" s="14" t="s">
        <v>2445</v>
      </c>
      <c r="M1571" s="14" t="s">
        <v>6797</v>
      </c>
      <c r="N1571" s="14" t="s">
        <v>6833</v>
      </c>
      <c r="O1571" s="14">
        <v>2014</v>
      </c>
      <c r="P1571" s="16">
        <v>7569.28</v>
      </c>
      <c r="Q1571" s="14" t="s">
        <v>7860</v>
      </c>
    </row>
    <row r="1572" spans="1:17" x14ac:dyDescent="0.25">
      <c r="A1572" s="14" t="s">
        <v>205</v>
      </c>
      <c r="B1572" s="14">
        <v>1190</v>
      </c>
      <c r="C1572" s="15" t="s">
        <v>2937</v>
      </c>
      <c r="D1572" s="4" t="s">
        <v>515</v>
      </c>
      <c r="E1572" s="14" t="s">
        <v>12365</v>
      </c>
      <c r="F1572" s="14" t="s">
        <v>12366</v>
      </c>
      <c r="G1572" s="14" t="s">
        <v>2935</v>
      </c>
      <c r="H1572" s="14" t="s">
        <v>12367</v>
      </c>
      <c r="I1572" s="14" t="s">
        <v>6895</v>
      </c>
      <c r="K1572" s="14" t="s">
        <v>6832</v>
      </c>
      <c r="L1572" s="14" t="s">
        <v>1693</v>
      </c>
      <c r="M1572" s="14" t="s">
        <v>7046</v>
      </c>
      <c r="N1572" s="14" t="s">
        <v>6833</v>
      </c>
      <c r="O1572" s="14">
        <v>1956</v>
      </c>
      <c r="P1572" s="16">
        <v>5165.82</v>
      </c>
    </row>
    <row r="1573" spans="1:17" x14ac:dyDescent="0.25">
      <c r="A1573" s="14" t="s">
        <v>205</v>
      </c>
      <c r="B1573" s="14">
        <v>1190</v>
      </c>
      <c r="C1573" s="15" t="s">
        <v>3031</v>
      </c>
      <c r="D1573" s="4" t="s">
        <v>545</v>
      </c>
      <c r="E1573" s="14" t="s">
        <v>12368</v>
      </c>
      <c r="F1573" s="14" t="s">
        <v>12369</v>
      </c>
      <c r="G1573" s="14" t="s">
        <v>3029</v>
      </c>
      <c r="H1573" s="14" t="s">
        <v>12370</v>
      </c>
      <c r="I1573" s="14" t="s">
        <v>6895</v>
      </c>
      <c r="K1573" s="14" t="s">
        <v>6832</v>
      </c>
      <c r="L1573" s="14" t="s">
        <v>1693</v>
      </c>
      <c r="M1573" s="14" t="s">
        <v>7069</v>
      </c>
      <c r="N1573" s="14" t="s">
        <v>6833</v>
      </c>
      <c r="O1573" s="14">
        <v>2006</v>
      </c>
      <c r="P1573" s="16">
        <v>6561.77</v>
      </c>
    </row>
    <row r="1574" spans="1:17" x14ac:dyDescent="0.25">
      <c r="A1574" s="14" t="s">
        <v>205</v>
      </c>
      <c r="B1574" s="14">
        <v>1190</v>
      </c>
      <c r="C1574" s="15" t="s">
        <v>3273</v>
      </c>
      <c r="D1574" s="4" t="s">
        <v>621</v>
      </c>
      <c r="E1574" s="14" t="s">
        <v>12371</v>
      </c>
      <c r="F1574" s="14" t="s">
        <v>12372</v>
      </c>
      <c r="G1574" s="14" t="s">
        <v>3271</v>
      </c>
      <c r="H1574" s="14" t="s">
        <v>12373</v>
      </c>
      <c r="I1574" s="14" t="s">
        <v>6895</v>
      </c>
      <c r="K1574" s="14" t="s">
        <v>6832</v>
      </c>
      <c r="L1574" s="14" t="s">
        <v>3274</v>
      </c>
      <c r="M1574" s="14" t="s">
        <v>6779</v>
      </c>
      <c r="N1574" s="14" t="s">
        <v>6833</v>
      </c>
      <c r="O1574" s="14">
        <v>1970</v>
      </c>
      <c r="P1574" s="16">
        <v>4754.0119999999997</v>
      </c>
    </row>
    <row r="1575" spans="1:17" x14ac:dyDescent="0.25">
      <c r="A1575" s="14" t="s">
        <v>205</v>
      </c>
      <c r="B1575" s="14">
        <v>1190</v>
      </c>
      <c r="C1575" s="15" t="s">
        <v>3284</v>
      </c>
      <c r="D1575" s="4" t="s">
        <v>624</v>
      </c>
      <c r="E1575" s="14" t="s">
        <v>12374</v>
      </c>
      <c r="F1575" s="14" t="s">
        <v>12375</v>
      </c>
      <c r="G1575" s="14" t="s">
        <v>3282</v>
      </c>
      <c r="H1575" s="14" t="s">
        <v>12376</v>
      </c>
      <c r="I1575" s="14" t="s">
        <v>6895</v>
      </c>
      <c r="K1575" s="14" t="s">
        <v>6832</v>
      </c>
      <c r="L1575" s="14" t="s">
        <v>2151</v>
      </c>
      <c r="M1575" s="14" t="s">
        <v>7069</v>
      </c>
      <c r="N1575" s="14" t="s">
        <v>6833</v>
      </c>
      <c r="O1575" s="14">
        <v>1977</v>
      </c>
      <c r="P1575" s="16">
        <v>4261.4880000000003</v>
      </c>
    </row>
    <row r="1576" spans="1:17" x14ac:dyDescent="0.25">
      <c r="A1576" s="14" t="s">
        <v>205</v>
      </c>
      <c r="B1576" s="14">
        <v>1190</v>
      </c>
      <c r="C1576" s="15" t="s">
        <v>3473</v>
      </c>
      <c r="D1576" s="4" t="s">
        <v>681</v>
      </c>
      <c r="E1576" s="14" t="s">
        <v>12377</v>
      </c>
      <c r="F1576" s="14" t="s">
        <v>12378</v>
      </c>
      <c r="G1576" s="14" t="s">
        <v>3471</v>
      </c>
      <c r="H1576" s="14" t="s">
        <v>12379</v>
      </c>
      <c r="I1576" s="14" t="s">
        <v>6895</v>
      </c>
      <c r="K1576" s="14" t="s">
        <v>6832</v>
      </c>
      <c r="L1576" s="14" t="s">
        <v>2151</v>
      </c>
      <c r="M1576" s="14" t="s">
        <v>6930</v>
      </c>
      <c r="N1576" s="14" t="s">
        <v>6833</v>
      </c>
      <c r="O1576" s="14">
        <v>2017</v>
      </c>
      <c r="P1576" s="16">
        <v>7111.28</v>
      </c>
    </row>
    <row r="1577" spans="1:17" x14ac:dyDescent="0.25">
      <c r="A1577" s="14" t="s">
        <v>205</v>
      </c>
      <c r="B1577" s="14">
        <v>1190</v>
      </c>
      <c r="C1577" s="15" t="s">
        <v>3601</v>
      </c>
      <c r="D1577" s="4" t="s">
        <v>721</v>
      </c>
      <c r="E1577" s="14" t="s">
        <v>12380</v>
      </c>
      <c r="F1577" s="14" t="s">
        <v>12381</v>
      </c>
      <c r="G1577" s="14" t="s">
        <v>3599</v>
      </c>
      <c r="H1577" s="14" t="s">
        <v>12382</v>
      </c>
      <c r="I1577" s="14" t="s">
        <v>6895</v>
      </c>
      <c r="K1577" s="14" t="s">
        <v>6832</v>
      </c>
      <c r="L1577" s="14" t="s">
        <v>1693</v>
      </c>
      <c r="M1577" s="14" t="s">
        <v>6844</v>
      </c>
      <c r="N1577" s="14" t="s">
        <v>6833</v>
      </c>
      <c r="O1577" s="14">
        <v>1962</v>
      </c>
      <c r="P1577" s="16">
        <v>9247.2000000000007</v>
      </c>
    </row>
    <row r="1578" spans="1:17" x14ac:dyDescent="0.25">
      <c r="A1578" s="14" t="s">
        <v>205</v>
      </c>
      <c r="B1578" s="14">
        <v>1190</v>
      </c>
      <c r="C1578" s="15" t="s">
        <v>3640</v>
      </c>
      <c r="D1578" s="4" t="s">
        <v>733</v>
      </c>
      <c r="E1578" s="14" t="s">
        <v>12383</v>
      </c>
      <c r="F1578" s="14" t="s">
        <v>12384</v>
      </c>
      <c r="G1578" s="14" t="s">
        <v>3638</v>
      </c>
      <c r="H1578" s="14" t="s">
        <v>12385</v>
      </c>
      <c r="I1578" s="14" t="s">
        <v>6895</v>
      </c>
      <c r="K1578" s="14" t="s">
        <v>6832</v>
      </c>
      <c r="L1578" s="14" t="s">
        <v>2151</v>
      </c>
      <c r="M1578" s="14" t="s">
        <v>7069</v>
      </c>
      <c r="N1578" s="14" t="s">
        <v>6833</v>
      </c>
      <c r="O1578" s="14">
        <v>1982</v>
      </c>
      <c r="P1578" s="16">
        <v>4361.6819999999998</v>
      </c>
    </row>
    <row r="1579" spans="1:17" x14ac:dyDescent="0.25">
      <c r="A1579" s="14" t="s">
        <v>205</v>
      </c>
      <c r="B1579" s="14">
        <v>1190</v>
      </c>
      <c r="C1579" s="15" t="s">
        <v>3791</v>
      </c>
      <c r="D1579" s="4" t="s">
        <v>778</v>
      </c>
      <c r="E1579" s="14" t="s">
        <v>12386</v>
      </c>
      <c r="F1579" s="14" t="s">
        <v>12387</v>
      </c>
      <c r="G1579" s="14" t="s">
        <v>3789</v>
      </c>
      <c r="H1579" s="14" t="s">
        <v>12388</v>
      </c>
      <c r="I1579" s="14" t="s">
        <v>6895</v>
      </c>
      <c r="K1579" s="14" t="s">
        <v>6832</v>
      </c>
      <c r="L1579" s="14" t="s">
        <v>1693</v>
      </c>
      <c r="M1579" s="14" t="s">
        <v>7134</v>
      </c>
      <c r="N1579" s="14" t="s">
        <v>6833</v>
      </c>
      <c r="O1579" s="14">
        <v>2016</v>
      </c>
      <c r="P1579" s="16">
        <v>7018.2</v>
      </c>
    </row>
    <row r="1580" spans="1:17" x14ac:dyDescent="0.25">
      <c r="A1580" s="14" t="s">
        <v>205</v>
      </c>
      <c r="B1580" s="14">
        <v>1190</v>
      </c>
      <c r="C1580" s="15" t="s">
        <v>3860</v>
      </c>
      <c r="D1580" s="4" t="s">
        <v>799</v>
      </c>
      <c r="E1580" s="14" t="s">
        <v>12389</v>
      </c>
      <c r="F1580" s="14" t="s">
        <v>12390</v>
      </c>
      <c r="G1580" s="14" t="s">
        <v>3858</v>
      </c>
      <c r="H1580" s="14" t="s">
        <v>12391</v>
      </c>
      <c r="I1580" s="14" t="s">
        <v>6895</v>
      </c>
      <c r="K1580" s="14" t="s">
        <v>6832</v>
      </c>
      <c r="L1580" s="14" t="s">
        <v>1693</v>
      </c>
      <c r="M1580" s="14" t="s">
        <v>7069</v>
      </c>
      <c r="N1580" s="14" t="s">
        <v>6833</v>
      </c>
      <c r="O1580" s="14">
        <v>2013</v>
      </c>
      <c r="P1580" s="16">
        <v>8361.7999999999993</v>
      </c>
    </row>
    <row r="1581" spans="1:17" x14ac:dyDescent="0.25">
      <c r="A1581" s="14" t="s">
        <v>205</v>
      </c>
      <c r="B1581" s="14">
        <v>1190</v>
      </c>
      <c r="C1581" s="15" t="s">
        <v>12351</v>
      </c>
      <c r="D1581" s="4" t="s">
        <v>13511</v>
      </c>
      <c r="E1581" s="14" t="s">
        <v>7355</v>
      </c>
      <c r="F1581" s="14" t="s">
        <v>12392</v>
      </c>
      <c r="G1581" s="14" t="s">
        <v>3973</v>
      </c>
      <c r="H1581" s="14" t="s">
        <v>12393</v>
      </c>
      <c r="I1581" s="14" t="s">
        <v>6895</v>
      </c>
      <c r="K1581" s="14" t="s">
        <v>6832</v>
      </c>
      <c r="L1581" s="14" t="s">
        <v>2151</v>
      </c>
      <c r="M1581" s="14" t="s">
        <v>6773</v>
      </c>
      <c r="N1581" s="14" t="s">
        <v>6833</v>
      </c>
      <c r="O1581" s="14">
        <v>1955</v>
      </c>
      <c r="P1581" s="16">
        <v>2948.98</v>
      </c>
      <c r="Q1581" s="14" t="s">
        <v>12394</v>
      </c>
    </row>
    <row r="1582" spans="1:17" x14ac:dyDescent="0.25">
      <c r="A1582" s="14" t="s">
        <v>205</v>
      </c>
      <c r="B1582" s="14">
        <v>1190</v>
      </c>
      <c r="C1582" s="15" t="s">
        <v>4054</v>
      </c>
      <c r="D1582" s="4" t="s">
        <v>853</v>
      </c>
      <c r="E1582" s="14" t="s">
        <v>12395</v>
      </c>
      <c r="F1582" s="14" t="s">
        <v>12396</v>
      </c>
      <c r="G1582" s="14" t="s">
        <v>4052</v>
      </c>
      <c r="H1582" s="14" t="s">
        <v>12397</v>
      </c>
      <c r="I1582" s="14" t="s">
        <v>6895</v>
      </c>
      <c r="K1582" s="14" t="s">
        <v>6832</v>
      </c>
      <c r="L1582" s="14" t="s">
        <v>4055</v>
      </c>
      <c r="M1582" s="14" t="s">
        <v>6797</v>
      </c>
      <c r="N1582" s="14" t="s">
        <v>6916</v>
      </c>
      <c r="O1582" s="14">
        <v>1951</v>
      </c>
      <c r="P1582" s="16">
        <v>2296.58</v>
      </c>
    </row>
    <row r="1583" spans="1:17" x14ac:dyDescent="0.25">
      <c r="A1583" s="14" t="s">
        <v>205</v>
      </c>
      <c r="B1583" s="14">
        <v>1190</v>
      </c>
      <c r="C1583" s="15" t="s">
        <v>4243</v>
      </c>
      <c r="D1583" s="4" t="s">
        <v>911</v>
      </c>
      <c r="E1583" s="14" t="s">
        <v>12398</v>
      </c>
      <c r="F1583" s="14" t="s">
        <v>12399</v>
      </c>
      <c r="G1583" s="14" t="s">
        <v>4241</v>
      </c>
      <c r="H1583" s="14" t="s">
        <v>12400</v>
      </c>
      <c r="I1583" s="14" t="s">
        <v>6895</v>
      </c>
      <c r="K1583" s="14" t="s">
        <v>6832</v>
      </c>
      <c r="L1583" s="14" t="s">
        <v>4244</v>
      </c>
      <c r="M1583" s="14" t="s">
        <v>7134</v>
      </c>
      <c r="N1583" s="14" t="s">
        <v>6916</v>
      </c>
      <c r="O1583" s="14">
        <v>1950</v>
      </c>
      <c r="P1583" s="16">
        <v>3224.77</v>
      </c>
    </row>
    <row r="1584" spans="1:17" x14ac:dyDescent="0.25">
      <c r="A1584" s="14" t="s">
        <v>205</v>
      </c>
      <c r="B1584" s="14">
        <v>1190</v>
      </c>
      <c r="C1584" s="15" t="s">
        <v>4347</v>
      </c>
      <c r="D1584" s="4" t="s">
        <v>942</v>
      </c>
      <c r="E1584" s="14" t="s">
        <v>12401</v>
      </c>
      <c r="F1584" s="14" t="s">
        <v>12402</v>
      </c>
      <c r="G1584" s="14" t="s">
        <v>4345</v>
      </c>
      <c r="H1584" s="14" t="s">
        <v>12403</v>
      </c>
      <c r="I1584" s="14" t="s">
        <v>6895</v>
      </c>
      <c r="K1584" s="14" t="s">
        <v>6832</v>
      </c>
      <c r="L1584" s="14" t="s">
        <v>4348</v>
      </c>
      <c r="M1584" s="14" t="s">
        <v>6797</v>
      </c>
      <c r="N1584" s="14" t="s">
        <v>6833</v>
      </c>
      <c r="O1584" s="14">
        <v>2003</v>
      </c>
      <c r="P1584" s="16">
        <v>5919.46</v>
      </c>
    </row>
    <row r="1585" spans="1:17" x14ac:dyDescent="0.25">
      <c r="A1585" s="14" t="s">
        <v>205</v>
      </c>
      <c r="B1585" s="14">
        <v>1190</v>
      </c>
      <c r="C1585" s="15" t="s">
        <v>4491</v>
      </c>
      <c r="D1585" s="4" t="s">
        <v>989</v>
      </c>
      <c r="E1585" s="14" t="s">
        <v>12404</v>
      </c>
      <c r="F1585" s="14" t="s">
        <v>12405</v>
      </c>
      <c r="G1585" s="14" t="s">
        <v>4489</v>
      </c>
      <c r="H1585" s="14" t="s">
        <v>12406</v>
      </c>
      <c r="I1585" s="14" t="s">
        <v>6895</v>
      </c>
      <c r="K1585" s="14" t="s">
        <v>6832</v>
      </c>
      <c r="L1585" s="14" t="s">
        <v>2151</v>
      </c>
      <c r="M1585" s="14" t="s">
        <v>7046</v>
      </c>
      <c r="N1585" s="14" t="s">
        <v>6833</v>
      </c>
      <c r="O1585" s="14">
        <v>1972</v>
      </c>
      <c r="P1585" s="16">
        <v>4284.6120000000001</v>
      </c>
    </row>
    <row r="1586" spans="1:17" x14ac:dyDescent="0.25">
      <c r="A1586" s="14" t="s">
        <v>205</v>
      </c>
      <c r="B1586" s="14">
        <v>1190</v>
      </c>
      <c r="C1586" s="15" t="s">
        <v>4581</v>
      </c>
      <c r="D1586" s="4" t="s">
        <v>1018</v>
      </c>
      <c r="E1586" s="14" t="s">
        <v>12407</v>
      </c>
      <c r="F1586" s="14" t="s">
        <v>12408</v>
      </c>
      <c r="G1586" s="14" t="s">
        <v>4579</v>
      </c>
      <c r="H1586" s="14" t="s">
        <v>12409</v>
      </c>
      <c r="I1586" s="14" t="s">
        <v>6895</v>
      </c>
      <c r="K1586" s="14" t="s">
        <v>6832</v>
      </c>
      <c r="L1586" s="14" t="s">
        <v>1693</v>
      </c>
      <c r="M1586" s="14" t="s">
        <v>6854</v>
      </c>
      <c r="N1586" s="14" t="s">
        <v>6833</v>
      </c>
      <c r="O1586" s="14">
        <v>1985</v>
      </c>
      <c r="P1586" s="16">
        <v>4896.83</v>
      </c>
    </row>
    <row r="1587" spans="1:17" x14ac:dyDescent="0.25">
      <c r="A1587" s="14" t="s">
        <v>205</v>
      </c>
      <c r="B1587" s="14">
        <v>1190</v>
      </c>
      <c r="C1587" s="15" t="s">
        <v>2527</v>
      </c>
      <c r="D1587" s="4" t="s">
        <v>393</v>
      </c>
      <c r="E1587" s="14" t="s">
        <v>12410</v>
      </c>
      <c r="F1587" s="14" t="s">
        <v>12411</v>
      </c>
      <c r="G1587" s="14" t="s">
        <v>4667</v>
      </c>
      <c r="H1587" s="14" t="s">
        <v>12412</v>
      </c>
      <c r="I1587" s="14" t="s">
        <v>6895</v>
      </c>
      <c r="K1587" s="14" t="s">
        <v>6832</v>
      </c>
      <c r="L1587" s="14" t="s">
        <v>2151</v>
      </c>
      <c r="M1587" s="14" t="s">
        <v>7134</v>
      </c>
      <c r="N1587" s="14" t="s">
        <v>6833</v>
      </c>
      <c r="O1587" s="14">
        <v>1992</v>
      </c>
      <c r="P1587" s="16">
        <v>7388.0540000000001</v>
      </c>
      <c r="Q1587" s="14" t="s">
        <v>12413</v>
      </c>
    </row>
    <row r="1588" spans="1:17" x14ac:dyDescent="0.25">
      <c r="A1588" s="14" t="s">
        <v>205</v>
      </c>
      <c r="B1588" s="14">
        <v>1190</v>
      </c>
      <c r="C1588" s="15" t="s">
        <v>4756</v>
      </c>
      <c r="D1588" s="4" t="s">
        <v>1073</v>
      </c>
      <c r="E1588" s="14" t="s">
        <v>12414</v>
      </c>
      <c r="F1588" s="14" t="s">
        <v>12415</v>
      </c>
      <c r="G1588" s="14" t="s">
        <v>4754</v>
      </c>
      <c r="H1588" s="14" t="s">
        <v>12416</v>
      </c>
      <c r="I1588" s="14" t="s">
        <v>6895</v>
      </c>
      <c r="K1588" s="14" t="s">
        <v>6832</v>
      </c>
      <c r="L1588" s="14" t="s">
        <v>1693</v>
      </c>
      <c r="M1588" s="14" t="s">
        <v>6854</v>
      </c>
      <c r="N1588" s="14" t="s">
        <v>6833</v>
      </c>
      <c r="O1588" s="14">
        <v>1979</v>
      </c>
      <c r="P1588" s="16">
        <v>7002.0680000000002</v>
      </c>
    </row>
    <row r="1589" spans="1:17" x14ac:dyDescent="0.25">
      <c r="A1589" s="14" t="s">
        <v>205</v>
      </c>
      <c r="B1589" s="14">
        <v>1190</v>
      </c>
      <c r="C1589" s="15" t="s">
        <v>4846</v>
      </c>
      <c r="D1589" s="4" t="s">
        <v>1100</v>
      </c>
      <c r="E1589" s="14" t="s">
        <v>12417</v>
      </c>
      <c r="F1589" s="14" t="s">
        <v>12418</v>
      </c>
      <c r="G1589" s="14" t="s">
        <v>4844</v>
      </c>
      <c r="H1589" s="14" t="s">
        <v>12419</v>
      </c>
      <c r="I1589" s="14" t="s">
        <v>6895</v>
      </c>
      <c r="K1589" s="14" t="s">
        <v>6832</v>
      </c>
      <c r="L1589" s="14" t="s">
        <v>1693</v>
      </c>
      <c r="M1589" s="14" t="s">
        <v>6797</v>
      </c>
      <c r="N1589" s="14" t="s">
        <v>6833</v>
      </c>
      <c r="O1589" s="14">
        <v>2020</v>
      </c>
      <c r="P1589" s="16">
        <v>6887.66</v>
      </c>
    </row>
    <row r="1590" spans="1:17" x14ac:dyDescent="0.25">
      <c r="A1590" s="14" t="s">
        <v>205</v>
      </c>
      <c r="B1590" s="14">
        <v>1190</v>
      </c>
      <c r="C1590" s="15" t="s">
        <v>4867</v>
      </c>
      <c r="D1590" s="4" t="s">
        <v>1106</v>
      </c>
      <c r="E1590" s="14" t="s">
        <v>12420</v>
      </c>
      <c r="F1590" s="14" t="s">
        <v>12421</v>
      </c>
      <c r="G1590" s="14" t="s">
        <v>4865</v>
      </c>
      <c r="H1590" s="14" t="s">
        <v>12422</v>
      </c>
      <c r="I1590" s="14" t="s">
        <v>6895</v>
      </c>
      <c r="K1590" s="14" t="s">
        <v>6832</v>
      </c>
      <c r="L1590" s="14" t="s">
        <v>1693</v>
      </c>
      <c r="M1590" s="14" t="s">
        <v>6779</v>
      </c>
      <c r="N1590" s="14" t="s">
        <v>6833</v>
      </c>
      <c r="O1590" s="14">
        <v>2006</v>
      </c>
      <c r="P1590" s="16">
        <v>4814.47</v>
      </c>
    </row>
    <row r="1591" spans="1:17" x14ac:dyDescent="0.25">
      <c r="A1591" s="14" t="s">
        <v>205</v>
      </c>
      <c r="B1591" s="14">
        <v>1190</v>
      </c>
      <c r="C1591" s="15" t="s">
        <v>5123</v>
      </c>
      <c r="D1591" s="4" t="s">
        <v>1187</v>
      </c>
      <c r="E1591" s="14" t="s">
        <v>12423</v>
      </c>
      <c r="F1591" s="14" t="s">
        <v>12424</v>
      </c>
      <c r="G1591" s="14" t="s">
        <v>5121</v>
      </c>
      <c r="H1591" s="14" t="s">
        <v>12425</v>
      </c>
      <c r="I1591" s="14" t="s">
        <v>6895</v>
      </c>
      <c r="K1591" s="14" t="s">
        <v>6832</v>
      </c>
      <c r="L1591" s="14" t="s">
        <v>2445</v>
      </c>
      <c r="M1591" s="14" t="s">
        <v>7069</v>
      </c>
      <c r="N1591" s="14" t="s">
        <v>6833</v>
      </c>
      <c r="O1591" s="14">
        <v>2002</v>
      </c>
      <c r="P1591" s="16">
        <v>4696.51</v>
      </c>
    </row>
    <row r="1592" spans="1:17" x14ac:dyDescent="0.25">
      <c r="A1592" s="14" t="s">
        <v>205</v>
      </c>
      <c r="B1592" s="14">
        <v>1190</v>
      </c>
      <c r="C1592" s="15" t="s">
        <v>5169</v>
      </c>
      <c r="D1592" s="4" t="s">
        <v>1200</v>
      </c>
      <c r="E1592" s="14" t="s">
        <v>12426</v>
      </c>
      <c r="F1592" s="14" t="s">
        <v>12427</v>
      </c>
      <c r="G1592" s="14" t="s">
        <v>5167</v>
      </c>
      <c r="H1592" s="14" t="s">
        <v>12428</v>
      </c>
      <c r="I1592" s="14" t="s">
        <v>6895</v>
      </c>
      <c r="K1592" s="14" t="s">
        <v>6832</v>
      </c>
      <c r="L1592" s="14" t="s">
        <v>1693</v>
      </c>
      <c r="M1592" s="14" t="s">
        <v>6896</v>
      </c>
      <c r="N1592" s="14" t="s">
        <v>6833</v>
      </c>
      <c r="O1592" s="14">
        <v>1980</v>
      </c>
      <c r="P1592" s="16">
        <v>4058.9119999999998</v>
      </c>
    </row>
    <row r="1593" spans="1:17" x14ac:dyDescent="0.25">
      <c r="A1593" s="14" t="s">
        <v>205</v>
      </c>
      <c r="B1593" s="14">
        <v>1190</v>
      </c>
      <c r="C1593" s="15" t="s">
        <v>5181</v>
      </c>
      <c r="D1593" s="4" t="s">
        <v>1204</v>
      </c>
      <c r="E1593" s="14" t="s">
        <v>12429</v>
      </c>
      <c r="F1593" s="14" t="s">
        <v>12430</v>
      </c>
      <c r="G1593" s="14" t="s">
        <v>5179</v>
      </c>
      <c r="H1593" s="14" t="s">
        <v>12431</v>
      </c>
      <c r="I1593" s="14" t="s">
        <v>6895</v>
      </c>
      <c r="K1593" s="14" t="s">
        <v>6832</v>
      </c>
      <c r="L1593" s="14" t="s">
        <v>2445</v>
      </c>
      <c r="M1593" s="14" t="s">
        <v>7069</v>
      </c>
      <c r="N1593" s="14" t="s">
        <v>6833</v>
      </c>
      <c r="O1593" s="14">
        <v>2009</v>
      </c>
      <c r="P1593" s="16">
        <v>4686.46</v>
      </c>
    </row>
    <row r="1594" spans="1:17" x14ac:dyDescent="0.25">
      <c r="A1594" s="14" t="s">
        <v>205</v>
      </c>
      <c r="B1594" s="14">
        <v>1190</v>
      </c>
      <c r="C1594" s="15" t="s">
        <v>12432</v>
      </c>
      <c r="D1594" s="4" t="s">
        <v>1206</v>
      </c>
      <c r="E1594" s="14" t="s">
        <v>12433</v>
      </c>
      <c r="F1594" s="14" t="s">
        <v>12434</v>
      </c>
      <c r="G1594" s="14" t="s">
        <v>5186</v>
      </c>
      <c r="H1594" s="14" t="s">
        <v>12435</v>
      </c>
      <c r="I1594" s="14" t="s">
        <v>6895</v>
      </c>
      <c r="K1594" s="14" t="s">
        <v>6832</v>
      </c>
      <c r="L1594" s="14" t="s">
        <v>1693</v>
      </c>
      <c r="M1594" s="14" t="s">
        <v>6779</v>
      </c>
      <c r="N1594" s="14" t="s">
        <v>6833</v>
      </c>
      <c r="O1594" s="14">
        <v>1998</v>
      </c>
      <c r="P1594" s="16">
        <v>4805.4620000000004</v>
      </c>
    </row>
    <row r="1595" spans="1:17" x14ac:dyDescent="0.25">
      <c r="A1595" s="14" t="s">
        <v>205</v>
      </c>
      <c r="B1595" s="14">
        <v>1190</v>
      </c>
      <c r="C1595" s="15" t="s">
        <v>5198</v>
      </c>
      <c r="D1595" s="4" t="s">
        <v>1209</v>
      </c>
      <c r="E1595" s="14" t="s">
        <v>12436</v>
      </c>
      <c r="F1595" s="14" t="s">
        <v>12437</v>
      </c>
      <c r="G1595" s="14" t="s">
        <v>5196</v>
      </c>
      <c r="H1595" s="14" t="s">
        <v>12438</v>
      </c>
      <c r="I1595" s="14" t="s">
        <v>6895</v>
      </c>
      <c r="K1595" s="14" t="s">
        <v>6832</v>
      </c>
      <c r="L1595" s="14" t="s">
        <v>2151</v>
      </c>
      <c r="M1595" s="14" t="s">
        <v>7134</v>
      </c>
      <c r="N1595" s="14" t="s">
        <v>6833</v>
      </c>
      <c r="O1595" s="14">
        <v>2016</v>
      </c>
      <c r="P1595" s="16">
        <v>7464.1</v>
      </c>
    </row>
    <row r="1596" spans="1:17" x14ac:dyDescent="0.25">
      <c r="A1596" s="14" t="s">
        <v>205</v>
      </c>
      <c r="B1596" s="14">
        <v>1190</v>
      </c>
      <c r="C1596" s="15" t="s">
        <v>5431</v>
      </c>
      <c r="D1596" s="4" t="s">
        <v>1281</v>
      </c>
      <c r="E1596" s="14" t="s">
        <v>12439</v>
      </c>
      <c r="F1596" s="14" t="s">
        <v>12440</v>
      </c>
      <c r="G1596" s="14" t="s">
        <v>5429</v>
      </c>
      <c r="H1596" s="14" t="s">
        <v>12441</v>
      </c>
      <c r="I1596" s="14" t="s">
        <v>6895</v>
      </c>
      <c r="K1596" s="14" t="s">
        <v>6832</v>
      </c>
      <c r="L1596" s="14" t="s">
        <v>4348</v>
      </c>
      <c r="M1596" s="14" t="s">
        <v>7069</v>
      </c>
      <c r="N1596" s="14" t="s">
        <v>6833</v>
      </c>
      <c r="O1596" s="14">
        <v>2012</v>
      </c>
      <c r="P1596" s="16">
        <v>3774.16</v>
      </c>
    </row>
    <row r="1597" spans="1:17" x14ac:dyDescent="0.25">
      <c r="A1597" s="14" t="s">
        <v>205</v>
      </c>
      <c r="B1597" s="14">
        <v>1190</v>
      </c>
      <c r="C1597" s="15" t="s">
        <v>5582</v>
      </c>
      <c r="D1597" s="4" t="s">
        <v>1329</v>
      </c>
      <c r="E1597" s="14" t="s">
        <v>12442</v>
      </c>
      <c r="F1597" s="14" t="s">
        <v>12443</v>
      </c>
      <c r="G1597" s="14" t="s">
        <v>5580</v>
      </c>
      <c r="H1597" s="14" t="s">
        <v>12444</v>
      </c>
      <c r="I1597" s="14" t="s">
        <v>6895</v>
      </c>
      <c r="K1597" s="14" t="s">
        <v>6832</v>
      </c>
      <c r="L1597" s="14" t="s">
        <v>3274</v>
      </c>
      <c r="M1597" s="14" t="s">
        <v>6844</v>
      </c>
      <c r="N1597" s="14" t="s">
        <v>6833</v>
      </c>
      <c r="O1597" s="14">
        <v>1975</v>
      </c>
      <c r="P1597" s="16">
        <v>7882.1019999999999</v>
      </c>
      <c r="Q1597" s="14" t="s">
        <v>12350</v>
      </c>
    </row>
    <row r="1598" spans="1:17" x14ac:dyDescent="0.25">
      <c r="A1598" s="14" t="s">
        <v>205</v>
      </c>
      <c r="B1598" s="14">
        <v>1190</v>
      </c>
      <c r="C1598" s="15" t="s">
        <v>5585</v>
      </c>
      <c r="D1598" s="4" t="s">
        <v>1330</v>
      </c>
      <c r="E1598" s="14" t="s">
        <v>12445</v>
      </c>
      <c r="F1598" s="14" t="s">
        <v>12446</v>
      </c>
      <c r="G1598" s="14" t="s">
        <v>5583</v>
      </c>
      <c r="H1598" s="14" t="s">
        <v>12373</v>
      </c>
      <c r="I1598" s="14" t="s">
        <v>6895</v>
      </c>
      <c r="K1598" s="14" t="s">
        <v>6832</v>
      </c>
      <c r="L1598" s="14" t="s">
        <v>3274</v>
      </c>
      <c r="M1598" s="14" t="s">
        <v>6854</v>
      </c>
      <c r="N1598" s="14" t="s">
        <v>6833</v>
      </c>
      <c r="O1598" s="14">
        <v>1958</v>
      </c>
      <c r="P1598" s="16">
        <v>6039.96</v>
      </c>
    </row>
    <row r="1599" spans="1:17" x14ac:dyDescent="0.25">
      <c r="A1599" s="14" t="s">
        <v>205</v>
      </c>
      <c r="B1599" s="14">
        <v>1190</v>
      </c>
      <c r="C1599" s="15" t="s">
        <v>6486</v>
      </c>
      <c r="D1599" s="4" t="s">
        <v>1605</v>
      </c>
      <c r="E1599" s="14" t="s">
        <v>12447</v>
      </c>
      <c r="F1599" s="14" t="s">
        <v>12448</v>
      </c>
      <c r="G1599" s="14" t="s">
        <v>6484</v>
      </c>
      <c r="H1599" s="14" t="s">
        <v>12449</v>
      </c>
      <c r="I1599" s="14" t="s">
        <v>6895</v>
      </c>
      <c r="K1599" s="14" t="s">
        <v>6832</v>
      </c>
      <c r="L1599" s="14" t="s">
        <v>2647</v>
      </c>
      <c r="M1599" s="14" t="s">
        <v>7897</v>
      </c>
      <c r="N1599" s="14" t="s">
        <v>6833</v>
      </c>
      <c r="O1599" s="14">
        <v>1982</v>
      </c>
      <c r="P1599" s="16">
        <v>4713.6319999999996</v>
      </c>
    </row>
    <row r="1600" spans="1:17" x14ac:dyDescent="0.25">
      <c r="A1600" s="14" t="s">
        <v>205</v>
      </c>
      <c r="B1600" s="14">
        <v>1190</v>
      </c>
      <c r="C1600" s="15" t="s">
        <v>6490</v>
      </c>
      <c r="D1600" s="4" t="s">
        <v>1607</v>
      </c>
      <c r="E1600" s="14" t="s">
        <v>12450</v>
      </c>
      <c r="F1600" s="14" t="s">
        <v>12451</v>
      </c>
      <c r="G1600" s="14" t="s">
        <v>6488</v>
      </c>
      <c r="H1600" s="14" t="s">
        <v>12452</v>
      </c>
      <c r="I1600" s="14" t="s">
        <v>6895</v>
      </c>
      <c r="K1600" s="14" t="s">
        <v>6832</v>
      </c>
      <c r="L1600" s="14" t="s">
        <v>1693</v>
      </c>
      <c r="M1600" s="14" t="s">
        <v>6844</v>
      </c>
      <c r="N1600" s="14" t="s">
        <v>6833</v>
      </c>
      <c r="O1600" s="14">
        <v>2014</v>
      </c>
      <c r="P1600" s="16">
        <v>11148.98</v>
      </c>
      <c r="Q1600" s="14" t="s">
        <v>7860</v>
      </c>
    </row>
    <row r="1601" spans="1:17" x14ac:dyDescent="0.25">
      <c r="A1601" s="14" t="s">
        <v>205</v>
      </c>
      <c r="B1601" s="14">
        <v>1190</v>
      </c>
      <c r="C1601" s="15" t="s">
        <v>6570</v>
      </c>
      <c r="D1601" s="4" t="s">
        <v>1631</v>
      </c>
      <c r="E1601" s="14" t="s">
        <v>10112</v>
      </c>
      <c r="F1601" s="14" t="s">
        <v>12453</v>
      </c>
      <c r="G1601" s="14" t="s">
        <v>6568</v>
      </c>
      <c r="H1601" s="14" t="s">
        <v>12454</v>
      </c>
      <c r="I1601" s="14" t="s">
        <v>6895</v>
      </c>
      <c r="K1601" s="14" t="s">
        <v>6832</v>
      </c>
      <c r="L1601" s="14" t="s">
        <v>12455</v>
      </c>
      <c r="M1601" s="14" t="s">
        <v>7134</v>
      </c>
      <c r="N1601" s="14" t="s">
        <v>6916</v>
      </c>
      <c r="O1601" s="14">
        <v>1952</v>
      </c>
      <c r="P1601" s="16">
        <v>1577.42</v>
      </c>
    </row>
    <row r="1602" spans="1:17" x14ac:dyDescent="0.25">
      <c r="A1602" s="14" t="s">
        <v>205</v>
      </c>
      <c r="B1602" s="14">
        <v>1190</v>
      </c>
      <c r="C1602" s="15" t="s">
        <v>6685</v>
      </c>
      <c r="D1602" s="4" t="s">
        <v>1664</v>
      </c>
      <c r="E1602" s="14" t="s">
        <v>12456</v>
      </c>
      <c r="F1602" s="14" t="s">
        <v>12457</v>
      </c>
      <c r="G1602" s="14" t="s">
        <v>6683</v>
      </c>
      <c r="H1602" s="14" t="s">
        <v>12458</v>
      </c>
      <c r="I1602" s="14" t="s">
        <v>6895</v>
      </c>
      <c r="K1602" s="14" t="s">
        <v>6832</v>
      </c>
      <c r="L1602" s="14" t="s">
        <v>1693</v>
      </c>
      <c r="M1602" s="14" t="s">
        <v>6930</v>
      </c>
      <c r="N1602" s="14" t="s">
        <v>6833</v>
      </c>
      <c r="O1602" s="14">
        <v>2017</v>
      </c>
      <c r="P1602" s="16">
        <v>7624.08</v>
      </c>
    </row>
    <row r="1603" spans="1:17" x14ac:dyDescent="0.25">
      <c r="A1603" s="14" t="s">
        <v>207</v>
      </c>
      <c r="B1603" s="14">
        <v>284</v>
      </c>
      <c r="C1603" s="15" t="s">
        <v>2956</v>
      </c>
      <c r="D1603" s="4" t="s">
        <v>521</v>
      </c>
      <c r="E1603" s="14" t="s">
        <v>12459</v>
      </c>
      <c r="F1603" s="14" t="s">
        <v>12460</v>
      </c>
      <c r="G1603" s="14" t="s">
        <v>2954</v>
      </c>
      <c r="H1603" s="14" t="s">
        <v>12461</v>
      </c>
      <c r="I1603" s="14" t="s">
        <v>6895</v>
      </c>
      <c r="K1603" s="14" t="s">
        <v>6832</v>
      </c>
      <c r="L1603" s="14" t="s">
        <v>12462</v>
      </c>
      <c r="M1603" s="14" t="s">
        <v>6797</v>
      </c>
      <c r="N1603" s="14" t="s">
        <v>6833</v>
      </c>
      <c r="O1603" s="14">
        <v>2018</v>
      </c>
      <c r="P1603" s="16">
        <v>3068</v>
      </c>
    </row>
    <row r="1604" spans="1:17" x14ac:dyDescent="0.25">
      <c r="A1604" s="14" t="s">
        <v>207</v>
      </c>
      <c r="B1604" s="14">
        <v>284</v>
      </c>
      <c r="C1604" s="15" t="s">
        <v>2995</v>
      </c>
      <c r="D1604" s="4" t="s">
        <v>534</v>
      </c>
      <c r="E1604" s="14" t="s">
        <v>12463</v>
      </c>
      <c r="F1604" s="14" t="s">
        <v>12464</v>
      </c>
      <c r="G1604" s="14" t="s">
        <v>2993</v>
      </c>
      <c r="H1604" s="14" t="s">
        <v>12465</v>
      </c>
      <c r="I1604" s="14" t="s">
        <v>6895</v>
      </c>
      <c r="K1604" s="14" t="s">
        <v>6832</v>
      </c>
      <c r="L1604" s="14" t="s">
        <v>1697</v>
      </c>
      <c r="M1604" s="14" t="s">
        <v>6988</v>
      </c>
      <c r="N1604" s="14" t="s">
        <v>6916</v>
      </c>
      <c r="O1604" s="14">
        <v>1949</v>
      </c>
      <c r="P1604" s="16">
        <v>4020.67</v>
      </c>
      <c r="Q1604" s="14" t="s">
        <v>12466</v>
      </c>
    </row>
    <row r="1605" spans="1:17" x14ac:dyDescent="0.25">
      <c r="A1605" s="14" t="s">
        <v>207</v>
      </c>
      <c r="B1605" s="14">
        <v>284</v>
      </c>
      <c r="C1605" s="15" t="s">
        <v>2998</v>
      </c>
      <c r="D1605" s="4" t="s">
        <v>535</v>
      </c>
      <c r="E1605" s="14" t="s">
        <v>12467</v>
      </c>
      <c r="F1605" s="14" t="s">
        <v>12468</v>
      </c>
      <c r="G1605" s="14" t="s">
        <v>2996</v>
      </c>
      <c r="H1605" s="14" t="s">
        <v>12469</v>
      </c>
      <c r="I1605" s="14" t="s">
        <v>6895</v>
      </c>
      <c r="K1605" s="14" t="s">
        <v>6832</v>
      </c>
      <c r="L1605" s="14" t="s">
        <v>1697</v>
      </c>
      <c r="M1605" s="14" t="s">
        <v>6773</v>
      </c>
      <c r="N1605" s="14" t="s">
        <v>6833</v>
      </c>
      <c r="O1605" s="14">
        <v>1966</v>
      </c>
      <c r="P1605" s="16">
        <v>3593.66</v>
      </c>
      <c r="Q1605" s="14" t="s">
        <v>12470</v>
      </c>
    </row>
    <row r="1606" spans="1:17" x14ac:dyDescent="0.25">
      <c r="A1606" s="14" t="s">
        <v>207</v>
      </c>
      <c r="B1606" s="14">
        <v>284</v>
      </c>
      <c r="C1606" s="15" t="s">
        <v>3025</v>
      </c>
      <c r="D1606" s="4" t="s">
        <v>543</v>
      </c>
      <c r="E1606" s="14" t="s">
        <v>12471</v>
      </c>
      <c r="F1606" s="14" t="s">
        <v>12472</v>
      </c>
      <c r="G1606" s="14" t="s">
        <v>3023</v>
      </c>
      <c r="H1606" s="14" t="s">
        <v>12473</v>
      </c>
      <c r="I1606" s="14" t="s">
        <v>6895</v>
      </c>
      <c r="K1606" s="14" t="s">
        <v>6832</v>
      </c>
      <c r="L1606" s="14" t="s">
        <v>1697</v>
      </c>
      <c r="M1606" s="14" t="s">
        <v>6896</v>
      </c>
      <c r="N1606" s="14" t="s">
        <v>6833</v>
      </c>
      <c r="O1606" s="14">
        <v>2017</v>
      </c>
      <c r="P1606" s="16">
        <v>3700.88</v>
      </c>
    </row>
    <row r="1607" spans="1:17" x14ac:dyDescent="0.25">
      <c r="A1607" s="14" t="s">
        <v>207</v>
      </c>
      <c r="B1607" s="14">
        <v>284</v>
      </c>
      <c r="C1607" s="15" t="s">
        <v>1721</v>
      </c>
      <c r="D1607" s="4" t="s">
        <v>88</v>
      </c>
      <c r="E1607" s="14" t="s">
        <v>12474</v>
      </c>
      <c r="F1607" s="14" t="s">
        <v>12475</v>
      </c>
      <c r="G1607" s="14" t="s">
        <v>1719</v>
      </c>
      <c r="H1607" s="14" t="s">
        <v>12476</v>
      </c>
      <c r="I1607" s="14" t="s">
        <v>6895</v>
      </c>
      <c r="K1607" s="14" t="s">
        <v>6832</v>
      </c>
      <c r="L1607" s="14" t="s">
        <v>1693</v>
      </c>
      <c r="M1607" s="14" t="s">
        <v>6773</v>
      </c>
      <c r="N1607" s="14" t="s">
        <v>6833</v>
      </c>
      <c r="O1607" s="14">
        <v>2014</v>
      </c>
      <c r="P1607" s="16">
        <v>4755.38</v>
      </c>
    </row>
    <row r="1608" spans="1:17" x14ac:dyDescent="0.25">
      <c r="A1608" s="14" t="s">
        <v>207</v>
      </c>
      <c r="B1608" s="14">
        <v>284</v>
      </c>
      <c r="C1608" s="15" t="s">
        <v>3070</v>
      </c>
      <c r="D1608" s="4" t="s">
        <v>557</v>
      </c>
      <c r="E1608" s="14" t="s">
        <v>12477</v>
      </c>
      <c r="F1608" s="14" t="s">
        <v>12478</v>
      </c>
      <c r="G1608" s="14" t="s">
        <v>3068</v>
      </c>
      <c r="H1608" s="14" t="s">
        <v>12479</v>
      </c>
      <c r="I1608" s="14" t="s">
        <v>6895</v>
      </c>
      <c r="K1608" s="14" t="s">
        <v>6832</v>
      </c>
      <c r="L1608" s="14" t="s">
        <v>1697</v>
      </c>
      <c r="M1608" s="14" t="s">
        <v>6896</v>
      </c>
      <c r="N1608" s="14" t="s">
        <v>6833</v>
      </c>
      <c r="O1608" s="14">
        <v>2016</v>
      </c>
      <c r="P1608" s="16">
        <v>3896.74</v>
      </c>
    </row>
    <row r="1609" spans="1:17" x14ac:dyDescent="0.25">
      <c r="A1609" s="14" t="s">
        <v>207</v>
      </c>
      <c r="B1609" s="14">
        <v>284</v>
      </c>
      <c r="C1609" s="15" t="s">
        <v>3076</v>
      </c>
      <c r="D1609" s="4" t="s">
        <v>559</v>
      </c>
      <c r="E1609" s="14" t="s">
        <v>12480</v>
      </c>
      <c r="F1609" s="14" t="s">
        <v>12481</v>
      </c>
      <c r="G1609" s="14" t="s">
        <v>3074</v>
      </c>
      <c r="H1609" s="14" t="s">
        <v>12482</v>
      </c>
      <c r="I1609" s="14" t="s">
        <v>6895</v>
      </c>
      <c r="K1609" s="14" t="s">
        <v>6832</v>
      </c>
      <c r="L1609" s="14" t="s">
        <v>2383</v>
      </c>
      <c r="M1609" s="14" t="s">
        <v>6773</v>
      </c>
      <c r="N1609" s="14" t="s">
        <v>6833</v>
      </c>
      <c r="O1609" s="14">
        <v>1952</v>
      </c>
      <c r="P1609" s="16">
        <v>3483.56</v>
      </c>
      <c r="Q1609" s="14" t="s">
        <v>12483</v>
      </c>
    </row>
    <row r="1610" spans="1:17" x14ac:dyDescent="0.25">
      <c r="A1610" s="14" t="s">
        <v>207</v>
      </c>
      <c r="B1610" s="14">
        <v>284</v>
      </c>
      <c r="C1610" s="15" t="s">
        <v>3085</v>
      </c>
      <c r="D1610" s="4" t="s">
        <v>562</v>
      </c>
      <c r="E1610" s="14" t="s">
        <v>12484</v>
      </c>
      <c r="F1610" s="14" t="s">
        <v>12485</v>
      </c>
      <c r="G1610" s="14" t="s">
        <v>3083</v>
      </c>
      <c r="H1610" s="14" t="s">
        <v>10883</v>
      </c>
      <c r="I1610" s="14" t="s">
        <v>6895</v>
      </c>
      <c r="K1610" s="14" t="s">
        <v>6772</v>
      </c>
      <c r="L1610" s="14" t="s">
        <v>2213</v>
      </c>
      <c r="M1610" s="14" t="s">
        <v>6773</v>
      </c>
      <c r="N1610" s="14" t="s">
        <v>6845</v>
      </c>
      <c r="O1610" s="14">
        <v>2009</v>
      </c>
      <c r="P1610" s="16">
        <v>624.28</v>
      </c>
      <c r="Q1610" s="14" t="s">
        <v>12486</v>
      </c>
    </row>
    <row r="1611" spans="1:17" x14ac:dyDescent="0.25">
      <c r="A1611" s="14" t="s">
        <v>207</v>
      </c>
      <c r="B1611" s="14">
        <v>284</v>
      </c>
      <c r="C1611" s="15" t="s">
        <v>12487</v>
      </c>
      <c r="D1611" s="4" t="s">
        <v>565</v>
      </c>
      <c r="E1611" s="14" t="s">
        <v>12488</v>
      </c>
      <c r="F1611" s="14" t="s">
        <v>12489</v>
      </c>
      <c r="G1611" s="14" t="s">
        <v>3092</v>
      </c>
      <c r="H1611" s="14" t="s">
        <v>12490</v>
      </c>
      <c r="I1611" s="14" t="s">
        <v>6895</v>
      </c>
      <c r="K1611" s="14" t="s">
        <v>6832</v>
      </c>
      <c r="L1611" s="14" t="s">
        <v>1759</v>
      </c>
      <c r="M1611" s="14" t="s">
        <v>6773</v>
      </c>
      <c r="N1611" s="14" t="s">
        <v>6833</v>
      </c>
      <c r="O1611" s="14">
        <v>2020</v>
      </c>
      <c r="P1611" s="16">
        <v>2554</v>
      </c>
    </row>
    <row r="1612" spans="1:17" x14ac:dyDescent="0.25">
      <c r="A1612" s="14" t="s">
        <v>207</v>
      </c>
      <c r="B1612" s="14">
        <v>284</v>
      </c>
      <c r="C1612" s="15" t="s">
        <v>3135</v>
      </c>
      <c r="D1612" s="4" t="s">
        <v>578</v>
      </c>
      <c r="E1612" s="14" t="s">
        <v>12491</v>
      </c>
      <c r="F1612" s="14" t="s">
        <v>12492</v>
      </c>
      <c r="G1612" s="14" t="s">
        <v>3133</v>
      </c>
      <c r="H1612" s="14" t="s">
        <v>8827</v>
      </c>
      <c r="I1612" s="14" t="s">
        <v>6895</v>
      </c>
      <c r="K1612" s="14" t="s">
        <v>6832</v>
      </c>
      <c r="L1612" s="14" t="s">
        <v>2324</v>
      </c>
      <c r="M1612" s="14" t="s">
        <v>6773</v>
      </c>
      <c r="N1612" s="14" t="s">
        <v>6833</v>
      </c>
      <c r="O1612" s="14">
        <v>2008</v>
      </c>
      <c r="P1612" s="16">
        <v>543.4</v>
      </c>
    </row>
    <row r="1613" spans="1:17" x14ac:dyDescent="0.25">
      <c r="A1613" s="14" t="s">
        <v>207</v>
      </c>
      <c r="B1613" s="14">
        <v>284</v>
      </c>
      <c r="C1613" s="15" t="s">
        <v>3138</v>
      </c>
      <c r="D1613" s="4" t="s">
        <v>579</v>
      </c>
      <c r="E1613" s="14" t="s">
        <v>12493</v>
      </c>
      <c r="F1613" s="14" t="s">
        <v>12494</v>
      </c>
      <c r="G1613" s="14" t="s">
        <v>3136</v>
      </c>
      <c r="H1613" s="14" t="s">
        <v>12495</v>
      </c>
      <c r="I1613" s="14" t="s">
        <v>6895</v>
      </c>
      <c r="K1613" s="14" t="s">
        <v>6832</v>
      </c>
      <c r="L1613" s="14" t="s">
        <v>2151</v>
      </c>
      <c r="M1613" s="14" t="s">
        <v>7134</v>
      </c>
      <c r="N1613" s="14" t="s">
        <v>6833</v>
      </c>
      <c r="O1613" s="14">
        <v>2014</v>
      </c>
      <c r="P1613" s="16">
        <v>2805.48</v>
      </c>
      <c r="Q1613" s="14" t="s">
        <v>7860</v>
      </c>
    </row>
    <row r="1614" spans="1:17" x14ac:dyDescent="0.25">
      <c r="A1614" s="14" t="s">
        <v>207</v>
      </c>
      <c r="B1614" s="14">
        <v>284</v>
      </c>
      <c r="C1614" s="15" t="s">
        <v>3237</v>
      </c>
      <c r="D1614" s="4" t="s">
        <v>610</v>
      </c>
      <c r="E1614" s="14" t="s">
        <v>12496</v>
      </c>
      <c r="F1614" s="14" t="s">
        <v>12497</v>
      </c>
      <c r="G1614" s="14" t="s">
        <v>3235</v>
      </c>
      <c r="H1614" s="14" t="s">
        <v>12498</v>
      </c>
      <c r="I1614" s="14" t="s">
        <v>6895</v>
      </c>
      <c r="K1614" s="14" t="s">
        <v>6832</v>
      </c>
      <c r="L1614" s="14" t="s">
        <v>1697</v>
      </c>
      <c r="M1614" s="14" t="s">
        <v>6896</v>
      </c>
      <c r="N1614" s="14" t="s">
        <v>6833</v>
      </c>
      <c r="O1614" s="14">
        <v>1971</v>
      </c>
      <c r="P1614" s="16">
        <v>3427.9</v>
      </c>
      <c r="Q1614" s="14" t="s">
        <v>12499</v>
      </c>
    </row>
    <row r="1615" spans="1:17" x14ac:dyDescent="0.25">
      <c r="A1615" s="14" t="s">
        <v>207</v>
      </c>
      <c r="B1615" s="14">
        <v>284</v>
      </c>
      <c r="C1615" s="15" t="s">
        <v>4888</v>
      </c>
      <c r="D1615" s="4" t="s">
        <v>13556</v>
      </c>
      <c r="E1615" s="14" t="s">
        <v>12500</v>
      </c>
      <c r="F1615" s="14" t="s">
        <v>12501</v>
      </c>
      <c r="G1615" s="14" t="s">
        <v>4886</v>
      </c>
      <c r="H1615" s="14" t="s">
        <v>12502</v>
      </c>
      <c r="I1615" s="14" t="s">
        <v>6895</v>
      </c>
      <c r="K1615" s="14" t="s">
        <v>6832</v>
      </c>
      <c r="L1615" s="14" t="s">
        <v>1697</v>
      </c>
      <c r="M1615" s="14" t="s">
        <v>6896</v>
      </c>
      <c r="N1615" s="14" t="s">
        <v>6833</v>
      </c>
      <c r="O1615" s="14">
        <v>1969</v>
      </c>
      <c r="P1615" s="16">
        <v>3007.6</v>
      </c>
      <c r="Q1615" s="14" t="s">
        <v>12503</v>
      </c>
    </row>
    <row r="1616" spans="1:17" x14ac:dyDescent="0.25">
      <c r="A1616" s="14" t="s">
        <v>207</v>
      </c>
      <c r="B1616" s="14">
        <v>284</v>
      </c>
      <c r="C1616" s="15" t="s">
        <v>5409</v>
      </c>
      <c r="D1616" s="4" t="s">
        <v>13561</v>
      </c>
      <c r="E1616" s="14" t="s">
        <v>12504</v>
      </c>
      <c r="F1616" s="14" t="s">
        <v>12505</v>
      </c>
      <c r="G1616" s="14" t="s">
        <v>5407</v>
      </c>
      <c r="H1616" s="14" t="s">
        <v>12506</v>
      </c>
      <c r="I1616" s="14" t="s">
        <v>6895</v>
      </c>
      <c r="K1616" s="14" t="s">
        <v>6832</v>
      </c>
      <c r="L1616" s="14" t="s">
        <v>1697</v>
      </c>
      <c r="M1616" s="14" t="s">
        <v>6773</v>
      </c>
      <c r="N1616" s="14" t="s">
        <v>6833</v>
      </c>
      <c r="O1616" s="14">
        <v>1996</v>
      </c>
      <c r="P1616" s="16">
        <v>7114.5</v>
      </c>
    </row>
    <row r="1617" spans="1:17" x14ac:dyDescent="0.25">
      <c r="A1617" s="14" t="s">
        <v>209</v>
      </c>
      <c r="B1617" s="14">
        <v>7020</v>
      </c>
      <c r="C1617" s="15" t="s">
        <v>2017</v>
      </c>
      <c r="D1617" s="4" t="s">
        <v>246</v>
      </c>
      <c r="E1617" s="14" t="s">
        <v>12507</v>
      </c>
      <c r="F1617" s="14" t="s">
        <v>12508</v>
      </c>
      <c r="G1617" s="14" t="s">
        <v>2015</v>
      </c>
      <c r="H1617" s="14" t="s">
        <v>12509</v>
      </c>
      <c r="I1617" s="14" t="s">
        <v>6895</v>
      </c>
      <c r="K1617" s="14" t="s">
        <v>6832</v>
      </c>
      <c r="L1617" s="14" t="s">
        <v>1725</v>
      </c>
      <c r="M1617" s="14" t="s">
        <v>6792</v>
      </c>
      <c r="N1617" s="14" t="s">
        <v>6833</v>
      </c>
      <c r="O1617" s="14">
        <v>1987</v>
      </c>
      <c r="P1617" s="16">
        <v>12338.47</v>
      </c>
    </row>
    <row r="1618" spans="1:17" x14ac:dyDescent="0.25">
      <c r="A1618" s="14" t="s">
        <v>209</v>
      </c>
      <c r="B1618" s="14">
        <v>7020</v>
      </c>
      <c r="C1618" s="15" t="s">
        <v>3312</v>
      </c>
      <c r="D1618" s="4" t="s">
        <v>632</v>
      </c>
      <c r="E1618" s="14" t="s">
        <v>12510</v>
      </c>
      <c r="F1618" s="14" t="s">
        <v>12511</v>
      </c>
      <c r="G1618" s="14" t="s">
        <v>3310</v>
      </c>
      <c r="H1618" s="14" t="s">
        <v>12512</v>
      </c>
      <c r="I1618" s="14" t="s">
        <v>6895</v>
      </c>
      <c r="K1618" s="14" t="s">
        <v>6832</v>
      </c>
      <c r="L1618" s="14" t="s">
        <v>1725</v>
      </c>
      <c r="M1618" s="14" t="s">
        <v>6797</v>
      </c>
      <c r="N1618" s="14" t="s">
        <v>6833</v>
      </c>
      <c r="O1618" s="14">
        <v>1979</v>
      </c>
      <c r="P1618" s="16">
        <v>6094.9</v>
      </c>
      <c r="Q1618" s="14" t="s">
        <v>12513</v>
      </c>
    </row>
    <row r="1619" spans="1:17" x14ac:dyDescent="0.25">
      <c r="A1619" s="14" t="s">
        <v>209</v>
      </c>
      <c r="B1619" s="14">
        <v>7020</v>
      </c>
      <c r="C1619" s="15" t="s">
        <v>4218</v>
      </c>
      <c r="D1619" s="4" t="s">
        <v>903</v>
      </c>
      <c r="E1619" s="14" t="s">
        <v>12514</v>
      </c>
      <c r="F1619" s="14" t="s">
        <v>12515</v>
      </c>
      <c r="G1619" s="14" t="s">
        <v>4216</v>
      </c>
      <c r="H1619" s="14" t="s">
        <v>12516</v>
      </c>
      <c r="I1619" s="14" t="s">
        <v>6895</v>
      </c>
      <c r="K1619" s="14" t="s">
        <v>6832</v>
      </c>
      <c r="L1619" s="14" t="s">
        <v>1725</v>
      </c>
      <c r="M1619" s="14" t="s">
        <v>6797</v>
      </c>
      <c r="N1619" s="14" t="s">
        <v>6833</v>
      </c>
      <c r="O1619" s="14">
        <v>2018</v>
      </c>
      <c r="P1619" s="16">
        <v>7601.86</v>
      </c>
      <c r="Q1619" s="14" t="s">
        <v>12517</v>
      </c>
    </row>
    <row r="1620" spans="1:17" x14ac:dyDescent="0.25">
      <c r="A1620" s="14" t="s">
        <v>209</v>
      </c>
      <c r="B1620" s="14">
        <v>7020</v>
      </c>
      <c r="C1620" s="15" t="s">
        <v>4250</v>
      </c>
      <c r="D1620" s="4" t="s">
        <v>13665</v>
      </c>
      <c r="E1620" s="14" t="s">
        <v>12518</v>
      </c>
      <c r="F1620" s="14" t="s">
        <v>12519</v>
      </c>
      <c r="G1620" s="14" t="s">
        <v>4248</v>
      </c>
      <c r="H1620" s="14" t="s">
        <v>12520</v>
      </c>
      <c r="I1620" s="14" t="s">
        <v>6895</v>
      </c>
      <c r="K1620" s="14" t="s">
        <v>6832</v>
      </c>
      <c r="L1620" s="14" t="s">
        <v>1725</v>
      </c>
      <c r="M1620" s="14" t="s">
        <v>6896</v>
      </c>
      <c r="N1620" s="14" t="s">
        <v>6833</v>
      </c>
      <c r="O1620" s="14">
        <v>1982</v>
      </c>
      <c r="P1620" s="16">
        <v>3721.752</v>
      </c>
      <c r="Q1620" s="14" t="s">
        <v>12521</v>
      </c>
    </row>
    <row r="1621" spans="1:17" x14ac:dyDescent="0.25">
      <c r="A1621" s="14" t="s">
        <v>209</v>
      </c>
      <c r="B1621" s="14">
        <v>7020</v>
      </c>
      <c r="C1621" s="15" t="s">
        <v>4382</v>
      </c>
      <c r="D1621" s="4" t="s">
        <v>954</v>
      </c>
      <c r="E1621" s="14" t="s">
        <v>12522</v>
      </c>
      <c r="F1621" s="14" t="s">
        <v>12523</v>
      </c>
      <c r="G1621" s="14" t="s">
        <v>4380</v>
      </c>
      <c r="H1621" s="14" t="s">
        <v>12524</v>
      </c>
      <c r="I1621" s="14" t="s">
        <v>6895</v>
      </c>
      <c r="K1621" s="14" t="s">
        <v>6832</v>
      </c>
      <c r="L1621" s="14" t="s">
        <v>1725</v>
      </c>
      <c r="M1621" s="14" t="s">
        <v>6896</v>
      </c>
      <c r="N1621" s="14" t="s">
        <v>6833</v>
      </c>
      <c r="O1621" s="14">
        <v>1964</v>
      </c>
      <c r="P1621" s="16">
        <v>5295.09</v>
      </c>
      <c r="Q1621" s="14" t="s">
        <v>12525</v>
      </c>
    </row>
    <row r="1622" spans="1:17" x14ac:dyDescent="0.25">
      <c r="A1622" s="14" t="s">
        <v>209</v>
      </c>
      <c r="B1622" s="14">
        <v>7020</v>
      </c>
      <c r="C1622" s="15" t="s">
        <v>4426</v>
      </c>
      <c r="D1622" s="4" t="s">
        <v>967</v>
      </c>
      <c r="E1622" s="14" t="s">
        <v>12526</v>
      </c>
      <c r="F1622" s="14" t="s">
        <v>12527</v>
      </c>
      <c r="G1622" s="14" t="s">
        <v>4424</v>
      </c>
      <c r="H1622" s="14" t="s">
        <v>12528</v>
      </c>
      <c r="I1622" s="14" t="s">
        <v>6895</v>
      </c>
      <c r="K1622" s="14" t="s">
        <v>6832</v>
      </c>
      <c r="L1622" s="14" t="s">
        <v>1725</v>
      </c>
      <c r="M1622" s="14" t="s">
        <v>6896</v>
      </c>
      <c r="N1622" s="14" t="s">
        <v>6833</v>
      </c>
      <c r="O1622" s="14">
        <v>2017</v>
      </c>
      <c r="P1622" s="16">
        <v>4268</v>
      </c>
      <c r="Q1622" s="14" t="s">
        <v>12529</v>
      </c>
    </row>
    <row r="1623" spans="1:17" x14ac:dyDescent="0.25">
      <c r="A1623" s="14" t="s">
        <v>209</v>
      </c>
      <c r="B1623" s="14">
        <v>7020</v>
      </c>
      <c r="C1623" s="15" t="s">
        <v>4446</v>
      </c>
      <c r="D1623" s="4" t="s">
        <v>973</v>
      </c>
      <c r="E1623" s="14" t="s">
        <v>12530</v>
      </c>
      <c r="F1623" s="14" t="s">
        <v>12531</v>
      </c>
      <c r="G1623" s="14" t="s">
        <v>4444</v>
      </c>
      <c r="H1623" s="14" t="s">
        <v>12532</v>
      </c>
      <c r="I1623" s="14" t="s">
        <v>6895</v>
      </c>
      <c r="K1623" s="14" t="s">
        <v>6832</v>
      </c>
      <c r="L1623" s="14" t="s">
        <v>1725</v>
      </c>
      <c r="M1623" s="14" t="s">
        <v>6812</v>
      </c>
      <c r="N1623" s="14" t="s">
        <v>6833</v>
      </c>
      <c r="O1623" s="14">
        <v>1963</v>
      </c>
      <c r="P1623" s="16">
        <v>4802.8100000000004</v>
      </c>
    </row>
    <row r="1624" spans="1:17" x14ac:dyDescent="0.25">
      <c r="A1624" s="14" t="s">
        <v>209</v>
      </c>
      <c r="B1624" s="14">
        <v>7020</v>
      </c>
      <c r="C1624" s="15" t="s">
        <v>4759</v>
      </c>
      <c r="D1624" s="4" t="s">
        <v>1074</v>
      </c>
      <c r="E1624" s="14" t="s">
        <v>12533</v>
      </c>
      <c r="F1624" s="14" t="s">
        <v>12534</v>
      </c>
      <c r="G1624" s="14" t="s">
        <v>4757</v>
      </c>
      <c r="H1624" s="14" t="s">
        <v>12535</v>
      </c>
      <c r="I1624" s="14" t="s">
        <v>6895</v>
      </c>
      <c r="K1624" s="14" t="s">
        <v>6832</v>
      </c>
      <c r="L1624" s="14" t="s">
        <v>1725</v>
      </c>
      <c r="M1624" s="14" t="s">
        <v>6896</v>
      </c>
      <c r="N1624" s="14" t="s">
        <v>6833</v>
      </c>
      <c r="O1624" s="14">
        <v>1991</v>
      </c>
      <c r="P1624" s="16">
        <v>5418.01</v>
      </c>
      <c r="Q1624" s="14" t="s">
        <v>12536</v>
      </c>
    </row>
    <row r="1625" spans="1:17" x14ac:dyDescent="0.25">
      <c r="A1625" s="14" t="s">
        <v>209</v>
      </c>
      <c r="B1625" s="14">
        <v>7020</v>
      </c>
      <c r="C1625" s="15" t="s">
        <v>5038</v>
      </c>
      <c r="D1625" s="4" t="s">
        <v>1160</v>
      </c>
      <c r="E1625" s="14" t="s">
        <v>12537</v>
      </c>
      <c r="F1625" s="14" t="s">
        <v>12538</v>
      </c>
      <c r="G1625" s="14" t="s">
        <v>5036</v>
      </c>
      <c r="H1625" s="14" t="s">
        <v>12539</v>
      </c>
      <c r="I1625" s="14" t="s">
        <v>6895</v>
      </c>
      <c r="K1625" s="14" t="s">
        <v>6832</v>
      </c>
      <c r="L1625" s="14" t="s">
        <v>1725</v>
      </c>
      <c r="M1625" s="14" t="s">
        <v>6792</v>
      </c>
      <c r="N1625" s="14" t="s">
        <v>6833</v>
      </c>
      <c r="O1625" s="14">
        <v>1971</v>
      </c>
      <c r="P1625" s="16">
        <v>10201.709999999999</v>
      </c>
    </row>
    <row r="1626" spans="1:17" x14ac:dyDescent="0.25">
      <c r="A1626" s="14" t="s">
        <v>209</v>
      </c>
      <c r="B1626" s="14">
        <v>7020</v>
      </c>
      <c r="C1626" s="15" t="s">
        <v>5296</v>
      </c>
      <c r="D1626" s="4" t="s">
        <v>1238</v>
      </c>
      <c r="E1626" s="14" t="s">
        <v>12540</v>
      </c>
      <c r="F1626" s="14" t="s">
        <v>12541</v>
      </c>
      <c r="G1626" s="14" t="s">
        <v>5294</v>
      </c>
      <c r="H1626" s="14" t="s">
        <v>12542</v>
      </c>
      <c r="I1626" s="14" t="s">
        <v>6895</v>
      </c>
      <c r="K1626" s="14" t="s">
        <v>6832</v>
      </c>
      <c r="L1626" s="14" t="s">
        <v>1725</v>
      </c>
      <c r="M1626" s="14" t="s">
        <v>6896</v>
      </c>
      <c r="N1626" s="14" t="s">
        <v>6833</v>
      </c>
      <c r="O1626" s="14">
        <v>1964</v>
      </c>
      <c r="P1626" s="16">
        <v>3124.37</v>
      </c>
      <c r="Q1626" s="14" t="s">
        <v>12543</v>
      </c>
    </row>
    <row r="1627" spans="1:17" x14ac:dyDescent="0.25">
      <c r="A1627" s="14" t="s">
        <v>209</v>
      </c>
      <c r="B1627" s="14">
        <v>7020</v>
      </c>
      <c r="C1627" s="15" t="s">
        <v>5338</v>
      </c>
      <c r="D1627" s="4" t="s">
        <v>1251</v>
      </c>
      <c r="E1627" s="14" t="s">
        <v>12544</v>
      </c>
      <c r="F1627" s="14" t="s">
        <v>12545</v>
      </c>
      <c r="G1627" s="14" t="s">
        <v>5336</v>
      </c>
      <c r="H1627" s="14" t="s">
        <v>12546</v>
      </c>
      <c r="I1627" s="14" t="s">
        <v>6895</v>
      </c>
      <c r="K1627" s="14" t="s">
        <v>6832</v>
      </c>
      <c r="L1627" s="14" t="s">
        <v>1725</v>
      </c>
      <c r="M1627" s="14" t="s">
        <v>6896</v>
      </c>
      <c r="N1627" s="14" t="s">
        <v>6833</v>
      </c>
      <c r="O1627" s="14">
        <v>1974</v>
      </c>
      <c r="P1627" s="16">
        <v>4086.672</v>
      </c>
      <c r="Q1627" s="14" t="s">
        <v>12547</v>
      </c>
    </row>
    <row r="1628" spans="1:17" x14ac:dyDescent="0.25">
      <c r="A1628" s="14" t="s">
        <v>209</v>
      </c>
      <c r="B1628" s="14">
        <v>7020</v>
      </c>
      <c r="C1628" s="15" t="s">
        <v>5503</v>
      </c>
      <c r="D1628" s="4" t="s">
        <v>1303</v>
      </c>
      <c r="E1628" s="14" t="s">
        <v>12548</v>
      </c>
      <c r="F1628" s="14" t="s">
        <v>12549</v>
      </c>
      <c r="G1628" s="14" t="s">
        <v>5501</v>
      </c>
      <c r="H1628" s="14" t="s">
        <v>12550</v>
      </c>
      <c r="I1628" s="14" t="s">
        <v>6895</v>
      </c>
      <c r="K1628" s="14" t="s">
        <v>6832</v>
      </c>
      <c r="L1628" s="14" t="s">
        <v>1725</v>
      </c>
      <c r="M1628" s="14" t="s">
        <v>6896</v>
      </c>
      <c r="N1628" s="14" t="s">
        <v>6833</v>
      </c>
      <c r="O1628" s="14">
        <v>1958</v>
      </c>
      <c r="P1628" s="16">
        <v>4815.68</v>
      </c>
      <c r="Q1628" s="14" t="s">
        <v>12551</v>
      </c>
    </row>
    <row r="1629" spans="1:17" x14ac:dyDescent="0.25">
      <c r="A1629" s="14" t="s">
        <v>209</v>
      </c>
      <c r="B1629" s="14">
        <v>7020</v>
      </c>
      <c r="C1629" s="15" t="s">
        <v>5506</v>
      </c>
      <c r="D1629" s="4" t="s">
        <v>13621</v>
      </c>
      <c r="E1629" s="14" t="s">
        <v>12552</v>
      </c>
      <c r="F1629" s="14" t="s">
        <v>12553</v>
      </c>
      <c r="G1629" s="14" t="s">
        <v>5504</v>
      </c>
      <c r="H1629" s="14" t="s">
        <v>12554</v>
      </c>
      <c r="I1629" s="14" t="s">
        <v>6895</v>
      </c>
      <c r="K1629" s="14" t="s">
        <v>6832</v>
      </c>
      <c r="L1629" s="14" t="s">
        <v>1725</v>
      </c>
      <c r="M1629" s="14" t="s">
        <v>6812</v>
      </c>
      <c r="N1629" s="14" t="s">
        <v>6833</v>
      </c>
      <c r="O1629" s="14">
        <v>1961</v>
      </c>
      <c r="P1629" s="16">
        <v>7363.7</v>
      </c>
    </row>
    <row r="1630" spans="1:17" x14ac:dyDescent="0.25">
      <c r="A1630" s="14" t="s">
        <v>209</v>
      </c>
      <c r="B1630" s="14">
        <v>7020</v>
      </c>
      <c r="C1630" s="15" t="s">
        <v>12555</v>
      </c>
      <c r="D1630" s="4" t="s">
        <v>13854</v>
      </c>
      <c r="E1630" s="14" t="s">
        <v>12556</v>
      </c>
      <c r="F1630" s="14" t="s">
        <v>12557</v>
      </c>
      <c r="G1630" s="14" t="s">
        <v>12558</v>
      </c>
      <c r="H1630" s="14" t="s">
        <v>12559</v>
      </c>
      <c r="I1630" s="14" t="s">
        <v>6888</v>
      </c>
      <c r="K1630" s="14" t="s">
        <v>6832</v>
      </c>
      <c r="L1630" s="14" t="s">
        <v>1725</v>
      </c>
      <c r="M1630" s="14" t="s">
        <v>6844</v>
      </c>
      <c r="N1630" s="14" t="s">
        <v>6916</v>
      </c>
      <c r="O1630" s="14">
        <v>1974</v>
      </c>
      <c r="P1630" s="16">
        <v>1111</v>
      </c>
      <c r="Q1630" s="14" t="s">
        <v>12560</v>
      </c>
    </row>
    <row r="1631" spans="1:17" x14ac:dyDescent="0.25">
      <c r="A1631" s="14" t="s">
        <v>209</v>
      </c>
      <c r="B1631" s="14">
        <v>7020</v>
      </c>
      <c r="C1631" s="15" t="s">
        <v>6640</v>
      </c>
      <c r="D1631" s="4" t="s">
        <v>1650</v>
      </c>
      <c r="E1631" s="14" t="s">
        <v>12561</v>
      </c>
      <c r="F1631" s="14" t="s">
        <v>12562</v>
      </c>
      <c r="G1631" s="14" t="s">
        <v>6638</v>
      </c>
      <c r="H1631" s="14" t="s">
        <v>12563</v>
      </c>
      <c r="I1631" s="14" t="s">
        <v>6895</v>
      </c>
      <c r="K1631" s="14" t="s">
        <v>6832</v>
      </c>
      <c r="L1631" s="14" t="s">
        <v>1725</v>
      </c>
      <c r="M1631" s="14" t="s">
        <v>6896</v>
      </c>
      <c r="N1631" s="14" t="s">
        <v>6833</v>
      </c>
      <c r="O1631" s="14">
        <v>1977</v>
      </c>
      <c r="P1631" s="16">
        <v>2834.56</v>
      </c>
      <c r="Q1631" s="14" t="s">
        <v>12564</v>
      </c>
    </row>
    <row r="1632" spans="1:17" x14ac:dyDescent="0.25">
      <c r="A1632" s="14" t="s">
        <v>209</v>
      </c>
      <c r="B1632" s="14">
        <v>7020</v>
      </c>
      <c r="C1632" s="15" t="s">
        <v>6653</v>
      </c>
      <c r="D1632" s="4" t="s">
        <v>1653</v>
      </c>
      <c r="E1632" s="14" t="s">
        <v>12565</v>
      </c>
      <c r="F1632" s="14" t="s">
        <v>12566</v>
      </c>
      <c r="G1632" s="14" t="s">
        <v>6651</v>
      </c>
      <c r="H1632" s="14" t="s">
        <v>12567</v>
      </c>
      <c r="I1632" s="14" t="s">
        <v>6895</v>
      </c>
      <c r="K1632" s="14" t="s">
        <v>6832</v>
      </c>
      <c r="L1632" s="14" t="s">
        <v>1725</v>
      </c>
      <c r="M1632" s="14" t="s">
        <v>6812</v>
      </c>
      <c r="N1632" s="14" t="s">
        <v>6833</v>
      </c>
      <c r="O1632" s="14">
        <v>1977</v>
      </c>
      <c r="P1632" s="16">
        <v>4759.6400000000003</v>
      </c>
    </row>
    <row r="1633" spans="1:17" x14ac:dyDescent="0.25">
      <c r="A1633" s="14" t="s">
        <v>211</v>
      </c>
      <c r="B1633" s="14">
        <v>2185</v>
      </c>
      <c r="C1633" s="15" t="s">
        <v>1862</v>
      </c>
      <c r="D1633" s="4" t="s">
        <v>172</v>
      </c>
      <c r="E1633" s="14" t="s">
        <v>12568</v>
      </c>
      <c r="F1633" s="14" t="s">
        <v>12569</v>
      </c>
      <c r="G1633" s="14" t="s">
        <v>1861</v>
      </c>
      <c r="H1633" s="14" t="s">
        <v>12570</v>
      </c>
      <c r="I1633" s="14" t="s">
        <v>6895</v>
      </c>
      <c r="K1633" s="14" t="s">
        <v>6832</v>
      </c>
      <c r="L1633" s="14" t="s">
        <v>1860</v>
      </c>
      <c r="M1633" s="14" t="s">
        <v>6773</v>
      </c>
      <c r="N1633" s="14" t="s">
        <v>6833</v>
      </c>
      <c r="O1633" s="14">
        <v>2018</v>
      </c>
      <c r="P1633" s="16">
        <v>7992.65</v>
      </c>
    </row>
    <row r="1634" spans="1:17" x14ac:dyDescent="0.25">
      <c r="A1634" s="14" t="s">
        <v>211</v>
      </c>
      <c r="B1634" s="14">
        <v>2185</v>
      </c>
      <c r="C1634" s="15" t="s">
        <v>3034</v>
      </c>
      <c r="D1634" s="4" t="s">
        <v>546</v>
      </c>
      <c r="E1634" s="14" t="s">
        <v>12571</v>
      </c>
      <c r="F1634" s="14" t="s">
        <v>12572</v>
      </c>
      <c r="G1634" s="14" t="s">
        <v>3032</v>
      </c>
      <c r="H1634" s="14" t="s">
        <v>12573</v>
      </c>
      <c r="I1634" s="14" t="s">
        <v>6895</v>
      </c>
      <c r="K1634" s="14" t="s">
        <v>6832</v>
      </c>
      <c r="L1634" s="14" t="s">
        <v>1477</v>
      </c>
      <c r="M1634" s="14" t="s">
        <v>7069</v>
      </c>
      <c r="N1634" s="14" t="s">
        <v>6833</v>
      </c>
      <c r="O1634" s="14">
        <v>1964</v>
      </c>
      <c r="P1634" s="16">
        <v>4529.6000000000004</v>
      </c>
    </row>
    <row r="1635" spans="1:17" x14ac:dyDescent="0.25">
      <c r="A1635" s="14" t="s">
        <v>211</v>
      </c>
      <c r="B1635" s="14">
        <v>2185</v>
      </c>
      <c r="C1635" s="15" t="s">
        <v>3097</v>
      </c>
      <c r="D1635" s="4" t="s">
        <v>566</v>
      </c>
      <c r="E1635" s="14" t="s">
        <v>12574</v>
      </c>
      <c r="F1635" s="14" t="s">
        <v>12575</v>
      </c>
      <c r="G1635" s="14" t="s">
        <v>3095</v>
      </c>
      <c r="H1635" s="14" t="s">
        <v>12576</v>
      </c>
      <c r="I1635" s="14" t="s">
        <v>6895</v>
      </c>
      <c r="K1635" s="14" t="s">
        <v>6832</v>
      </c>
      <c r="L1635" s="14" t="s">
        <v>3098</v>
      </c>
      <c r="M1635" s="14" t="s">
        <v>6773</v>
      </c>
      <c r="N1635" s="14" t="s">
        <v>6916</v>
      </c>
      <c r="O1635" s="14">
        <v>1955</v>
      </c>
      <c r="P1635" s="16">
        <v>4410.26</v>
      </c>
    </row>
    <row r="1636" spans="1:17" x14ac:dyDescent="0.25">
      <c r="A1636" s="14" t="s">
        <v>211</v>
      </c>
      <c r="B1636" s="14">
        <v>2185</v>
      </c>
      <c r="C1636" s="15" t="s">
        <v>3177</v>
      </c>
      <c r="D1636" s="4" t="s">
        <v>591</v>
      </c>
      <c r="E1636" s="14" t="s">
        <v>12577</v>
      </c>
      <c r="F1636" s="14" t="s">
        <v>12578</v>
      </c>
      <c r="G1636" s="14" t="s">
        <v>3175</v>
      </c>
      <c r="H1636" s="14" t="s">
        <v>12579</v>
      </c>
      <c r="I1636" s="14" t="s">
        <v>6895</v>
      </c>
      <c r="K1636" s="14" t="s">
        <v>6832</v>
      </c>
      <c r="L1636" s="14" t="s">
        <v>1477</v>
      </c>
      <c r="M1636" s="14" t="s">
        <v>6792</v>
      </c>
      <c r="N1636" s="14" t="s">
        <v>6833</v>
      </c>
      <c r="O1636" s="14">
        <v>1970</v>
      </c>
      <c r="P1636" s="16">
        <v>13021</v>
      </c>
      <c r="Q1636" s="14" t="s">
        <v>12580</v>
      </c>
    </row>
    <row r="1637" spans="1:17" x14ac:dyDescent="0.25">
      <c r="A1637" s="14" t="s">
        <v>211</v>
      </c>
      <c r="B1637" s="14">
        <v>2185</v>
      </c>
      <c r="C1637" s="15" t="s">
        <v>3296</v>
      </c>
      <c r="D1637" s="4" t="s">
        <v>628</v>
      </c>
      <c r="E1637" s="14" t="s">
        <v>12581</v>
      </c>
      <c r="F1637" s="14" t="s">
        <v>12582</v>
      </c>
      <c r="G1637" s="14" t="s">
        <v>3294</v>
      </c>
      <c r="H1637" s="14" t="s">
        <v>12583</v>
      </c>
      <c r="I1637" s="14" t="s">
        <v>6895</v>
      </c>
      <c r="K1637" s="14" t="s">
        <v>6832</v>
      </c>
      <c r="L1637" s="14" t="s">
        <v>3297</v>
      </c>
      <c r="M1637" s="14" t="s">
        <v>6896</v>
      </c>
      <c r="N1637" s="14" t="s">
        <v>6833</v>
      </c>
      <c r="O1637" s="14">
        <v>1956</v>
      </c>
      <c r="P1637" s="16">
        <v>4111.04</v>
      </c>
    </row>
    <row r="1638" spans="1:17" x14ac:dyDescent="0.25">
      <c r="A1638" s="14" t="s">
        <v>211</v>
      </c>
      <c r="B1638" s="14">
        <v>2185</v>
      </c>
      <c r="C1638" s="15" t="s">
        <v>3399</v>
      </c>
      <c r="D1638" s="4" t="s">
        <v>658</v>
      </c>
      <c r="E1638" s="14" t="s">
        <v>12584</v>
      </c>
      <c r="F1638" s="14" t="s">
        <v>12585</v>
      </c>
      <c r="G1638" s="14" t="s">
        <v>3397</v>
      </c>
      <c r="H1638" s="14" t="s">
        <v>12586</v>
      </c>
      <c r="I1638" s="14" t="s">
        <v>6895</v>
      </c>
      <c r="K1638" s="14" t="s">
        <v>6832</v>
      </c>
      <c r="L1638" s="14" t="s">
        <v>3297</v>
      </c>
      <c r="M1638" s="14" t="s">
        <v>6988</v>
      </c>
      <c r="N1638" s="14" t="s">
        <v>6833</v>
      </c>
      <c r="O1638" s="14">
        <v>1961</v>
      </c>
      <c r="P1638" s="16">
        <v>4748.8599999999997</v>
      </c>
    </row>
    <row r="1639" spans="1:17" x14ac:dyDescent="0.25">
      <c r="A1639" s="14" t="s">
        <v>211</v>
      </c>
      <c r="B1639" s="14">
        <v>2185</v>
      </c>
      <c r="C1639" s="15" t="s">
        <v>3637</v>
      </c>
      <c r="D1639" s="4" t="s">
        <v>732</v>
      </c>
      <c r="E1639" s="14" t="s">
        <v>12587</v>
      </c>
      <c r="F1639" s="14" t="s">
        <v>12588</v>
      </c>
      <c r="G1639" s="14" t="s">
        <v>3635</v>
      </c>
      <c r="H1639" s="14" t="s">
        <v>12589</v>
      </c>
      <c r="I1639" s="14" t="s">
        <v>6895</v>
      </c>
      <c r="K1639" s="14" t="s">
        <v>6832</v>
      </c>
      <c r="L1639" s="14" t="s">
        <v>1477</v>
      </c>
      <c r="M1639" s="14" t="s">
        <v>6797</v>
      </c>
      <c r="N1639" s="14" t="s">
        <v>6833</v>
      </c>
      <c r="O1639" s="14">
        <v>2008</v>
      </c>
      <c r="P1639" s="16">
        <v>6009.48</v>
      </c>
    </row>
    <row r="1640" spans="1:17" x14ac:dyDescent="0.25">
      <c r="A1640" s="14" t="s">
        <v>211</v>
      </c>
      <c r="B1640" s="14">
        <v>2185</v>
      </c>
      <c r="C1640" s="15" t="s">
        <v>3836</v>
      </c>
      <c r="D1640" s="4" t="s">
        <v>792</v>
      </c>
      <c r="E1640" s="14" t="s">
        <v>12590</v>
      </c>
      <c r="F1640" s="14" t="s">
        <v>12591</v>
      </c>
      <c r="G1640" s="14" t="s">
        <v>3834</v>
      </c>
      <c r="H1640" s="14" t="s">
        <v>12592</v>
      </c>
      <c r="I1640" s="14" t="s">
        <v>6895</v>
      </c>
      <c r="K1640" s="14" t="s">
        <v>6832</v>
      </c>
      <c r="L1640" s="14" t="s">
        <v>3837</v>
      </c>
      <c r="M1640" s="14" t="s">
        <v>6773</v>
      </c>
      <c r="N1640" s="14" t="s">
        <v>6833</v>
      </c>
      <c r="O1640" s="14">
        <v>1956</v>
      </c>
      <c r="P1640" s="16">
        <v>2875.26</v>
      </c>
    </row>
    <row r="1641" spans="1:17" x14ac:dyDescent="0.25">
      <c r="A1641" s="14" t="s">
        <v>211</v>
      </c>
      <c r="B1641" s="14">
        <v>2185</v>
      </c>
      <c r="C1641" s="15" t="s">
        <v>4802</v>
      </c>
      <c r="D1641" s="4" t="s">
        <v>1087</v>
      </c>
      <c r="E1641" s="14" t="s">
        <v>12593</v>
      </c>
      <c r="F1641" s="14" t="s">
        <v>12594</v>
      </c>
      <c r="G1641" s="14" t="s">
        <v>4800</v>
      </c>
      <c r="H1641" s="14" t="s">
        <v>12595</v>
      </c>
      <c r="I1641" s="14" t="s">
        <v>6895</v>
      </c>
      <c r="K1641" s="14" t="s">
        <v>6832</v>
      </c>
      <c r="L1641" s="14" t="s">
        <v>4803</v>
      </c>
      <c r="M1641" s="14" t="s">
        <v>6773</v>
      </c>
      <c r="N1641" s="14" t="s">
        <v>6916</v>
      </c>
      <c r="O1641" s="14">
        <v>1954</v>
      </c>
      <c r="P1641" s="16">
        <v>3085.1</v>
      </c>
    </row>
    <row r="1642" spans="1:17" x14ac:dyDescent="0.25">
      <c r="A1642" s="14" t="s">
        <v>211</v>
      </c>
      <c r="B1642" s="14">
        <v>2185</v>
      </c>
      <c r="C1642" s="15" t="s">
        <v>5175</v>
      </c>
      <c r="D1642" s="4" t="s">
        <v>1202</v>
      </c>
      <c r="E1642" s="14" t="s">
        <v>12596</v>
      </c>
      <c r="F1642" s="14" t="s">
        <v>12597</v>
      </c>
      <c r="G1642" s="14" t="s">
        <v>5173</v>
      </c>
      <c r="H1642" s="14" t="s">
        <v>12598</v>
      </c>
      <c r="I1642" s="14" t="s">
        <v>6895</v>
      </c>
      <c r="K1642" s="14" t="s">
        <v>6832</v>
      </c>
      <c r="L1642" s="14" t="s">
        <v>1477</v>
      </c>
      <c r="M1642" s="14" t="s">
        <v>6826</v>
      </c>
      <c r="N1642" s="14" t="s">
        <v>6833</v>
      </c>
      <c r="O1642" s="14">
        <v>1959</v>
      </c>
      <c r="P1642" s="16">
        <v>4716.3999999999996</v>
      </c>
    </row>
    <row r="1643" spans="1:17" x14ac:dyDescent="0.25">
      <c r="A1643" s="14" t="s">
        <v>211</v>
      </c>
      <c r="B1643" s="14">
        <v>2185</v>
      </c>
      <c r="C1643" s="15" t="s">
        <v>12599</v>
      </c>
      <c r="D1643" s="4" t="s">
        <v>1576</v>
      </c>
      <c r="E1643" s="14" t="s">
        <v>12600</v>
      </c>
      <c r="F1643" s="14" t="s">
        <v>12601</v>
      </c>
      <c r="G1643" s="14" t="s">
        <v>6388</v>
      </c>
      <c r="H1643" s="14" t="s">
        <v>12602</v>
      </c>
      <c r="I1643" s="14" t="s">
        <v>6895</v>
      </c>
      <c r="K1643" s="14" t="s">
        <v>6832</v>
      </c>
      <c r="L1643" s="14" t="s">
        <v>6391</v>
      </c>
      <c r="M1643" s="14" t="s">
        <v>6773</v>
      </c>
      <c r="N1643" s="14" t="s">
        <v>6833</v>
      </c>
      <c r="O1643" s="14">
        <v>2017</v>
      </c>
      <c r="P1643" s="16">
        <v>5314.96</v>
      </c>
    </row>
    <row r="1644" spans="1:17" x14ac:dyDescent="0.25">
      <c r="A1644" s="14" t="s">
        <v>211</v>
      </c>
      <c r="B1644" s="14">
        <v>2185</v>
      </c>
      <c r="C1644" s="15" t="s">
        <v>6394</v>
      </c>
      <c r="D1644" s="4" t="s">
        <v>1577</v>
      </c>
      <c r="E1644" s="14" t="s">
        <v>12603</v>
      </c>
      <c r="F1644" s="14" t="s">
        <v>12604</v>
      </c>
      <c r="G1644" s="14" t="s">
        <v>6392</v>
      </c>
      <c r="H1644" s="14" t="s">
        <v>12605</v>
      </c>
      <c r="I1644" s="14" t="s">
        <v>6895</v>
      </c>
      <c r="K1644" s="14" t="s">
        <v>6832</v>
      </c>
      <c r="L1644" s="14" t="s">
        <v>6391</v>
      </c>
      <c r="M1644" s="14" t="s">
        <v>6773</v>
      </c>
      <c r="N1644" s="14" t="s">
        <v>6833</v>
      </c>
      <c r="O1644" s="14">
        <v>1963</v>
      </c>
      <c r="P1644" s="16">
        <v>5679.15</v>
      </c>
    </row>
    <row r="1645" spans="1:17" x14ac:dyDescent="0.25">
      <c r="A1645" s="14" t="s">
        <v>213</v>
      </c>
      <c r="B1645" s="14">
        <v>20</v>
      </c>
      <c r="C1645" s="15" t="s">
        <v>1710</v>
      </c>
      <c r="D1645" s="4" t="s">
        <v>77</v>
      </c>
      <c r="E1645" s="14" t="s">
        <v>12606</v>
      </c>
      <c r="F1645" s="14" t="s">
        <v>12607</v>
      </c>
      <c r="G1645" s="14" t="s">
        <v>1708</v>
      </c>
      <c r="H1645" s="14" t="s">
        <v>7140</v>
      </c>
      <c r="I1645" s="14" t="s">
        <v>6895</v>
      </c>
      <c r="K1645" s="14" t="s">
        <v>6832</v>
      </c>
      <c r="L1645" s="14" t="s">
        <v>1711</v>
      </c>
      <c r="M1645" s="14" t="s">
        <v>6779</v>
      </c>
      <c r="N1645" s="14" t="s">
        <v>6833</v>
      </c>
      <c r="O1645" s="14">
        <v>2014</v>
      </c>
      <c r="P1645" s="16">
        <v>4601.32</v>
      </c>
      <c r="Q1645" s="14" t="s">
        <v>7860</v>
      </c>
    </row>
    <row r="1646" spans="1:17" x14ac:dyDescent="0.25">
      <c r="A1646" s="14" t="s">
        <v>213</v>
      </c>
      <c r="B1646" s="14">
        <v>20</v>
      </c>
      <c r="C1646" s="15" t="s">
        <v>2482</v>
      </c>
      <c r="D1646" s="4" t="s">
        <v>379</v>
      </c>
      <c r="E1646" s="14" t="s">
        <v>12608</v>
      </c>
      <c r="F1646" s="14" t="s">
        <v>12609</v>
      </c>
      <c r="G1646" s="14" t="s">
        <v>2480</v>
      </c>
      <c r="H1646" s="14" t="s">
        <v>12610</v>
      </c>
      <c r="I1646" s="14" t="s">
        <v>6895</v>
      </c>
      <c r="K1646" s="14" t="s">
        <v>6832</v>
      </c>
      <c r="L1646" s="14" t="s">
        <v>2284</v>
      </c>
      <c r="M1646" s="14" t="s">
        <v>6934</v>
      </c>
      <c r="N1646" s="14" t="s">
        <v>6916</v>
      </c>
      <c r="O1646" s="14">
        <v>1983</v>
      </c>
      <c r="P1646" s="16">
        <v>5142.42</v>
      </c>
    </row>
    <row r="1647" spans="1:17" x14ac:dyDescent="0.25">
      <c r="A1647" s="14" t="s">
        <v>213</v>
      </c>
      <c r="B1647" s="14">
        <v>20</v>
      </c>
      <c r="C1647" s="15" t="s">
        <v>3120</v>
      </c>
      <c r="D1647" s="4" t="s">
        <v>573</v>
      </c>
      <c r="E1647" s="14" t="s">
        <v>12611</v>
      </c>
      <c r="F1647" s="14" t="s">
        <v>12612</v>
      </c>
      <c r="G1647" s="14" t="s">
        <v>3118</v>
      </c>
      <c r="H1647" s="14" t="s">
        <v>12613</v>
      </c>
      <c r="I1647" s="14" t="s">
        <v>6895</v>
      </c>
      <c r="K1647" s="14" t="s">
        <v>6832</v>
      </c>
      <c r="L1647" s="14" t="s">
        <v>1711</v>
      </c>
      <c r="M1647" s="14" t="s">
        <v>7179</v>
      </c>
      <c r="N1647" s="14" t="s">
        <v>6833</v>
      </c>
      <c r="O1647" s="14">
        <v>2017</v>
      </c>
      <c r="P1647" s="16">
        <v>4049</v>
      </c>
    </row>
    <row r="1648" spans="1:17" x14ac:dyDescent="0.25">
      <c r="A1648" s="14" t="s">
        <v>213</v>
      </c>
      <c r="B1648" s="14">
        <v>20</v>
      </c>
      <c r="C1648" s="15" t="s">
        <v>3436</v>
      </c>
      <c r="D1648" s="4" t="s">
        <v>669</v>
      </c>
      <c r="E1648" s="14" t="s">
        <v>12614</v>
      </c>
      <c r="F1648" s="14" t="s">
        <v>12615</v>
      </c>
      <c r="G1648" s="14" t="s">
        <v>3434</v>
      </c>
      <c r="H1648" s="14" t="s">
        <v>12616</v>
      </c>
      <c r="I1648" s="14" t="s">
        <v>6895</v>
      </c>
      <c r="K1648" s="14" t="s">
        <v>6832</v>
      </c>
      <c r="L1648" s="14" t="s">
        <v>3058</v>
      </c>
      <c r="M1648" s="14" t="s">
        <v>6797</v>
      </c>
      <c r="N1648" s="14" t="s">
        <v>6833</v>
      </c>
      <c r="O1648" s="14">
        <v>1958</v>
      </c>
      <c r="P1648" s="16">
        <v>3487.56</v>
      </c>
      <c r="Q1648" s="14" t="s">
        <v>12617</v>
      </c>
    </row>
    <row r="1649" spans="1:17" x14ac:dyDescent="0.25">
      <c r="A1649" s="14" t="s">
        <v>213</v>
      </c>
      <c r="B1649" s="14">
        <v>20</v>
      </c>
      <c r="C1649" s="15" t="s">
        <v>3442</v>
      </c>
      <c r="D1649" s="4" t="s">
        <v>671</v>
      </c>
      <c r="E1649" s="14" t="s">
        <v>12618</v>
      </c>
      <c r="F1649" s="14" t="s">
        <v>12619</v>
      </c>
      <c r="G1649" s="14" t="s">
        <v>3440</v>
      </c>
      <c r="H1649" s="14" t="s">
        <v>12620</v>
      </c>
      <c r="I1649" s="14" t="s">
        <v>6895</v>
      </c>
      <c r="K1649" s="14" t="s">
        <v>6832</v>
      </c>
      <c r="L1649" s="14" t="s">
        <v>2284</v>
      </c>
      <c r="M1649" s="14" t="s">
        <v>6930</v>
      </c>
      <c r="N1649" s="14" t="s">
        <v>6833</v>
      </c>
      <c r="O1649" s="14">
        <v>2016</v>
      </c>
      <c r="P1649" s="16">
        <v>4323.18</v>
      </c>
    </row>
    <row r="1650" spans="1:17" x14ac:dyDescent="0.25">
      <c r="A1650" s="14" t="s">
        <v>213</v>
      </c>
      <c r="B1650" s="14">
        <v>20</v>
      </c>
      <c r="C1650" s="15" t="s">
        <v>3988</v>
      </c>
      <c r="D1650" s="4" t="s">
        <v>833</v>
      </c>
      <c r="E1650" s="14" t="s">
        <v>8816</v>
      </c>
      <c r="F1650" s="14" t="s">
        <v>12621</v>
      </c>
      <c r="G1650" s="14" t="s">
        <v>3986</v>
      </c>
      <c r="H1650" s="14" t="s">
        <v>12622</v>
      </c>
      <c r="I1650" s="14" t="s">
        <v>6895</v>
      </c>
      <c r="K1650" s="14" t="s">
        <v>6832</v>
      </c>
      <c r="L1650" s="14" t="s">
        <v>1896</v>
      </c>
      <c r="M1650" s="14" t="s">
        <v>6844</v>
      </c>
      <c r="N1650" s="14" t="s">
        <v>6833</v>
      </c>
      <c r="O1650" s="14">
        <v>2008</v>
      </c>
      <c r="P1650" s="16">
        <v>3247.05</v>
      </c>
      <c r="Q1650" s="14" t="s">
        <v>12623</v>
      </c>
    </row>
    <row r="1651" spans="1:17" x14ac:dyDescent="0.25">
      <c r="A1651" s="14" t="s">
        <v>213</v>
      </c>
      <c r="B1651" s="14">
        <v>20</v>
      </c>
      <c r="C1651" s="15" t="s">
        <v>3129</v>
      </c>
      <c r="D1651" s="4" t="s">
        <v>576</v>
      </c>
      <c r="E1651" s="14" t="s">
        <v>12624</v>
      </c>
      <c r="F1651" s="14" t="s">
        <v>12625</v>
      </c>
      <c r="G1651" s="14" t="s">
        <v>3127</v>
      </c>
      <c r="H1651" s="14" t="s">
        <v>12626</v>
      </c>
      <c r="I1651" s="14" t="s">
        <v>6895</v>
      </c>
      <c r="K1651" s="14" t="s">
        <v>6832</v>
      </c>
      <c r="L1651" s="14" t="s">
        <v>2284</v>
      </c>
      <c r="M1651" s="14" t="s">
        <v>6896</v>
      </c>
      <c r="N1651" s="14" t="s">
        <v>6833</v>
      </c>
      <c r="O1651" s="14">
        <v>1981</v>
      </c>
      <c r="P1651" s="16">
        <v>4192.28</v>
      </c>
    </row>
    <row r="1652" spans="1:17" x14ac:dyDescent="0.25">
      <c r="A1652" s="14" t="s">
        <v>213</v>
      </c>
      <c r="B1652" s="14">
        <v>20</v>
      </c>
      <c r="C1652" s="15" t="s">
        <v>5403</v>
      </c>
      <c r="D1652" s="4" t="s">
        <v>1272</v>
      </c>
      <c r="E1652" s="14" t="s">
        <v>12627</v>
      </c>
      <c r="F1652" s="14" t="s">
        <v>12628</v>
      </c>
      <c r="G1652" s="14" t="s">
        <v>5401</v>
      </c>
      <c r="H1652" s="14" t="s">
        <v>12629</v>
      </c>
      <c r="I1652" s="14" t="s">
        <v>6895</v>
      </c>
      <c r="K1652" s="14" t="s">
        <v>6832</v>
      </c>
      <c r="L1652" s="14" t="s">
        <v>2405</v>
      </c>
      <c r="M1652" s="14" t="s">
        <v>6797</v>
      </c>
      <c r="N1652" s="14" t="s">
        <v>6833</v>
      </c>
      <c r="O1652" s="14">
        <v>1980</v>
      </c>
      <c r="P1652" s="16">
        <v>6517.18</v>
      </c>
    </row>
    <row r="1653" spans="1:17" x14ac:dyDescent="0.25">
      <c r="A1653" s="14" t="s">
        <v>213</v>
      </c>
      <c r="B1653" s="14">
        <v>20</v>
      </c>
      <c r="C1653" s="15" t="s">
        <v>5637</v>
      </c>
      <c r="D1653" s="4" t="s">
        <v>1346</v>
      </c>
      <c r="E1653" s="14" t="s">
        <v>7462</v>
      </c>
      <c r="F1653" s="14" t="s">
        <v>12630</v>
      </c>
      <c r="G1653" s="14" t="s">
        <v>5635</v>
      </c>
      <c r="H1653" s="14" t="s">
        <v>12631</v>
      </c>
      <c r="I1653" s="14" t="s">
        <v>6895</v>
      </c>
      <c r="K1653" s="14" t="s">
        <v>6832</v>
      </c>
      <c r="L1653" s="14" t="s">
        <v>1896</v>
      </c>
      <c r="M1653" s="14" t="s">
        <v>7134</v>
      </c>
      <c r="N1653" s="14" t="s">
        <v>6833</v>
      </c>
      <c r="O1653" s="14">
        <v>1964</v>
      </c>
      <c r="P1653" s="16">
        <v>5077.01</v>
      </c>
      <c r="Q1653" s="14" t="s">
        <v>12632</v>
      </c>
    </row>
    <row r="1654" spans="1:17" x14ac:dyDescent="0.25">
      <c r="A1654" s="14" t="s">
        <v>213</v>
      </c>
      <c r="B1654" s="14">
        <v>20</v>
      </c>
      <c r="C1654" s="15" t="s">
        <v>5649</v>
      </c>
      <c r="D1654" s="4" t="s">
        <v>1350</v>
      </c>
      <c r="E1654" s="14" t="s">
        <v>12633</v>
      </c>
      <c r="F1654" s="14" t="s">
        <v>12634</v>
      </c>
      <c r="G1654" s="14" t="s">
        <v>5647</v>
      </c>
      <c r="H1654" s="14" t="s">
        <v>12635</v>
      </c>
      <c r="I1654" s="14" t="s">
        <v>6895</v>
      </c>
      <c r="K1654" s="14" t="s">
        <v>6832</v>
      </c>
      <c r="L1654" s="14" t="s">
        <v>4591</v>
      </c>
      <c r="M1654" s="14" t="s">
        <v>6806</v>
      </c>
      <c r="N1654" s="14" t="s">
        <v>6833</v>
      </c>
      <c r="O1654" s="14">
        <v>1962</v>
      </c>
      <c r="P1654" s="16">
        <v>3228.5</v>
      </c>
      <c r="Q1654" s="14" t="s">
        <v>12636</v>
      </c>
    </row>
    <row r="1655" spans="1:17" x14ac:dyDescent="0.25">
      <c r="A1655" s="14" t="s">
        <v>213</v>
      </c>
      <c r="B1655" s="14">
        <v>20</v>
      </c>
      <c r="C1655" s="15" t="s">
        <v>5649</v>
      </c>
      <c r="D1655" s="4" t="s">
        <v>1350</v>
      </c>
      <c r="E1655" s="14" t="s">
        <v>12633</v>
      </c>
      <c r="F1655" s="14" t="s">
        <v>12637</v>
      </c>
      <c r="G1655" s="14" t="s">
        <v>5650</v>
      </c>
      <c r="H1655" s="14" t="s">
        <v>12635</v>
      </c>
      <c r="I1655" s="14" t="s">
        <v>6895</v>
      </c>
      <c r="K1655" s="14" t="s">
        <v>6832</v>
      </c>
      <c r="L1655" s="14" t="s">
        <v>4591</v>
      </c>
      <c r="M1655" s="14" t="s">
        <v>7230</v>
      </c>
      <c r="N1655" s="14" t="s">
        <v>6833</v>
      </c>
      <c r="O1655" s="14">
        <v>2004</v>
      </c>
      <c r="P1655" s="16">
        <v>5398.8</v>
      </c>
      <c r="Q1655" s="14" t="s">
        <v>12638</v>
      </c>
    </row>
    <row r="1656" spans="1:17" x14ac:dyDescent="0.25">
      <c r="A1656" s="14" t="s">
        <v>213</v>
      </c>
      <c r="B1656" s="14">
        <v>20</v>
      </c>
      <c r="C1656" s="15" t="s">
        <v>5669</v>
      </c>
      <c r="D1656" s="4" t="s">
        <v>1355</v>
      </c>
      <c r="E1656" s="14" t="s">
        <v>7475</v>
      </c>
      <c r="F1656" s="14" t="s">
        <v>12639</v>
      </c>
      <c r="G1656" s="14" t="s">
        <v>5667</v>
      </c>
      <c r="H1656" s="14" t="s">
        <v>12640</v>
      </c>
      <c r="I1656" s="14" t="s">
        <v>6895</v>
      </c>
      <c r="K1656" s="14" t="s">
        <v>6832</v>
      </c>
      <c r="L1656" s="14" t="s">
        <v>2284</v>
      </c>
      <c r="M1656" s="14" t="s">
        <v>6896</v>
      </c>
      <c r="N1656" s="14" t="s">
        <v>6833</v>
      </c>
      <c r="O1656" s="14">
        <v>1983</v>
      </c>
      <c r="P1656" s="16">
        <v>3164.81</v>
      </c>
    </row>
    <row r="1657" spans="1:17" x14ac:dyDescent="0.25">
      <c r="A1657" s="14" t="s">
        <v>213</v>
      </c>
      <c r="B1657" s="14">
        <v>20</v>
      </c>
      <c r="C1657" s="15" t="s">
        <v>12641</v>
      </c>
      <c r="D1657" s="4" t="s">
        <v>13894</v>
      </c>
      <c r="E1657" s="14" t="s">
        <v>12642</v>
      </c>
      <c r="F1657" s="14" t="s">
        <v>12643</v>
      </c>
      <c r="G1657" s="14" t="s">
        <v>12644</v>
      </c>
      <c r="H1657" s="14" t="s">
        <v>12645</v>
      </c>
      <c r="I1657" s="14" t="s">
        <v>6888</v>
      </c>
      <c r="K1657" s="14" t="s">
        <v>6966</v>
      </c>
      <c r="L1657" s="14" t="s">
        <v>2284</v>
      </c>
      <c r="M1657" s="14" t="s">
        <v>6792</v>
      </c>
      <c r="N1657" s="14" t="s">
        <v>6774</v>
      </c>
      <c r="O1657" s="14">
        <v>2010</v>
      </c>
      <c r="P1657" s="16">
        <v>257.10000000000002</v>
      </c>
      <c r="Q1657" s="14" t="s">
        <v>12646</v>
      </c>
    </row>
    <row r="1658" spans="1:17" x14ac:dyDescent="0.25">
      <c r="A1658" s="14" t="s">
        <v>215</v>
      </c>
      <c r="B1658" s="14">
        <v>1110</v>
      </c>
      <c r="C1658" s="15" t="s">
        <v>2130</v>
      </c>
      <c r="D1658" s="4" t="s">
        <v>280</v>
      </c>
      <c r="E1658" s="14" t="s">
        <v>12647</v>
      </c>
      <c r="F1658" s="14" t="s">
        <v>12648</v>
      </c>
      <c r="G1658" s="14" t="s">
        <v>2128</v>
      </c>
      <c r="H1658" s="14" t="s">
        <v>12649</v>
      </c>
      <c r="I1658" s="14" t="s">
        <v>6895</v>
      </c>
      <c r="K1658" s="14" t="s">
        <v>6832</v>
      </c>
      <c r="L1658" s="14" t="s">
        <v>2131</v>
      </c>
      <c r="M1658" s="14" t="s">
        <v>6779</v>
      </c>
      <c r="N1658" s="14" t="s">
        <v>6916</v>
      </c>
      <c r="O1658" s="14">
        <v>1957</v>
      </c>
      <c r="P1658" s="16">
        <v>3260.42</v>
      </c>
      <c r="Q1658" s="14" t="s">
        <v>12650</v>
      </c>
    </row>
    <row r="1659" spans="1:17" x14ac:dyDescent="0.25">
      <c r="A1659" s="14" t="s">
        <v>215</v>
      </c>
      <c r="B1659" s="14">
        <v>1110</v>
      </c>
      <c r="C1659" s="15" t="s">
        <v>2315</v>
      </c>
      <c r="D1659" s="4" t="s">
        <v>331</v>
      </c>
      <c r="E1659" s="14" t="s">
        <v>12651</v>
      </c>
      <c r="F1659" s="14" t="s">
        <v>12652</v>
      </c>
      <c r="G1659" s="14" t="s">
        <v>2313</v>
      </c>
      <c r="H1659" s="14" t="s">
        <v>12653</v>
      </c>
      <c r="I1659" s="14" t="s">
        <v>6895</v>
      </c>
      <c r="K1659" s="14" t="s">
        <v>6832</v>
      </c>
      <c r="L1659" s="14" t="s">
        <v>2316</v>
      </c>
      <c r="M1659" s="14" t="s">
        <v>6797</v>
      </c>
      <c r="N1659" s="14" t="s">
        <v>6833</v>
      </c>
      <c r="O1659" s="14">
        <v>2020</v>
      </c>
      <c r="P1659" s="16">
        <v>5263.86</v>
      </c>
    </row>
    <row r="1660" spans="1:17" x14ac:dyDescent="0.25">
      <c r="A1660" s="14" t="s">
        <v>215</v>
      </c>
      <c r="B1660" s="14">
        <v>1110</v>
      </c>
      <c r="C1660" s="15" t="s">
        <v>3537</v>
      </c>
      <c r="D1660" s="4" t="s">
        <v>701</v>
      </c>
      <c r="E1660" s="14" t="s">
        <v>12654</v>
      </c>
      <c r="F1660" s="14" t="s">
        <v>12655</v>
      </c>
      <c r="G1660" s="14" t="s">
        <v>3535</v>
      </c>
      <c r="H1660" s="14" t="s">
        <v>12656</v>
      </c>
      <c r="I1660" s="14" t="s">
        <v>6895</v>
      </c>
      <c r="K1660" s="14" t="s">
        <v>6832</v>
      </c>
      <c r="L1660" s="14" t="s">
        <v>3538</v>
      </c>
      <c r="M1660" s="14" t="s">
        <v>6797</v>
      </c>
      <c r="N1660" s="14" t="s">
        <v>6833</v>
      </c>
      <c r="O1660" s="14">
        <v>2020</v>
      </c>
      <c r="P1660" s="16">
        <v>5570</v>
      </c>
    </row>
    <row r="1661" spans="1:17" x14ac:dyDescent="0.25">
      <c r="A1661" s="14" t="s">
        <v>215</v>
      </c>
      <c r="B1661" s="14">
        <v>1110</v>
      </c>
      <c r="C1661" s="15" t="s">
        <v>3620</v>
      </c>
      <c r="D1661" s="4" t="s">
        <v>727</v>
      </c>
      <c r="E1661" s="14" t="s">
        <v>12657</v>
      </c>
      <c r="F1661" s="14" t="s">
        <v>12658</v>
      </c>
      <c r="G1661" s="14" t="s">
        <v>3618</v>
      </c>
      <c r="H1661" s="14" t="s">
        <v>12659</v>
      </c>
      <c r="I1661" s="14" t="s">
        <v>6895</v>
      </c>
      <c r="K1661" s="14" t="s">
        <v>6832</v>
      </c>
      <c r="L1661" s="14" t="s">
        <v>3621</v>
      </c>
      <c r="M1661" s="14" t="s">
        <v>7179</v>
      </c>
      <c r="N1661" s="14" t="s">
        <v>6916</v>
      </c>
      <c r="O1661" s="14">
        <v>1958</v>
      </c>
      <c r="P1661" s="16">
        <v>4812.1000000000004</v>
      </c>
    </row>
    <row r="1662" spans="1:17" x14ac:dyDescent="0.25">
      <c r="A1662" s="14" t="s">
        <v>215</v>
      </c>
      <c r="B1662" s="14">
        <v>1110</v>
      </c>
      <c r="C1662" s="15" t="s">
        <v>3764</v>
      </c>
      <c r="D1662" s="4" t="s">
        <v>770</v>
      </c>
      <c r="E1662" s="14" t="s">
        <v>12660</v>
      </c>
      <c r="F1662" s="14" t="s">
        <v>12661</v>
      </c>
      <c r="G1662" s="14" t="s">
        <v>3762</v>
      </c>
      <c r="H1662" s="14" t="s">
        <v>12662</v>
      </c>
      <c r="I1662" s="14" t="s">
        <v>6895</v>
      </c>
      <c r="K1662" s="14" t="s">
        <v>6832</v>
      </c>
      <c r="L1662" s="14" t="s">
        <v>3765</v>
      </c>
      <c r="M1662" s="14" t="s">
        <v>6797</v>
      </c>
      <c r="N1662" s="14" t="s">
        <v>6833</v>
      </c>
      <c r="O1662" s="14">
        <v>2003</v>
      </c>
      <c r="P1662" s="16">
        <v>4968.3339999999998</v>
      </c>
    </row>
    <row r="1663" spans="1:17" x14ac:dyDescent="0.25">
      <c r="A1663" s="14" t="s">
        <v>215</v>
      </c>
      <c r="B1663" s="14">
        <v>1110</v>
      </c>
      <c r="C1663" s="15" t="s">
        <v>4344</v>
      </c>
      <c r="D1663" s="4" t="s">
        <v>941</v>
      </c>
      <c r="E1663" s="14" t="s">
        <v>12663</v>
      </c>
      <c r="F1663" s="14" t="s">
        <v>12664</v>
      </c>
      <c r="G1663" s="14" t="s">
        <v>4342</v>
      </c>
      <c r="H1663" s="14" t="s">
        <v>12665</v>
      </c>
      <c r="I1663" s="14" t="s">
        <v>6895</v>
      </c>
      <c r="K1663" s="14" t="s">
        <v>6832</v>
      </c>
      <c r="L1663" s="14" t="s">
        <v>3621</v>
      </c>
      <c r="M1663" s="14" t="s">
        <v>6779</v>
      </c>
      <c r="N1663" s="14" t="s">
        <v>6833</v>
      </c>
      <c r="O1663" s="14">
        <v>1981</v>
      </c>
      <c r="P1663" s="16">
        <v>4370.4639999999999</v>
      </c>
    </row>
    <row r="1664" spans="1:17" x14ac:dyDescent="0.25">
      <c r="A1664" s="14" t="s">
        <v>215</v>
      </c>
      <c r="B1664" s="14">
        <v>1110</v>
      </c>
      <c r="C1664" s="15" t="s">
        <v>4400</v>
      </c>
      <c r="D1664" s="4" t="s">
        <v>959</v>
      </c>
      <c r="E1664" s="14" t="s">
        <v>12666</v>
      </c>
      <c r="F1664" s="14" t="s">
        <v>12667</v>
      </c>
      <c r="G1664" s="14" t="s">
        <v>4398</v>
      </c>
      <c r="H1664" s="14" t="s">
        <v>12668</v>
      </c>
      <c r="I1664" s="14" t="s">
        <v>6895</v>
      </c>
      <c r="K1664" s="14" t="s">
        <v>6832</v>
      </c>
      <c r="L1664" s="14" t="s">
        <v>2131</v>
      </c>
      <c r="M1664" s="14" t="s">
        <v>7179</v>
      </c>
      <c r="N1664" s="14" t="s">
        <v>6833</v>
      </c>
      <c r="O1664" s="14">
        <v>1982</v>
      </c>
      <c r="P1664" s="16">
        <v>3643.52</v>
      </c>
    </row>
    <row r="1665" spans="1:17" x14ac:dyDescent="0.25">
      <c r="A1665" s="14" t="s">
        <v>215</v>
      </c>
      <c r="B1665" s="14">
        <v>1110</v>
      </c>
      <c r="C1665" s="15" t="s">
        <v>12669</v>
      </c>
      <c r="D1665" s="4" t="s">
        <v>13719</v>
      </c>
      <c r="E1665" s="14" t="s">
        <v>12670</v>
      </c>
      <c r="F1665" s="14" t="s">
        <v>12671</v>
      </c>
      <c r="G1665" s="14" t="s">
        <v>12672</v>
      </c>
      <c r="H1665" s="14" t="s">
        <v>12673</v>
      </c>
      <c r="I1665" s="14" t="s">
        <v>6888</v>
      </c>
      <c r="K1665" s="14" t="s">
        <v>6791</v>
      </c>
      <c r="L1665" s="14" t="s">
        <v>3538</v>
      </c>
      <c r="M1665" s="14" t="s">
        <v>6792</v>
      </c>
      <c r="N1665" s="14" t="s">
        <v>6833</v>
      </c>
      <c r="O1665" s="14">
        <v>1997</v>
      </c>
      <c r="P1665" s="16">
        <v>108</v>
      </c>
      <c r="Q1665" s="14" t="s">
        <v>12674</v>
      </c>
    </row>
    <row r="1666" spans="1:17" x14ac:dyDescent="0.25">
      <c r="A1666" s="14" t="s">
        <v>215</v>
      </c>
      <c r="B1666" s="14">
        <v>1110</v>
      </c>
      <c r="C1666" s="15" t="s">
        <v>4701</v>
      </c>
      <c r="D1666" s="4" t="s">
        <v>1057</v>
      </c>
      <c r="E1666" s="14" t="s">
        <v>12675</v>
      </c>
      <c r="F1666" s="14" t="s">
        <v>12676</v>
      </c>
      <c r="G1666" s="14" t="s">
        <v>4699</v>
      </c>
      <c r="H1666" s="14" t="s">
        <v>12677</v>
      </c>
      <c r="I1666" s="14" t="s">
        <v>6895</v>
      </c>
      <c r="K1666" s="14" t="s">
        <v>6832</v>
      </c>
      <c r="L1666" s="14" t="s">
        <v>3538</v>
      </c>
      <c r="M1666" s="14" t="s">
        <v>6797</v>
      </c>
      <c r="N1666" s="14" t="s">
        <v>6833</v>
      </c>
      <c r="O1666" s="14">
        <v>1957</v>
      </c>
      <c r="P1666" s="16">
        <v>5392.1</v>
      </c>
      <c r="Q1666" s="14" t="s">
        <v>12678</v>
      </c>
    </row>
    <row r="1667" spans="1:17" x14ac:dyDescent="0.25">
      <c r="A1667" s="14" t="s">
        <v>215</v>
      </c>
      <c r="B1667" s="14">
        <v>1110</v>
      </c>
      <c r="C1667" s="15" t="s">
        <v>4762</v>
      </c>
      <c r="D1667" s="4" t="s">
        <v>1075</v>
      </c>
      <c r="E1667" s="14" t="s">
        <v>12679</v>
      </c>
      <c r="F1667" s="14" t="s">
        <v>12680</v>
      </c>
      <c r="G1667" s="14" t="s">
        <v>4760</v>
      </c>
      <c r="H1667" s="14" t="s">
        <v>12681</v>
      </c>
      <c r="I1667" s="14" t="s">
        <v>6895</v>
      </c>
      <c r="K1667" s="14" t="s">
        <v>6832</v>
      </c>
      <c r="L1667" s="14" t="s">
        <v>4763</v>
      </c>
      <c r="M1667" s="14" t="s">
        <v>6797</v>
      </c>
      <c r="N1667" s="14" t="s">
        <v>6833</v>
      </c>
      <c r="O1667" s="14">
        <v>1959</v>
      </c>
      <c r="P1667" s="16">
        <v>5085.3900000000003</v>
      </c>
      <c r="Q1667" s="14" t="s">
        <v>12682</v>
      </c>
    </row>
    <row r="1668" spans="1:17" x14ac:dyDescent="0.25">
      <c r="A1668" s="14" t="s">
        <v>215</v>
      </c>
      <c r="B1668" s="14">
        <v>1110</v>
      </c>
      <c r="C1668" s="15" t="s">
        <v>4895</v>
      </c>
      <c r="D1668" s="4" t="s">
        <v>1115</v>
      </c>
      <c r="E1668" s="14" t="s">
        <v>12683</v>
      </c>
      <c r="F1668" s="14" t="s">
        <v>12684</v>
      </c>
      <c r="G1668" s="14" t="s">
        <v>4893</v>
      </c>
      <c r="H1668" s="14" t="s">
        <v>12685</v>
      </c>
      <c r="I1668" s="14" t="s">
        <v>6895</v>
      </c>
      <c r="K1668" s="14" t="s">
        <v>6832</v>
      </c>
      <c r="L1668" s="14" t="s">
        <v>4896</v>
      </c>
      <c r="M1668" s="14" t="s">
        <v>6779</v>
      </c>
      <c r="N1668" s="14" t="s">
        <v>6833</v>
      </c>
      <c r="O1668" s="14">
        <v>1982</v>
      </c>
      <c r="P1668" s="16">
        <v>3215.6</v>
      </c>
    </row>
    <row r="1669" spans="1:17" x14ac:dyDescent="0.25">
      <c r="A1669" s="14" t="s">
        <v>215</v>
      </c>
      <c r="B1669" s="14">
        <v>1110</v>
      </c>
      <c r="C1669" s="15" t="s">
        <v>5219</v>
      </c>
      <c r="D1669" s="4" t="s">
        <v>1216</v>
      </c>
      <c r="E1669" s="14" t="s">
        <v>12686</v>
      </c>
      <c r="F1669" s="14" t="s">
        <v>12687</v>
      </c>
      <c r="G1669" s="14" t="s">
        <v>5217</v>
      </c>
      <c r="H1669" s="14" t="s">
        <v>12688</v>
      </c>
      <c r="I1669" s="14" t="s">
        <v>6895</v>
      </c>
      <c r="K1669" s="14" t="s">
        <v>6832</v>
      </c>
      <c r="L1669" s="14" t="s">
        <v>4896</v>
      </c>
      <c r="M1669" s="14" t="s">
        <v>6890</v>
      </c>
      <c r="N1669" s="14" t="s">
        <v>6916</v>
      </c>
      <c r="O1669" s="14">
        <v>1957</v>
      </c>
      <c r="P1669" s="16">
        <v>4535.17</v>
      </c>
    </row>
    <row r="1670" spans="1:17" x14ac:dyDescent="0.25">
      <c r="A1670" s="14" t="s">
        <v>215</v>
      </c>
      <c r="B1670" s="14">
        <v>1110</v>
      </c>
      <c r="C1670" s="15" t="s">
        <v>6232</v>
      </c>
      <c r="D1670" s="4" t="s">
        <v>1527</v>
      </c>
      <c r="E1670" s="14" t="s">
        <v>12689</v>
      </c>
      <c r="F1670" s="14" t="s">
        <v>12690</v>
      </c>
      <c r="G1670" s="14" t="s">
        <v>6230</v>
      </c>
      <c r="H1670" s="14" t="s">
        <v>12691</v>
      </c>
      <c r="I1670" s="14" t="s">
        <v>6895</v>
      </c>
      <c r="K1670" s="14" t="s">
        <v>6832</v>
      </c>
      <c r="L1670" s="14" t="s">
        <v>4763</v>
      </c>
      <c r="M1670" s="14" t="s">
        <v>6792</v>
      </c>
      <c r="N1670" s="14" t="s">
        <v>6833</v>
      </c>
      <c r="O1670" s="14">
        <v>1976</v>
      </c>
      <c r="P1670" s="16">
        <v>12055.89</v>
      </c>
    </row>
    <row r="1671" spans="1:17" x14ac:dyDescent="0.25">
      <c r="A1671" s="14" t="s">
        <v>215</v>
      </c>
      <c r="B1671" s="14">
        <v>1110</v>
      </c>
      <c r="C1671" s="15" t="s">
        <v>6235</v>
      </c>
      <c r="D1671" s="4" t="s">
        <v>1528</v>
      </c>
      <c r="E1671" s="14" t="s">
        <v>12692</v>
      </c>
      <c r="F1671" s="14" t="s">
        <v>12693</v>
      </c>
      <c r="G1671" s="14" t="s">
        <v>6233</v>
      </c>
      <c r="H1671" s="14" t="s">
        <v>12694</v>
      </c>
      <c r="I1671" s="14" t="s">
        <v>6895</v>
      </c>
      <c r="K1671" s="14" t="s">
        <v>6832</v>
      </c>
      <c r="L1671" s="14" t="s">
        <v>1725</v>
      </c>
      <c r="M1671" s="14" t="s">
        <v>6797</v>
      </c>
      <c r="N1671" s="14" t="s">
        <v>6833</v>
      </c>
      <c r="O1671" s="14">
        <v>1971</v>
      </c>
      <c r="P1671" s="16">
        <v>4664.88</v>
      </c>
      <c r="Q1671" s="14" t="s">
        <v>12695</v>
      </c>
    </row>
    <row r="1672" spans="1:17" x14ac:dyDescent="0.25">
      <c r="A1672" s="14" t="s">
        <v>215</v>
      </c>
      <c r="B1672" s="14">
        <v>1110</v>
      </c>
      <c r="C1672" s="15" t="s">
        <v>12696</v>
      </c>
      <c r="D1672" s="4" t="s">
        <v>13907</v>
      </c>
      <c r="E1672" s="14" t="s">
        <v>12697</v>
      </c>
      <c r="F1672" s="14" t="s">
        <v>12698</v>
      </c>
      <c r="G1672" s="14" t="s">
        <v>12699</v>
      </c>
      <c r="H1672" s="14" t="s">
        <v>12700</v>
      </c>
      <c r="I1672" s="14" t="s">
        <v>6888</v>
      </c>
      <c r="K1672" s="14" t="s">
        <v>6791</v>
      </c>
      <c r="L1672" s="14" t="s">
        <v>3621</v>
      </c>
      <c r="M1672" s="14" t="s">
        <v>6792</v>
      </c>
      <c r="N1672" s="14" t="s">
        <v>6833</v>
      </c>
      <c r="O1672" s="14">
        <v>1997</v>
      </c>
      <c r="P1672" s="16">
        <v>287.62</v>
      </c>
      <c r="Q1672" s="14" t="s">
        <v>12674</v>
      </c>
    </row>
    <row r="1673" spans="1:17" x14ac:dyDescent="0.25">
      <c r="A1673" s="14" t="s">
        <v>217</v>
      </c>
      <c r="B1673" s="14">
        <v>56</v>
      </c>
      <c r="C1673" s="15" t="s">
        <v>2353</v>
      </c>
      <c r="D1673" s="4" t="s">
        <v>342</v>
      </c>
      <c r="E1673" s="14" t="s">
        <v>12701</v>
      </c>
      <c r="F1673" s="14" t="s">
        <v>12702</v>
      </c>
      <c r="G1673" s="14" t="s">
        <v>2351</v>
      </c>
      <c r="H1673" s="14" t="s">
        <v>12703</v>
      </c>
      <c r="I1673" s="14" t="s">
        <v>6895</v>
      </c>
      <c r="K1673" s="14" t="s">
        <v>6832</v>
      </c>
      <c r="L1673" s="14" t="s">
        <v>2354</v>
      </c>
      <c r="M1673" s="14" t="s">
        <v>7069</v>
      </c>
      <c r="N1673" s="14" t="s">
        <v>6833</v>
      </c>
      <c r="O1673" s="14">
        <v>1970</v>
      </c>
      <c r="P1673" s="16">
        <v>6728.19</v>
      </c>
    </row>
    <row r="1674" spans="1:17" x14ac:dyDescent="0.25">
      <c r="A1674" s="14" t="s">
        <v>217</v>
      </c>
      <c r="B1674" s="14">
        <v>56</v>
      </c>
      <c r="C1674" s="15" t="s">
        <v>2357</v>
      </c>
      <c r="D1674" s="4" t="s">
        <v>343</v>
      </c>
      <c r="E1674" s="14" t="s">
        <v>12704</v>
      </c>
      <c r="F1674" s="14" t="s">
        <v>12705</v>
      </c>
      <c r="G1674" s="14" t="s">
        <v>2355</v>
      </c>
      <c r="H1674" s="14" t="s">
        <v>12706</v>
      </c>
      <c r="I1674" s="14" t="s">
        <v>6895</v>
      </c>
      <c r="K1674" s="14" t="s">
        <v>6832</v>
      </c>
      <c r="L1674" s="14" t="s">
        <v>2354</v>
      </c>
      <c r="M1674" s="14" t="s">
        <v>6844</v>
      </c>
      <c r="N1674" s="14" t="s">
        <v>6833</v>
      </c>
      <c r="O1674" s="14">
        <v>1965</v>
      </c>
      <c r="P1674" s="16">
        <v>7792.1</v>
      </c>
    </row>
    <row r="1675" spans="1:17" x14ac:dyDescent="0.25">
      <c r="A1675" s="14" t="s">
        <v>217</v>
      </c>
      <c r="B1675" s="14">
        <v>56</v>
      </c>
      <c r="C1675" s="15" t="s">
        <v>2360</v>
      </c>
      <c r="D1675" s="4" t="s">
        <v>344</v>
      </c>
      <c r="E1675" s="14" t="s">
        <v>12707</v>
      </c>
      <c r="F1675" s="14" t="s">
        <v>12708</v>
      </c>
      <c r="G1675" s="14" t="s">
        <v>2358</v>
      </c>
      <c r="H1675" s="14" t="s">
        <v>12709</v>
      </c>
      <c r="I1675" s="14" t="s">
        <v>6895</v>
      </c>
      <c r="K1675" s="14" t="s">
        <v>6832</v>
      </c>
      <c r="L1675" s="14" t="s">
        <v>2354</v>
      </c>
      <c r="M1675" s="14" t="s">
        <v>7046</v>
      </c>
      <c r="N1675" s="14" t="s">
        <v>6833</v>
      </c>
      <c r="O1675" s="14">
        <v>1985</v>
      </c>
      <c r="P1675" s="16">
        <v>3815</v>
      </c>
    </row>
    <row r="1676" spans="1:17" x14ac:dyDescent="0.25">
      <c r="A1676" s="14" t="s">
        <v>217</v>
      </c>
      <c r="B1676" s="14">
        <v>56</v>
      </c>
      <c r="C1676" s="15" t="s">
        <v>5578</v>
      </c>
      <c r="D1676" s="4" t="s">
        <v>1328</v>
      </c>
      <c r="E1676" s="14" t="s">
        <v>12710</v>
      </c>
      <c r="F1676" s="14" t="s">
        <v>12711</v>
      </c>
      <c r="G1676" s="14" t="s">
        <v>5576</v>
      </c>
      <c r="H1676" s="14" t="s">
        <v>12712</v>
      </c>
      <c r="I1676" s="14" t="s">
        <v>6895</v>
      </c>
      <c r="K1676" s="14" t="s">
        <v>6832</v>
      </c>
      <c r="L1676" s="14" t="s">
        <v>5579</v>
      </c>
      <c r="M1676" s="14" t="s">
        <v>6826</v>
      </c>
      <c r="N1676" s="14" t="s">
        <v>6833</v>
      </c>
      <c r="O1676" s="14">
        <v>1986</v>
      </c>
      <c r="P1676" s="16">
        <v>1873.98</v>
      </c>
    </row>
    <row r="1677" spans="1:17" x14ac:dyDescent="0.25">
      <c r="A1677" s="14" t="s">
        <v>217</v>
      </c>
      <c r="B1677" s="14">
        <v>56</v>
      </c>
      <c r="C1677" s="15" t="s">
        <v>4476</v>
      </c>
      <c r="D1677" s="4" t="s">
        <v>983</v>
      </c>
      <c r="E1677" s="14" t="s">
        <v>12713</v>
      </c>
      <c r="F1677" s="14" t="s">
        <v>12714</v>
      </c>
      <c r="G1677" s="14" t="s">
        <v>4474</v>
      </c>
      <c r="H1677" s="14" t="s">
        <v>12715</v>
      </c>
      <c r="I1677" s="14" t="s">
        <v>6895</v>
      </c>
      <c r="K1677" s="14" t="s">
        <v>6832</v>
      </c>
      <c r="L1677" s="14" t="s">
        <v>4477</v>
      </c>
      <c r="M1677" s="14" t="s">
        <v>6773</v>
      </c>
      <c r="N1677" s="14" t="s">
        <v>6833</v>
      </c>
      <c r="O1677" s="14">
        <v>1952</v>
      </c>
      <c r="P1677" s="16">
        <v>10667</v>
      </c>
      <c r="Q1677" s="14" t="s">
        <v>12716</v>
      </c>
    </row>
    <row r="1678" spans="1:17" x14ac:dyDescent="0.25">
      <c r="A1678" s="14" t="s">
        <v>217</v>
      </c>
      <c r="B1678" s="14">
        <v>56</v>
      </c>
      <c r="C1678" s="15" t="s">
        <v>4742</v>
      </c>
      <c r="D1678" s="4" t="s">
        <v>1069</v>
      </c>
      <c r="E1678" s="14" t="s">
        <v>8293</v>
      </c>
      <c r="F1678" s="14" t="s">
        <v>12717</v>
      </c>
      <c r="G1678" s="14" t="s">
        <v>4740</v>
      </c>
      <c r="H1678" s="14" t="s">
        <v>12718</v>
      </c>
      <c r="I1678" s="14" t="s">
        <v>6895</v>
      </c>
      <c r="K1678" s="14" t="s">
        <v>6832</v>
      </c>
      <c r="L1678" s="14" t="s">
        <v>4743</v>
      </c>
      <c r="M1678" s="14" t="s">
        <v>6797</v>
      </c>
      <c r="N1678" s="14" t="s">
        <v>6833</v>
      </c>
      <c r="O1678" s="14">
        <v>1981</v>
      </c>
      <c r="P1678" s="16">
        <v>1871.7</v>
      </c>
    </row>
    <row r="1679" spans="1:17" x14ac:dyDescent="0.25">
      <c r="A1679" s="14" t="s">
        <v>217</v>
      </c>
      <c r="B1679" s="14">
        <v>56</v>
      </c>
      <c r="C1679" s="15" t="s">
        <v>5204</v>
      </c>
      <c r="D1679" s="4" t="s">
        <v>1211</v>
      </c>
      <c r="E1679" s="14" t="s">
        <v>12719</v>
      </c>
      <c r="F1679" s="14" t="s">
        <v>12720</v>
      </c>
      <c r="G1679" s="14" t="s">
        <v>5202</v>
      </c>
      <c r="H1679" s="14" t="s">
        <v>12721</v>
      </c>
      <c r="I1679" s="14" t="s">
        <v>6895</v>
      </c>
      <c r="K1679" s="14" t="s">
        <v>6832</v>
      </c>
      <c r="L1679" s="14" t="s">
        <v>5205</v>
      </c>
      <c r="M1679" s="14" t="s">
        <v>6896</v>
      </c>
      <c r="N1679" s="14" t="s">
        <v>6833</v>
      </c>
      <c r="O1679" s="14">
        <v>1963</v>
      </c>
      <c r="P1679" s="16">
        <v>5760.11</v>
      </c>
      <c r="Q1679" s="14" t="s">
        <v>12722</v>
      </c>
    </row>
    <row r="1680" spans="1:17" x14ac:dyDescent="0.25">
      <c r="A1680" s="14" t="s">
        <v>217</v>
      </c>
      <c r="B1680" s="14">
        <v>56</v>
      </c>
      <c r="C1680" s="15" t="s">
        <v>5209</v>
      </c>
      <c r="D1680" s="4" t="s">
        <v>1213</v>
      </c>
      <c r="E1680" s="14" t="s">
        <v>12723</v>
      </c>
      <c r="F1680" s="14" t="s">
        <v>12724</v>
      </c>
      <c r="G1680" s="14" t="s">
        <v>5208</v>
      </c>
      <c r="H1680" s="14" t="s">
        <v>12725</v>
      </c>
      <c r="I1680" s="14" t="s">
        <v>6895</v>
      </c>
      <c r="K1680" s="14" t="s">
        <v>6832</v>
      </c>
      <c r="L1680" s="14" t="s">
        <v>5205</v>
      </c>
      <c r="M1680" s="14" t="s">
        <v>6988</v>
      </c>
      <c r="N1680" s="14" t="s">
        <v>6833</v>
      </c>
      <c r="O1680" s="14">
        <v>1951</v>
      </c>
      <c r="P1680" s="16">
        <v>8036.36</v>
      </c>
      <c r="Q1680" s="14" t="s">
        <v>12726</v>
      </c>
    </row>
    <row r="1681" spans="1:17" x14ac:dyDescent="0.25">
      <c r="A1681" s="14" t="s">
        <v>217</v>
      </c>
      <c r="B1681" s="14">
        <v>56</v>
      </c>
      <c r="C1681" s="15" t="s">
        <v>5574</v>
      </c>
      <c r="D1681" s="4" t="s">
        <v>1327</v>
      </c>
      <c r="E1681" s="14" t="s">
        <v>12727</v>
      </c>
      <c r="F1681" s="14" t="s">
        <v>12728</v>
      </c>
      <c r="G1681" s="14" t="s">
        <v>5572</v>
      </c>
      <c r="H1681" s="14" t="s">
        <v>12729</v>
      </c>
      <c r="I1681" s="14" t="s">
        <v>6895</v>
      </c>
      <c r="K1681" s="14" t="s">
        <v>6832</v>
      </c>
      <c r="L1681" s="14" t="s">
        <v>5575</v>
      </c>
      <c r="M1681" s="14" t="s">
        <v>7069</v>
      </c>
      <c r="N1681" s="14" t="s">
        <v>6833</v>
      </c>
      <c r="O1681" s="14">
        <v>1958</v>
      </c>
      <c r="P1681" s="16">
        <v>2326.5</v>
      </c>
      <c r="Q1681" s="14" t="s">
        <v>12730</v>
      </c>
    </row>
    <row r="1682" spans="1:17" x14ac:dyDescent="0.25">
      <c r="A1682" s="14" t="s">
        <v>217</v>
      </c>
      <c r="B1682" s="14">
        <v>56</v>
      </c>
      <c r="C1682" s="15" t="s">
        <v>6210</v>
      </c>
      <c r="D1682" s="4" t="s">
        <v>1520</v>
      </c>
      <c r="E1682" s="14" t="s">
        <v>12731</v>
      </c>
      <c r="F1682" s="14" t="s">
        <v>12732</v>
      </c>
      <c r="G1682" s="14" t="s">
        <v>6208</v>
      </c>
      <c r="H1682" s="14" t="s">
        <v>12733</v>
      </c>
      <c r="I1682" s="14" t="s">
        <v>6895</v>
      </c>
      <c r="K1682" s="14" t="s">
        <v>6832</v>
      </c>
      <c r="L1682" s="14" t="s">
        <v>6211</v>
      </c>
      <c r="M1682" s="14" t="s">
        <v>6773</v>
      </c>
      <c r="N1682" s="14" t="s">
        <v>6833</v>
      </c>
      <c r="O1682" s="14">
        <v>1957</v>
      </c>
      <c r="P1682" s="16">
        <v>5031.6000000000004</v>
      </c>
    </row>
    <row r="1683" spans="1:17" x14ac:dyDescent="0.25">
      <c r="A1683" s="14" t="s">
        <v>217</v>
      </c>
      <c r="B1683" s="14">
        <v>56</v>
      </c>
      <c r="C1683" s="15" t="s">
        <v>12734</v>
      </c>
      <c r="D1683" s="4" t="s">
        <v>13966</v>
      </c>
      <c r="E1683" s="14" t="s">
        <v>12735</v>
      </c>
      <c r="F1683" s="14" t="s">
        <v>12736</v>
      </c>
      <c r="G1683" s="14" t="s">
        <v>12737</v>
      </c>
      <c r="H1683" s="14" t="s">
        <v>12738</v>
      </c>
      <c r="I1683" s="14" t="s">
        <v>6888</v>
      </c>
      <c r="K1683" s="14" t="s">
        <v>6832</v>
      </c>
      <c r="L1683" s="14" t="s">
        <v>2354</v>
      </c>
      <c r="M1683" s="14" t="s">
        <v>6792</v>
      </c>
      <c r="N1683" s="14" t="s">
        <v>6916</v>
      </c>
      <c r="O1683" s="14">
        <v>2008</v>
      </c>
      <c r="P1683" s="16">
        <v>804.14</v>
      </c>
      <c r="Q1683" s="14" t="s">
        <v>12739</v>
      </c>
    </row>
    <row r="1684" spans="1:17" x14ac:dyDescent="0.25">
      <c r="A1684" s="14" t="s">
        <v>219</v>
      </c>
      <c r="B1684" s="14">
        <v>2115</v>
      </c>
      <c r="C1684" s="15" t="s">
        <v>1735</v>
      </c>
      <c r="D1684" s="4" t="s">
        <v>99</v>
      </c>
      <c r="E1684" s="14" t="s">
        <v>12740</v>
      </c>
      <c r="F1684" s="14" t="s">
        <v>12741</v>
      </c>
      <c r="G1684" s="14" t="s">
        <v>1733</v>
      </c>
      <c r="H1684" s="14" t="s">
        <v>12742</v>
      </c>
      <c r="I1684" s="14" t="s">
        <v>6895</v>
      </c>
      <c r="K1684" s="14" t="s">
        <v>6832</v>
      </c>
      <c r="L1684" s="14" t="s">
        <v>1736</v>
      </c>
      <c r="M1684" s="14" t="s">
        <v>6896</v>
      </c>
      <c r="N1684" s="14" t="s">
        <v>6916</v>
      </c>
      <c r="O1684" s="14">
        <v>1954</v>
      </c>
      <c r="P1684" s="16">
        <v>1947.75</v>
      </c>
    </row>
    <row r="1685" spans="1:17" x14ac:dyDescent="0.25">
      <c r="A1685" s="14" t="s">
        <v>219</v>
      </c>
      <c r="B1685" s="14">
        <v>2115</v>
      </c>
      <c r="C1685" s="15" t="s">
        <v>2237</v>
      </c>
      <c r="D1685" s="4" t="s">
        <v>309</v>
      </c>
      <c r="E1685" s="14" t="s">
        <v>12743</v>
      </c>
      <c r="F1685" s="14" t="s">
        <v>12744</v>
      </c>
      <c r="G1685" s="14" t="s">
        <v>2235</v>
      </c>
      <c r="H1685" s="14" t="s">
        <v>12745</v>
      </c>
      <c r="I1685" s="14" t="s">
        <v>6895</v>
      </c>
      <c r="K1685" s="14" t="s">
        <v>6832</v>
      </c>
      <c r="L1685" s="14" t="s">
        <v>2238</v>
      </c>
      <c r="M1685" s="14" t="s">
        <v>6988</v>
      </c>
      <c r="N1685" s="14" t="s">
        <v>6916</v>
      </c>
      <c r="O1685" s="14">
        <v>1940</v>
      </c>
      <c r="P1685" s="16">
        <v>3538.92</v>
      </c>
    </row>
    <row r="1686" spans="1:17" x14ac:dyDescent="0.25">
      <c r="A1686" s="14" t="s">
        <v>219</v>
      </c>
      <c r="B1686" s="14">
        <v>2115</v>
      </c>
      <c r="C1686" s="15" t="s">
        <v>12746</v>
      </c>
      <c r="D1686" s="4" t="s">
        <v>13470</v>
      </c>
      <c r="E1686" s="14" t="s">
        <v>12747</v>
      </c>
      <c r="F1686" s="14" t="s">
        <v>12748</v>
      </c>
      <c r="G1686" s="14" t="s">
        <v>12749</v>
      </c>
      <c r="H1686" s="14" t="s">
        <v>12750</v>
      </c>
      <c r="I1686" s="14" t="s">
        <v>6895</v>
      </c>
      <c r="K1686" s="14" t="s">
        <v>6832</v>
      </c>
      <c r="L1686" s="14" t="s">
        <v>2405</v>
      </c>
      <c r="M1686" s="14" t="s">
        <v>6896</v>
      </c>
      <c r="N1686" s="14" t="s">
        <v>6916</v>
      </c>
      <c r="O1686" s="14">
        <v>1954</v>
      </c>
      <c r="P1686" s="16">
        <v>2105.6</v>
      </c>
    </row>
    <row r="1687" spans="1:17" x14ac:dyDescent="0.25">
      <c r="A1687" s="14" t="s">
        <v>219</v>
      </c>
      <c r="B1687" s="14">
        <v>2115</v>
      </c>
      <c r="C1687" s="15" t="s">
        <v>2404</v>
      </c>
      <c r="D1687" s="4" t="s">
        <v>355</v>
      </c>
      <c r="E1687" s="14" t="s">
        <v>12751</v>
      </c>
      <c r="F1687" s="14" t="s">
        <v>12752</v>
      </c>
      <c r="G1687" s="14" t="s">
        <v>2402</v>
      </c>
      <c r="H1687" s="14" t="s">
        <v>12753</v>
      </c>
      <c r="I1687" s="14" t="s">
        <v>6895</v>
      </c>
      <c r="K1687" s="14" t="s">
        <v>6832</v>
      </c>
      <c r="L1687" s="14" t="s">
        <v>2405</v>
      </c>
      <c r="M1687" s="14" t="s">
        <v>7134</v>
      </c>
      <c r="N1687" s="14" t="s">
        <v>6833</v>
      </c>
      <c r="O1687" s="14">
        <v>1979</v>
      </c>
      <c r="P1687" s="16">
        <v>2913.45</v>
      </c>
    </row>
    <row r="1688" spans="1:17" x14ac:dyDescent="0.25">
      <c r="A1688" s="14" t="s">
        <v>219</v>
      </c>
      <c r="B1688" s="14">
        <v>2115</v>
      </c>
      <c r="C1688" s="15" t="s">
        <v>2508</v>
      </c>
      <c r="D1688" s="4" t="s">
        <v>387</v>
      </c>
      <c r="E1688" s="14" t="s">
        <v>12754</v>
      </c>
      <c r="F1688" s="14" t="s">
        <v>12755</v>
      </c>
      <c r="G1688" s="14" t="s">
        <v>2506</v>
      </c>
      <c r="H1688" s="14" t="s">
        <v>12756</v>
      </c>
      <c r="I1688" s="14" t="s">
        <v>6895</v>
      </c>
      <c r="K1688" s="14" t="s">
        <v>6832</v>
      </c>
      <c r="L1688" s="14" t="s">
        <v>2405</v>
      </c>
      <c r="M1688" s="14" t="s">
        <v>7134</v>
      </c>
      <c r="N1688" s="14" t="s">
        <v>6833</v>
      </c>
      <c r="O1688" s="14">
        <v>2003</v>
      </c>
      <c r="P1688" s="16">
        <v>5646.79</v>
      </c>
      <c r="Q1688" s="14" t="s">
        <v>12757</v>
      </c>
    </row>
    <row r="1689" spans="1:17" x14ac:dyDescent="0.25">
      <c r="A1689" s="14" t="s">
        <v>219</v>
      </c>
      <c r="B1689" s="14">
        <v>2115</v>
      </c>
      <c r="C1689" s="15" t="s">
        <v>5163</v>
      </c>
      <c r="D1689" s="4" t="s">
        <v>1198</v>
      </c>
      <c r="E1689" s="14" t="s">
        <v>12758</v>
      </c>
      <c r="F1689" s="14" t="s">
        <v>12759</v>
      </c>
      <c r="G1689" s="14" t="s">
        <v>5161</v>
      </c>
      <c r="H1689" s="14" t="s">
        <v>12760</v>
      </c>
      <c r="I1689" s="14" t="s">
        <v>6895</v>
      </c>
      <c r="K1689" s="14" t="s">
        <v>6832</v>
      </c>
      <c r="L1689" s="14" t="s">
        <v>2405</v>
      </c>
      <c r="M1689" s="14" t="s">
        <v>7134</v>
      </c>
      <c r="N1689" s="14" t="s">
        <v>6916</v>
      </c>
      <c r="O1689" s="14">
        <v>1953</v>
      </c>
      <c r="P1689" s="16">
        <v>5013.67</v>
      </c>
    </row>
    <row r="1690" spans="1:17" x14ac:dyDescent="0.25">
      <c r="A1690" s="14" t="s">
        <v>219</v>
      </c>
      <c r="B1690" s="14">
        <v>2115</v>
      </c>
      <c r="C1690" s="15" t="s">
        <v>3414</v>
      </c>
      <c r="D1690" s="4" t="s">
        <v>662</v>
      </c>
      <c r="E1690" s="14" t="s">
        <v>12761</v>
      </c>
      <c r="F1690" s="14" t="s">
        <v>12762</v>
      </c>
      <c r="G1690" s="14" t="s">
        <v>3412</v>
      </c>
      <c r="H1690" s="14" t="s">
        <v>12763</v>
      </c>
      <c r="I1690" s="14" t="s">
        <v>6895</v>
      </c>
      <c r="K1690" s="14" t="s">
        <v>6832</v>
      </c>
      <c r="L1690" s="14" t="s">
        <v>3415</v>
      </c>
      <c r="M1690" s="14" t="s">
        <v>6896</v>
      </c>
      <c r="N1690" s="14" t="s">
        <v>6833</v>
      </c>
      <c r="O1690" s="14">
        <v>2005</v>
      </c>
      <c r="P1690" s="16">
        <v>1969.17</v>
      </c>
    </row>
    <row r="1691" spans="1:17" x14ac:dyDescent="0.25">
      <c r="A1691" s="14" t="s">
        <v>219</v>
      </c>
      <c r="B1691" s="14">
        <v>2115</v>
      </c>
      <c r="C1691" s="15" t="s">
        <v>3742</v>
      </c>
      <c r="D1691" s="4" t="s">
        <v>764</v>
      </c>
      <c r="E1691" s="14" t="s">
        <v>12764</v>
      </c>
      <c r="F1691" s="14" t="s">
        <v>12765</v>
      </c>
      <c r="G1691" s="14" t="s">
        <v>3740</v>
      </c>
      <c r="H1691" s="14" t="s">
        <v>12766</v>
      </c>
      <c r="I1691" s="14" t="s">
        <v>6895</v>
      </c>
      <c r="K1691" s="14" t="s">
        <v>6832</v>
      </c>
      <c r="L1691" s="14" t="s">
        <v>3743</v>
      </c>
      <c r="M1691" s="14" t="s">
        <v>7134</v>
      </c>
      <c r="N1691" s="14" t="s">
        <v>6833</v>
      </c>
      <c r="O1691" s="14">
        <v>2012</v>
      </c>
      <c r="P1691" s="16">
        <v>3544.3</v>
      </c>
    </row>
    <row r="1692" spans="1:17" x14ac:dyDescent="0.25">
      <c r="A1692" s="14" t="s">
        <v>219</v>
      </c>
      <c r="B1692" s="14">
        <v>2115</v>
      </c>
      <c r="C1692" s="15" t="s">
        <v>3771</v>
      </c>
      <c r="D1692" s="4" t="s">
        <v>772</v>
      </c>
      <c r="E1692" s="14" t="s">
        <v>12767</v>
      </c>
      <c r="F1692" s="14" t="s">
        <v>12768</v>
      </c>
      <c r="G1692" s="14" t="s">
        <v>3769</v>
      </c>
      <c r="H1692" s="14" t="s">
        <v>12769</v>
      </c>
      <c r="I1692" s="14" t="s">
        <v>6895</v>
      </c>
      <c r="J1692" s="14" t="s">
        <v>7023</v>
      </c>
      <c r="K1692" s="14" t="s">
        <v>6832</v>
      </c>
      <c r="L1692" s="14" t="s">
        <v>3772</v>
      </c>
      <c r="M1692" s="14" t="s">
        <v>7134</v>
      </c>
      <c r="N1692" s="14" t="s">
        <v>6916</v>
      </c>
      <c r="O1692" s="14">
        <v>1953</v>
      </c>
      <c r="P1692" s="16">
        <v>2028.8</v>
      </c>
      <c r="Q1692" s="14" t="s">
        <v>12770</v>
      </c>
    </row>
    <row r="1693" spans="1:17" x14ac:dyDescent="0.25">
      <c r="A1693" s="14" t="s">
        <v>219</v>
      </c>
      <c r="B1693" s="14">
        <v>2115</v>
      </c>
      <c r="C1693" s="15" t="s">
        <v>4325</v>
      </c>
      <c r="D1693" s="4" t="s">
        <v>935</v>
      </c>
      <c r="E1693" s="14" t="s">
        <v>12771</v>
      </c>
      <c r="F1693" s="14" t="s">
        <v>12772</v>
      </c>
      <c r="G1693" s="14" t="s">
        <v>4323</v>
      </c>
      <c r="H1693" s="14" t="s">
        <v>12773</v>
      </c>
      <c r="I1693" s="14" t="s">
        <v>6895</v>
      </c>
      <c r="K1693" s="14" t="s">
        <v>6832</v>
      </c>
      <c r="L1693" s="14" t="s">
        <v>4326</v>
      </c>
      <c r="M1693" s="14" t="s">
        <v>6896</v>
      </c>
      <c r="N1693" s="14" t="s">
        <v>6833</v>
      </c>
      <c r="O1693" s="14">
        <v>1967</v>
      </c>
      <c r="P1693" s="16">
        <v>1686.6</v>
      </c>
    </row>
    <row r="1694" spans="1:17" x14ac:dyDescent="0.25">
      <c r="A1694" s="14" t="s">
        <v>219</v>
      </c>
      <c r="B1694" s="14">
        <v>2115</v>
      </c>
      <c r="C1694" s="15" t="s">
        <v>4461</v>
      </c>
      <c r="D1694" s="4" t="s">
        <v>978</v>
      </c>
      <c r="E1694" s="14" t="s">
        <v>12774</v>
      </c>
      <c r="F1694" s="14" t="s">
        <v>12775</v>
      </c>
      <c r="G1694" s="14" t="s">
        <v>4459</v>
      </c>
      <c r="H1694" s="14" t="s">
        <v>12776</v>
      </c>
      <c r="I1694" s="14" t="s">
        <v>6895</v>
      </c>
      <c r="K1694" s="14" t="s">
        <v>6832</v>
      </c>
      <c r="L1694" s="14" t="s">
        <v>2405</v>
      </c>
      <c r="M1694" s="14" t="s">
        <v>6938</v>
      </c>
      <c r="N1694" s="14" t="s">
        <v>6833</v>
      </c>
      <c r="O1694" s="14">
        <v>1968</v>
      </c>
      <c r="P1694" s="16">
        <v>1117.96</v>
      </c>
      <c r="Q1694" s="14" t="s">
        <v>12777</v>
      </c>
    </row>
    <row r="1695" spans="1:17" x14ac:dyDescent="0.25">
      <c r="A1695" s="14" t="s">
        <v>219</v>
      </c>
      <c r="B1695" s="14">
        <v>2115</v>
      </c>
      <c r="C1695" s="15" t="s">
        <v>4864</v>
      </c>
      <c r="D1695" s="4" t="s">
        <v>1105</v>
      </c>
      <c r="E1695" s="14" t="s">
        <v>12778</v>
      </c>
      <c r="F1695" s="14" t="s">
        <v>12779</v>
      </c>
      <c r="G1695" s="14" t="s">
        <v>4862</v>
      </c>
      <c r="H1695" s="14" t="s">
        <v>12780</v>
      </c>
      <c r="I1695" s="14" t="s">
        <v>6895</v>
      </c>
      <c r="K1695" s="14" t="s">
        <v>6832</v>
      </c>
      <c r="L1695" s="14" t="s">
        <v>2405</v>
      </c>
      <c r="M1695" s="14" t="s">
        <v>7134</v>
      </c>
      <c r="N1695" s="14" t="s">
        <v>6833</v>
      </c>
      <c r="O1695" s="14">
        <v>1981</v>
      </c>
      <c r="P1695" s="16">
        <v>3094.83</v>
      </c>
    </row>
    <row r="1696" spans="1:17" x14ac:dyDescent="0.25">
      <c r="A1696" s="14" t="s">
        <v>219</v>
      </c>
      <c r="B1696" s="14">
        <v>2115</v>
      </c>
      <c r="C1696" s="15" t="s">
        <v>5011</v>
      </c>
      <c r="D1696" s="4" t="s">
        <v>1151</v>
      </c>
      <c r="E1696" s="14" t="s">
        <v>9935</v>
      </c>
      <c r="F1696" s="14" t="s">
        <v>12781</v>
      </c>
      <c r="G1696" s="14" t="s">
        <v>5009</v>
      </c>
      <c r="H1696" s="14" t="s">
        <v>12782</v>
      </c>
      <c r="I1696" s="14" t="s">
        <v>6895</v>
      </c>
      <c r="K1696" s="14" t="s">
        <v>6832</v>
      </c>
      <c r="L1696" s="14" t="s">
        <v>2405</v>
      </c>
      <c r="M1696" s="14" t="s">
        <v>7134</v>
      </c>
      <c r="N1696" s="14" t="s">
        <v>6833</v>
      </c>
      <c r="O1696" s="14">
        <v>1961</v>
      </c>
      <c r="P1696" s="16">
        <v>2982.1</v>
      </c>
    </row>
    <row r="1697" spans="1:17" x14ac:dyDescent="0.25">
      <c r="A1697" s="14" t="s">
        <v>219</v>
      </c>
      <c r="B1697" s="14">
        <v>2115</v>
      </c>
      <c r="C1697" s="15" t="s">
        <v>5082</v>
      </c>
      <c r="D1697" s="4" t="s">
        <v>1174</v>
      </c>
      <c r="E1697" s="14" t="s">
        <v>12783</v>
      </c>
      <c r="F1697" s="14" t="s">
        <v>12784</v>
      </c>
      <c r="G1697" s="14" t="s">
        <v>5080</v>
      </c>
      <c r="H1697" s="14" t="s">
        <v>12785</v>
      </c>
      <c r="I1697" s="14" t="s">
        <v>6895</v>
      </c>
      <c r="K1697" s="14" t="s">
        <v>6832</v>
      </c>
      <c r="L1697" s="14" t="s">
        <v>3415</v>
      </c>
      <c r="M1697" s="14" t="s">
        <v>6988</v>
      </c>
      <c r="N1697" s="14" t="s">
        <v>6833</v>
      </c>
      <c r="O1697" s="14">
        <v>1964</v>
      </c>
      <c r="P1697" s="16">
        <v>4836.1400000000003</v>
      </c>
    </row>
    <row r="1698" spans="1:17" x14ac:dyDescent="0.25">
      <c r="A1698" s="14" t="s">
        <v>219</v>
      </c>
      <c r="B1698" s="14">
        <v>2115</v>
      </c>
      <c r="C1698" s="15" t="s">
        <v>12786</v>
      </c>
      <c r="D1698" s="4" t="s">
        <v>13773</v>
      </c>
      <c r="E1698" s="14" t="s">
        <v>12787</v>
      </c>
      <c r="F1698" s="14" t="s">
        <v>12788</v>
      </c>
      <c r="G1698" s="14" t="s">
        <v>12789</v>
      </c>
      <c r="H1698" s="14" t="s">
        <v>12790</v>
      </c>
      <c r="I1698" s="14" t="s">
        <v>6888</v>
      </c>
      <c r="K1698" s="14" t="s">
        <v>6791</v>
      </c>
      <c r="L1698" s="14" t="s">
        <v>12791</v>
      </c>
      <c r="M1698" s="14" t="s">
        <v>8649</v>
      </c>
      <c r="N1698" s="14" t="s">
        <v>6774</v>
      </c>
      <c r="O1698" s="14">
        <v>1997</v>
      </c>
      <c r="P1698" s="16">
        <v>139</v>
      </c>
      <c r="Q1698" s="14" t="s">
        <v>6817</v>
      </c>
    </row>
    <row r="1699" spans="1:17" x14ac:dyDescent="0.25">
      <c r="A1699" s="14" t="s">
        <v>219</v>
      </c>
      <c r="B1699" s="14">
        <v>2115</v>
      </c>
      <c r="C1699" s="15" t="s">
        <v>5097</v>
      </c>
      <c r="D1699" s="4" t="s">
        <v>1179</v>
      </c>
      <c r="E1699" s="14" t="s">
        <v>12792</v>
      </c>
      <c r="F1699" s="14" t="s">
        <v>12793</v>
      </c>
      <c r="G1699" s="14" t="s">
        <v>5095</v>
      </c>
      <c r="H1699" s="14" t="s">
        <v>12794</v>
      </c>
      <c r="I1699" s="14" t="s">
        <v>6895</v>
      </c>
      <c r="K1699" s="14" t="s">
        <v>6832</v>
      </c>
      <c r="L1699" s="14" t="s">
        <v>5098</v>
      </c>
      <c r="M1699" s="14" t="s">
        <v>6896</v>
      </c>
      <c r="N1699" s="14" t="s">
        <v>6916</v>
      </c>
      <c r="O1699" s="14">
        <v>1952</v>
      </c>
      <c r="P1699" s="16">
        <v>2438.4</v>
      </c>
      <c r="Q1699" s="14" t="s">
        <v>12795</v>
      </c>
    </row>
    <row r="1700" spans="1:17" x14ac:dyDescent="0.25">
      <c r="A1700" s="14" t="s">
        <v>219</v>
      </c>
      <c r="B1700" s="14">
        <v>2115</v>
      </c>
      <c r="C1700" s="15" t="s">
        <v>6621</v>
      </c>
      <c r="D1700" s="4" t="s">
        <v>1644</v>
      </c>
      <c r="E1700" s="14" t="s">
        <v>12796</v>
      </c>
      <c r="F1700" s="14" t="s">
        <v>12797</v>
      </c>
      <c r="G1700" s="14" t="s">
        <v>6619</v>
      </c>
      <c r="H1700" s="14" t="s">
        <v>12798</v>
      </c>
      <c r="I1700" s="14" t="s">
        <v>6895</v>
      </c>
      <c r="K1700" s="14" t="s">
        <v>6832</v>
      </c>
      <c r="L1700" s="14" t="s">
        <v>2405</v>
      </c>
      <c r="M1700" s="14" t="s">
        <v>6844</v>
      </c>
      <c r="N1700" s="14" t="s">
        <v>6833</v>
      </c>
      <c r="O1700" s="14">
        <v>1955</v>
      </c>
      <c r="P1700" s="16">
        <v>14016.38</v>
      </c>
    </row>
    <row r="1701" spans="1:17" x14ac:dyDescent="0.25">
      <c r="A1701" s="14" t="s">
        <v>219</v>
      </c>
      <c r="B1701" s="14">
        <v>2115</v>
      </c>
      <c r="C1701" s="15" t="s">
        <v>12799</v>
      </c>
      <c r="D1701" s="4" t="s">
        <v>13968</v>
      </c>
      <c r="E1701" s="14" t="s">
        <v>12800</v>
      </c>
      <c r="F1701" s="14" t="s">
        <v>12801</v>
      </c>
      <c r="G1701" s="14" t="s">
        <v>12802</v>
      </c>
      <c r="H1701" s="14" t="s">
        <v>12803</v>
      </c>
      <c r="I1701" s="14" t="s">
        <v>6888</v>
      </c>
      <c r="K1701" s="14" t="s">
        <v>6791</v>
      </c>
      <c r="L1701" s="14" t="s">
        <v>2405</v>
      </c>
      <c r="M1701" s="14" t="s">
        <v>6792</v>
      </c>
      <c r="N1701" s="14" t="s">
        <v>6774</v>
      </c>
      <c r="O1701" s="14">
        <v>2013</v>
      </c>
      <c r="P1701" s="16">
        <v>185.81</v>
      </c>
      <c r="Q1701" s="14" t="s">
        <v>6817</v>
      </c>
    </row>
    <row r="1702" spans="1:17" x14ac:dyDescent="0.25">
      <c r="A1702" s="14" t="s">
        <v>219</v>
      </c>
      <c r="B1702" s="14">
        <v>2115</v>
      </c>
      <c r="C1702" s="15" t="s">
        <v>6691</v>
      </c>
      <c r="D1702" s="4" t="s">
        <v>1666</v>
      </c>
      <c r="E1702" s="14" t="s">
        <v>12804</v>
      </c>
      <c r="F1702" s="14" t="s">
        <v>12805</v>
      </c>
      <c r="G1702" s="14" t="s">
        <v>6689</v>
      </c>
      <c r="H1702" s="14" t="s">
        <v>12806</v>
      </c>
      <c r="I1702" s="14" t="s">
        <v>6895</v>
      </c>
      <c r="K1702" s="14" t="s">
        <v>6832</v>
      </c>
      <c r="L1702" s="14" t="s">
        <v>6692</v>
      </c>
      <c r="M1702" s="14" t="s">
        <v>6896</v>
      </c>
      <c r="N1702" s="14" t="s">
        <v>6833</v>
      </c>
      <c r="O1702" s="14">
        <v>1956</v>
      </c>
      <c r="P1702" s="16">
        <v>2889.78</v>
      </c>
    </row>
    <row r="1703" spans="1:17" x14ac:dyDescent="0.25">
      <c r="A1703" s="14" t="s">
        <v>221</v>
      </c>
      <c r="B1703" s="14">
        <v>1325</v>
      </c>
      <c r="C1703" s="15" t="s">
        <v>1895</v>
      </c>
      <c r="D1703" s="4" t="s">
        <v>194</v>
      </c>
      <c r="E1703" s="14" t="s">
        <v>12807</v>
      </c>
      <c r="F1703" s="14" t="s">
        <v>12808</v>
      </c>
      <c r="G1703" s="14" t="s">
        <v>1893</v>
      </c>
      <c r="H1703" s="14" t="s">
        <v>12809</v>
      </c>
      <c r="I1703" s="14" t="s">
        <v>6895</v>
      </c>
      <c r="K1703" s="14" t="s">
        <v>6832</v>
      </c>
      <c r="L1703" s="14" t="s">
        <v>1896</v>
      </c>
      <c r="M1703" s="14" t="s">
        <v>6779</v>
      </c>
      <c r="N1703" s="14" t="s">
        <v>6833</v>
      </c>
      <c r="O1703" s="14">
        <v>1992</v>
      </c>
      <c r="P1703" s="16">
        <v>3926.98</v>
      </c>
    </row>
    <row r="1704" spans="1:17" x14ac:dyDescent="0.25">
      <c r="A1704" s="14" t="s">
        <v>221</v>
      </c>
      <c r="B1704" s="14">
        <v>1325</v>
      </c>
      <c r="C1704" s="15" t="s">
        <v>2193</v>
      </c>
      <c r="D1704" s="4" t="s">
        <v>296</v>
      </c>
      <c r="E1704" s="14" t="s">
        <v>12810</v>
      </c>
      <c r="F1704" s="14" t="s">
        <v>12811</v>
      </c>
      <c r="G1704" s="14" t="s">
        <v>2191</v>
      </c>
      <c r="H1704" s="14" t="s">
        <v>12812</v>
      </c>
      <c r="I1704" s="14" t="s">
        <v>6895</v>
      </c>
      <c r="K1704" s="14" t="s">
        <v>6832</v>
      </c>
      <c r="L1704" s="14" t="s">
        <v>2194</v>
      </c>
      <c r="M1704" s="14" t="s">
        <v>6896</v>
      </c>
      <c r="N1704" s="14" t="s">
        <v>6833</v>
      </c>
      <c r="O1704" s="14">
        <v>1952</v>
      </c>
      <c r="P1704" s="16">
        <v>2532.2800000000002</v>
      </c>
    </row>
    <row r="1705" spans="1:17" x14ac:dyDescent="0.25">
      <c r="A1705" s="14" t="s">
        <v>221</v>
      </c>
      <c r="B1705" s="14">
        <v>1325</v>
      </c>
      <c r="C1705" s="15" t="s">
        <v>2197</v>
      </c>
      <c r="D1705" s="4" t="s">
        <v>297</v>
      </c>
      <c r="E1705" s="14" t="s">
        <v>12813</v>
      </c>
      <c r="F1705" s="14" t="s">
        <v>12814</v>
      </c>
      <c r="G1705" s="14" t="s">
        <v>2195</v>
      </c>
      <c r="H1705" s="14" t="s">
        <v>12815</v>
      </c>
      <c r="I1705" s="14" t="s">
        <v>6895</v>
      </c>
      <c r="K1705" s="14" t="s">
        <v>6832</v>
      </c>
      <c r="L1705" s="14" t="s">
        <v>2194</v>
      </c>
      <c r="M1705" s="14" t="s">
        <v>6988</v>
      </c>
      <c r="N1705" s="14" t="s">
        <v>6916</v>
      </c>
      <c r="O1705" s="14">
        <v>1958</v>
      </c>
      <c r="P1705" s="16">
        <v>4197</v>
      </c>
    </row>
    <row r="1706" spans="1:17" x14ac:dyDescent="0.25">
      <c r="A1706" s="14" t="s">
        <v>221</v>
      </c>
      <c r="B1706" s="14">
        <v>1325</v>
      </c>
      <c r="C1706" s="15" t="s">
        <v>2363</v>
      </c>
      <c r="D1706" s="4" t="s">
        <v>345</v>
      </c>
      <c r="E1706" s="14" t="s">
        <v>12816</v>
      </c>
      <c r="F1706" s="14" t="s">
        <v>12817</v>
      </c>
      <c r="G1706" s="14" t="s">
        <v>2361</v>
      </c>
      <c r="H1706" s="14" t="s">
        <v>12818</v>
      </c>
      <c r="I1706" s="14" t="s">
        <v>6895</v>
      </c>
      <c r="K1706" s="14" t="s">
        <v>6832</v>
      </c>
      <c r="L1706" s="14" t="s">
        <v>2364</v>
      </c>
      <c r="M1706" s="14" t="s">
        <v>6773</v>
      </c>
      <c r="N1706" s="14" t="s">
        <v>6833</v>
      </c>
      <c r="O1706" s="14">
        <v>1956</v>
      </c>
      <c r="P1706" s="16">
        <v>5643.18</v>
      </c>
    </row>
    <row r="1707" spans="1:17" x14ac:dyDescent="0.25">
      <c r="A1707" s="14" t="s">
        <v>221</v>
      </c>
      <c r="B1707" s="14">
        <v>1325</v>
      </c>
      <c r="C1707" s="15" t="s">
        <v>12819</v>
      </c>
      <c r="D1707" s="4" t="s">
        <v>13501</v>
      </c>
      <c r="E1707" s="14" t="s">
        <v>12820</v>
      </c>
      <c r="F1707" s="14" t="s">
        <v>12821</v>
      </c>
      <c r="G1707" s="14" t="s">
        <v>12822</v>
      </c>
      <c r="H1707" s="14" t="s">
        <v>12823</v>
      </c>
      <c r="I1707" s="14" t="s">
        <v>6895</v>
      </c>
      <c r="K1707" s="14" t="s">
        <v>6832</v>
      </c>
      <c r="L1707" s="14" t="s">
        <v>2694</v>
      </c>
      <c r="M1707" s="14" t="s">
        <v>6773</v>
      </c>
      <c r="N1707" s="14" t="s">
        <v>6833</v>
      </c>
      <c r="O1707" s="14">
        <v>2022</v>
      </c>
      <c r="P1707" s="16">
        <v>2888</v>
      </c>
    </row>
    <row r="1708" spans="1:17" x14ac:dyDescent="0.25">
      <c r="A1708" s="14" t="s">
        <v>221</v>
      </c>
      <c r="B1708" s="14">
        <v>1325</v>
      </c>
      <c r="C1708" s="15" t="s">
        <v>2693</v>
      </c>
      <c r="D1708" s="4" t="s">
        <v>440</v>
      </c>
      <c r="E1708" s="14" t="s">
        <v>12824</v>
      </c>
      <c r="F1708" s="14" t="s">
        <v>12825</v>
      </c>
      <c r="G1708" s="14" t="s">
        <v>12826</v>
      </c>
      <c r="H1708" s="14" t="s">
        <v>12827</v>
      </c>
      <c r="I1708" s="14" t="s">
        <v>6895</v>
      </c>
      <c r="K1708" s="14" t="s">
        <v>6832</v>
      </c>
      <c r="L1708" s="14" t="s">
        <v>12828</v>
      </c>
      <c r="M1708" s="14" t="s">
        <v>6773</v>
      </c>
      <c r="N1708" s="14" t="s">
        <v>6833</v>
      </c>
      <c r="O1708" s="14">
        <v>2023</v>
      </c>
      <c r="P1708" s="16">
        <v>3919</v>
      </c>
    </row>
    <row r="1709" spans="1:17" x14ac:dyDescent="0.25">
      <c r="A1709" s="14" t="s">
        <v>221</v>
      </c>
      <c r="B1709" s="14">
        <v>1325</v>
      </c>
      <c r="C1709" s="15" t="s">
        <v>2849</v>
      </c>
      <c r="D1709" s="4" t="s">
        <v>488</v>
      </c>
      <c r="E1709" s="14" t="s">
        <v>12829</v>
      </c>
      <c r="F1709" s="14" t="s">
        <v>12830</v>
      </c>
      <c r="G1709" s="14" t="s">
        <v>2847</v>
      </c>
      <c r="H1709" s="14" t="s">
        <v>12831</v>
      </c>
      <c r="I1709" s="14" t="s">
        <v>6895</v>
      </c>
      <c r="K1709" s="14" t="s">
        <v>6832</v>
      </c>
      <c r="L1709" s="14" t="s">
        <v>1896</v>
      </c>
      <c r="M1709" s="14" t="s">
        <v>6797</v>
      </c>
      <c r="N1709" s="14" t="s">
        <v>6833</v>
      </c>
      <c r="O1709" s="14">
        <v>1955</v>
      </c>
      <c r="P1709" s="16">
        <v>4960.57</v>
      </c>
      <c r="Q1709" s="14" t="s">
        <v>12832</v>
      </c>
    </row>
    <row r="1710" spans="1:17" x14ac:dyDescent="0.25">
      <c r="A1710" s="14" t="s">
        <v>221</v>
      </c>
      <c r="B1710" s="14">
        <v>1325</v>
      </c>
      <c r="C1710" s="15" t="s">
        <v>12833</v>
      </c>
      <c r="D1710" s="4" t="s">
        <v>13541</v>
      </c>
      <c r="E1710" s="14" t="s">
        <v>12834</v>
      </c>
      <c r="F1710" s="14" t="s">
        <v>12835</v>
      </c>
      <c r="G1710" s="14" t="s">
        <v>12836</v>
      </c>
      <c r="H1710" s="14" t="s">
        <v>12837</v>
      </c>
      <c r="I1710" s="14" t="s">
        <v>6895</v>
      </c>
      <c r="K1710" s="14" t="s">
        <v>6791</v>
      </c>
      <c r="L1710" s="14" t="s">
        <v>1896</v>
      </c>
      <c r="M1710" s="14" t="s">
        <v>6844</v>
      </c>
      <c r="N1710" s="14" t="s">
        <v>6833</v>
      </c>
      <c r="O1710" s="14">
        <v>1971</v>
      </c>
      <c r="P1710" s="16">
        <v>8654.32</v>
      </c>
    </row>
    <row r="1711" spans="1:17" x14ac:dyDescent="0.25">
      <c r="A1711" s="14" t="s">
        <v>221</v>
      </c>
      <c r="B1711" s="14">
        <v>1325</v>
      </c>
      <c r="C1711" s="15" t="s">
        <v>3180</v>
      </c>
      <c r="D1711" s="4" t="s">
        <v>592</v>
      </c>
      <c r="E1711" s="14" t="s">
        <v>12838</v>
      </c>
      <c r="F1711" s="14" t="s">
        <v>12839</v>
      </c>
      <c r="G1711" s="14" t="s">
        <v>3178</v>
      </c>
      <c r="H1711" s="14" t="s">
        <v>12840</v>
      </c>
      <c r="I1711" s="14" t="s">
        <v>6895</v>
      </c>
      <c r="K1711" s="14" t="s">
        <v>6832</v>
      </c>
      <c r="L1711" s="14" t="s">
        <v>3181</v>
      </c>
      <c r="M1711" s="14" t="s">
        <v>7069</v>
      </c>
      <c r="N1711" s="14" t="s">
        <v>6833</v>
      </c>
      <c r="O1711" s="14">
        <v>1948</v>
      </c>
      <c r="P1711" s="16">
        <v>4415.6000000000004</v>
      </c>
    </row>
    <row r="1712" spans="1:17" x14ac:dyDescent="0.25">
      <c r="A1712" s="14" t="s">
        <v>221</v>
      </c>
      <c r="B1712" s="14">
        <v>1325</v>
      </c>
      <c r="C1712" s="15" t="s">
        <v>3379</v>
      </c>
      <c r="D1712" s="4" t="s">
        <v>652</v>
      </c>
      <c r="E1712" s="14" t="s">
        <v>12841</v>
      </c>
      <c r="F1712" s="14" t="s">
        <v>12842</v>
      </c>
      <c r="G1712" s="14" t="s">
        <v>3377</v>
      </c>
      <c r="H1712" s="14" t="s">
        <v>12843</v>
      </c>
      <c r="I1712" s="14" t="s">
        <v>6895</v>
      </c>
      <c r="K1712" s="14" t="s">
        <v>6832</v>
      </c>
      <c r="L1712" s="14" t="s">
        <v>1896</v>
      </c>
      <c r="M1712" s="14" t="s">
        <v>6896</v>
      </c>
      <c r="N1712" s="14" t="s">
        <v>6833</v>
      </c>
      <c r="O1712" s="14">
        <v>2020</v>
      </c>
      <c r="P1712" s="16">
        <v>2904</v>
      </c>
    </row>
    <row r="1713" spans="1:17" x14ac:dyDescent="0.25">
      <c r="A1713" s="14" t="s">
        <v>221</v>
      </c>
      <c r="B1713" s="14">
        <v>1325</v>
      </c>
      <c r="C1713" s="15" t="s">
        <v>3778</v>
      </c>
      <c r="D1713" s="4" t="s">
        <v>774</v>
      </c>
      <c r="E1713" s="14" t="s">
        <v>12844</v>
      </c>
      <c r="F1713" s="14" t="s">
        <v>12845</v>
      </c>
      <c r="G1713" s="14" t="s">
        <v>3776</v>
      </c>
      <c r="H1713" s="14" t="s">
        <v>12846</v>
      </c>
      <c r="I1713" s="14" t="s">
        <v>6895</v>
      </c>
      <c r="K1713" s="14" t="s">
        <v>6832</v>
      </c>
      <c r="L1713" s="14" t="s">
        <v>1896</v>
      </c>
      <c r="M1713" s="14" t="s">
        <v>6854</v>
      </c>
      <c r="N1713" s="14" t="s">
        <v>6833</v>
      </c>
      <c r="O1713" s="14">
        <v>2010</v>
      </c>
      <c r="P1713" s="16">
        <v>5454.05</v>
      </c>
    </row>
    <row r="1714" spans="1:17" x14ac:dyDescent="0.25">
      <c r="A1714" s="14" t="s">
        <v>221</v>
      </c>
      <c r="B1714" s="14">
        <v>1325</v>
      </c>
      <c r="C1714" s="15" t="s">
        <v>4423</v>
      </c>
      <c r="D1714" s="4" t="s">
        <v>966</v>
      </c>
      <c r="E1714" s="14" t="s">
        <v>12847</v>
      </c>
      <c r="F1714" s="14" t="s">
        <v>12848</v>
      </c>
      <c r="G1714" s="14" t="s">
        <v>4421</v>
      </c>
      <c r="H1714" s="14" t="s">
        <v>12849</v>
      </c>
      <c r="I1714" s="14" t="s">
        <v>6895</v>
      </c>
      <c r="K1714" s="14" t="s">
        <v>6832</v>
      </c>
      <c r="L1714" s="14" t="s">
        <v>3181</v>
      </c>
      <c r="M1714" s="14" t="s">
        <v>7069</v>
      </c>
      <c r="N1714" s="14" t="s">
        <v>6833</v>
      </c>
      <c r="O1714" s="14">
        <v>1960</v>
      </c>
      <c r="P1714" s="16">
        <v>3392.19</v>
      </c>
    </row>
    <row r="1715" spans="1:17" x14ac:dyDescent="0.25">
      <c r="A1715" s="14" t="s">
        <v>221</v>
      </c>
      <c r="B1715" s="14">
        <v>1325</v>
      </c>
      <c r="C1715" s="15" t="s">
        <v>5094</v>
      </c>
      <c r="D1715" s="4" t="s">
        <v>1178</v>
      </c>
      <c r="E1715" s="14" t="s">
        <v>12850</v>
      </c>
      <c r="F1715" s="14" t="s">
        <v>12851</v>
      </c>
      <c r="G1715" s="14" t="s">
        <v>5092</v>
      </c>
      <c r="H1715" s="14" t="s">
        <v>12852</v>
      </c>
      <c r="I1715" s="14" t="s">
        <v>6895</v>
      </c>
      <c r="K1715" s="14" t="s">
        <v>6832</v>
      </c>
      <c r="L1715" s="14" t="s">
        <v>3181</v>
      </c>
      <c r="M1715" s="14" t="s">
        <v>7046</v>
      </c>
      <c r="N1715" s="14" t="s">
        <v>6916</v>
      </c>
      <c r="O1715" s="14">
        <v>1982</v>
      </c>
      <c r="P1715" s="16">
        <v>6232.3</v>
      </c>
    </row>
    <row r="1716" spans="1:17" x14ac:dyDescent="0.25">
      <c r="A1716" s="14" t="s">
        <v>221</v>
      </c>
      <c r="B1716" s="14">
        <v>1325</v>
      </c>
      <c r="C1716" s="15" t="s">
        <v>5319</v>
      </c>
      <c r="D1716" s="4" t="s">
        <v>1245</v>
      </c>
      <c r="E1716" s="14" t="s">
        <v>12853</v>
      </c>
      <c r="F1716" s="14" t="s">
        <v>12854</v>
      </c>
      <c r="G1716" s="14" t="s">
        <v>5317</v>
      </c>
      <c r="H1716" s="14" t="s">
        <v>12855</v>
      </c>
      <c r="I1716" s="14" t="s">
        <v>6895</v>
      </c>
      <c r="K1716" s="14" t="s">
        <v>6791</v>
      </c>
      <c r="L1716" s="14" t="s">
        <v>3181</v>
      </c>
      <c r="M1716" s="14" t="s">
        <v>6797</v>
      </c>
      <c r="N1716" s="14" t="s">
        <v>6774</v>
      </c>
      <c r="O1716" s="14">
        <v>2013</v>
      </c>
      <c r="P1716" s="16">
        <v>2694.1</v>
      </c>
      <c r="Q1716" s="14" t="s">
        <v>12856</v>
      </c>
    </row>
    <row r="1717" spans="1:17" x14ac:dyDescent="0.25">
      <c r="A1717" s="14" t="s">
        <v>221</v>
      </c>
      <c r="B1717" s="14">
        <v>1325</v>
      </c>
      <c r="C1717" s="15" t="s">
        <v>12857</v>
      </c>
      <c r="D1717" s="4" t="s">
        <v>13951</v>
      </c>
      <c r="E1717" s="14" t="s">
        <v>12858</v>
      </c>
      <c r="F1717" s="14" t="s">
        <v>12859</v>
      </c>
      <c r="G1717" s="14" t="s">
        <v>12860</v>
      </c>
      <c r="H1717" s="14" t="s">
        <v>12861</v>
      </c>
      <c r="I1717" s="14" t="s">
        <v>6888</v>
      </c>
      <c r="K1717" s="14" t="s">
        <v>6966</v>
      </c>
      <c r="L1717" s="14" t="s">
        <v>3181</v>
      </c>
      <c r="M1717" s="14" t="s">
        <v>6988</v>
      </c>
      <c r="N1717" s="14" t="s">
        <v>6774</v>
      </c>
      <c r="O1717" s="14">
        <v>2023</v>
      </c>
      <c r="P1717" s="16">
        <v>192.36</v>
      </c>
      <c r="Q1717" s="14" t="s">
        <v>12862</v>
      </c>
    </row>
    <row r="1718" spans="1:17" x14ac:dyDescent="0.25">
      <c r="A1718" s="14" t="s">
        <v>221</v>
      </c>
      <c r="B1718" s="14">
        <v>1325</v>
      </c>
      <c r="C1718" s="15" t="s">
        <v>6539</v>
      </c>
      <c r="D1718" s="4" t="s">
        <v>1622</v>
      </c>
      <c r="E1718" s="14" t="s">
        <v>12863</v>
      </c>
      <c r="F1718" s="14" t="s">
        <v>12864</v>
      </c>
      <c r="G1718" s="14" t="s">
        <v>12865</v>
      </c>
      <c r="H1718" s="14" t="s">
        <v>12182</v>
      </c>
      <c r="I1718" s="14" t="s">
        <v>6895</v>
      </c>
      <c r="K1718" s="14" t="s">
        <v>6832</v>
      </c>
      <c r="L1718" s="14" t="s">
        <v>3181</v>
      </c>
      <c r="M1718" s="14" t="s">
        <v>6844</v>
      </c>
      <c r="N1718" s="14" t="s">
        <v>6833</v>
      </c>
      <c r="O1718" s="14">
        <v>2005</v>
      </c>
      <c r="P1718" s="16">
        <v>8132</v>
      </c>
      <c r="Q1718" s="14" t="s">
        <v>12183</v>
      </c>
    </row>
    <row r="1719" spans="1:17" x14ac:dyDescent="0.25">
      <c r="A1719" s="14" t="s">
        <v>223</v>
      </c>
      <c r="B1719" s="14">
        <v>54</v>
      </c>
      <c r="C1719" s="15" t="s">
        <v>1762</v>
      </c>
      <c r="D1719" s="4" t="s">
        <v>115</v>
      </c>
      <c r="E1719" s="14" t="s">
        <v>12866</v>
      </c>
      <c r="F1719" s="14" t="s">
        <v>12867</v>
      </c>
      <c r="G1719" s="14" t="s">
        <v>1760</v>
      </c>
      <c r="H1719" s="14" t="s">
        <v>12868</v>
      </c>
      <c r="I1719" s="14" t="s">
        <v>6895</v>
      </c>
      <c r="K1719" s="14" t="s">
        <v>6832</v>
      </c>
      <c r="L1719" s="14" t="s">
        <v>1763</v>
      </c>
      <c r="M1719" s="14" t="s">
        <v>6773</v>
      </c>
      <c r="N1719" s="14" t="s">
        <v>6833</v>
      </c>
      <c r="O1719" s="14">
        <v>1955</v>
      </c>
      <c r="P1719" s="16">
        <v>4176.8100000000004</v>
      </c>
    </row>
    <row r="1720" spans="1:17" x14ac:dyDescent="0.25">
      <c r="A1720" s="14" t="s">
        <v>223</v>
      </c>
      <c r="B1720" s="14">
        <v>54</v>
      </c>
      <c r="C1720" s="15" t="s">
        <v>12869</v>
      </c>
      <c r="D1720" s="4" t="e">
        <v>#N/A</v>
      </c>
      <c r="E1720" s="14" t="s">
        <v>12870</v>
      </c>
      <c r="F1720" s="14" t="s">
        <v>12871</v>
      </c>
      <c r="G1720" s="14" t="s">
        <v>12872</v>
      </c>
      <c r="H1720" s="14" t="s">
        <v>12873</v>
      </c>
      <c r="I1720" s="14" t="s">
        <v>6895</v>
      </c>
      <c r="K1720" s="14" t="s">
        <v>6832</v>
      </c>
      <c r="L1720" s="14" t="s">
        <v>2036</v>
      </c>
      <c r="M1720" s="14" t="s">
        <v>6792</v>
      </c>
      <c r="N1720" s="14" t="s">
        <v>6833</v>
      </c>
      <c r="O1720" s="14">
        <v>1972</v>
      </c>
      <c r="P1720" s="16">
        <v>1915.1</v>
      </c>
      <c r="Q1720" s="14" t="s">
        <v>12874</v>
      </c>
    </row>
    <row r="1721" spans="1:17" x14ac:dyDescent="0.25">
      <c r="A1721" s="14" t="s">
        <v>223</v>
      </c>
      <c r="B1721" s="14">
        <v>54</v>
      </c>
      <c r="C1721" s="15" t="s">
        <v>2035</v>
      </c>
      <c r="D1721" s="4" t="s">
        <v>252</v>
      </c>
      <c r="E1721" s="14" t="s">
        <v>12875</v>
      </c>
      <c r="F1721" s="14" t="s">
        <v>12876</v>
      </c>
      <c r="G1721" s="14" t="s">
        <v>2033</v>
      </c>
      <c r="H1721" s="14" t="s">
        <v>12877</v>
      </c>
      <c r="I1721" s="14" t="s">
        <v>6895</v>
      </c>
      <c r="K1721" s="14" t="s">
        <v>6832</v>
      </c>
      <c r="L1721" s="14" t="s">
        <v>2036</v>
      </c>
      <c r="M1721" s="14" t="s">
        <v>6773</v>
      </c>
      <c r="N1721" s="14" t="s">
        <v>6833</v>
      </c>
      <c r="O1721" s="14">
        <v>1957</v>
      </c>
      <c r="P1721" s="16">
        <v>3235.5</v>
      </c>
    </row>
    <row r="1722" spans="1:17" x14ac:dyDescent="0.25">
      <c r="A1722" s="14" t="s">
        <v>223</v>
      </c>
      <c r="B1722" s="14">
        <v>54</v>
      </c>
      <c r="C1722" s="15" t="s">
        <v>2123</v>
      </c>
      <c r="D1722" s="4" t="s">
        <v>278</v>
      </c>
      <c r="E1722" s="14" t="s">
        <v>12878</v>
      </c>
      <c r="F1722" s="14" t="s">
        <v>12879</v>
      </c>
      <c r="G1722" s="14" t="s">
        <v>2121</v>
      </c>
      <c r="H1722" s="14" t="s">
        <v>12880</v>
      </c>
      <c r="I1722" s="14" t="s">
        <v>6895</v>
      </c>
      <c r="K1722" s="14" t="s">
        <v>6832</v>
      </c>
      <c r="L1722" s="14" t="s">
        <v>2124</v>
      </c>
      <c r="M1722" s="14" t="s">
        <v>6797</v>
      </c>
      <c r="N1722" s="14" t="s">
        <v>6833</v>
      </c>
      <c r="O1722" s="14">
        <v>1959</v>
      </c>
      <c r="P1722" s="16">
        <v>2592.9</v>
      </c>
    </row>
    <row r="1723" spans="1:17" x14ac:dyDescent="0.25">
      <c r="A1723" s="14" t="s">
        <v>223</v>
      </c>
      <c r="B1723" s="14">
        <v>54</v>
      </c>
      <c r="C1723" s="15" t="s">
        <v>2511</v>
      </c>
      <c r="D1723" s="4" t="s">
        <v>388</v>
      </c>
      <c r="E1723" s="14" t="s">
        <v>12881</v>
      </c>
      <c r="F1723" s="14" t="s">
        <v>12882</v>
      </c>
      <c r="G1723" s="14" t="s">
        <v>2509</v>
      </c>
      <c r="H1723" s="14" t="s">
        <v>12883</v>
      </c>
      <c r="I1723" s="14" t="s">
        <v>6895</v>
      </c>
      <c r="K1723" s="14" t="s">
        <v>6832</v>
      </c>
      <c r="L1723" s="14" t="s">
        <v>2512</v>
      </c>
      <c r="M1723" s="14" t="s">
        <v>6797</v>
      </c>
      <c r="N1723" s="14" t="s">
        <v>6833</v>
      </c>
      <c r="O1723" s="14">
        <v>1957</v>
      </c>
      <c r="P1723" s="16">
        <v>3388.65</v>
      </c>
    </row>
    <row r="1724" spans="1:17" x14ac:dyDescent="0.25">
      <c r="A1724" s="14" t="s">
        <v>223</v>
      </c>
      <c r="B1724" s="14">
        <v>54</v>
      </c>
      <c r="C1724" s="15" t="s">
        <v>2636</v>
      </c>
      <c r="D1724" s="4" t="s">
        <v>425</v>
      </c>
      <c r="E1724" s="14" t="s">
        <v>12884</v>
      </c>
      <c r="F1724" s="14" t="s">
        <v>12885</v>
      </c>
      <c r="G1724" s="14" t="s">
        <v>2634</v>
      </c>
      <c r="H1724" s="14" t="s">
        <v>12886</v>
      </c>
      <c r="I1724" s="14" t="s">
        <v>6895</v>
      </c>
      <c r="K1724" s="14" t="s">
        <v>6832</v>
      </c>
      <c r="L1724" s="14" t="s">
        <v>2637</v>
      </c>
      <c r="M1724" s="14" t="s">
        <v>6797</v>
      </c>
      <c r="N1724" s="14" t="s">
        <v>6833</v>
      </c>
      <c r="O1724" s="14">
        <v>1953</v>
      </c>
      <c r="P1724" s="16">
        <v>2049.5</v>
      </c>
    </row>
    <row r="1725" spans="1:17" x14ac:dyDescent="0.25">
      <c r="A1725" s="14" t="s">
        <v>223</v>
      </c>
      <c r="B1725" s="14">
        <v>54</v>
      </c>
      <c r="C1725" s="15" t="s">
        <v>2923</v>
      </c>
      <c r="D1725" s="4" t="s">
        <v>510</v>
      </c>
      <c r="E1725" s="14" t="s">
        <v>12887</v>
      </c>
      <c r="F1725" s="14" t="s">
        <v>12888</v>
      </c>
      <c r="G1725" s="14" t="s">
        <v>2921</v>
      </c>
      <c r="H1725" s="14" t="s">
        <v>12889</v>
      </c>
      <c r="I1725" s="14" t="s">
        <v>6895</v>
      </c>
      <c r="K1725" s="14" t="s">
        <v>6832</v>
      </c>
      <c r="L1725" s="14" t="s">
        <v>2924</v>
      </c>
      <c r="M1725" s="14" t="s">
        <v>6896</v>
      </c>
      <c r="N1725" s="14" t="s">
        <v>6833</v>
      </c>
      <c r="O1725" s="14">
        <v>1961</v>
      </c>
      <c r="P1725" s="16">
        <v>2144.1799999999998</v>
      </c>
    </row>
    <row r="1726" spans="1:17" x14ac:dyDescent="0.25">
      <c r="A1726" s="14" t="s">
        <v>223</v>
      </c>
      <c r="B1726" s="14">
        <v>54</v>
      </c>
      <c r="C1726" s="15" t="s">
        <v>2927</v>
      </c>
      <c r="D1726" s="4" t="s">
        <v>511</v>
      </c>
      <c r="E1726" s="14" t="s">
        <v>12890</v>
      </c>
      <c r="F1726" s="14" t="s">
        <v>12891</v>
      </c>
      <c r="G1726" s="14" t="s">
        <v>2925</v>
      </c>
      <c r="H1726" s="14" t="s">
        <v>12892</v>
      </c>
      <c r="I1726" s="14" t="s">
        <v>6895</v>
      </c>
      <c r="K1726" s="14" t="s">
        <v>6832</v>
      </c>
      <c r="L1726" s="14" t="s">
        <v>2924</v>
      </c>
      <c r="M1726" s="14" t="s">
        <v>6988</v>
      </c>
      <c r="N1726" s="14" t="s">
        <v>6833</v>
      </c>
      <c r="O1726" s="14">
        <v>1955</v>
      </c>
      <c r="P1726" s="16">
        <v>2918.7</v>
      </c>
    </row>
    <row r="1727" spans="1:17" x14ac:dyDescent="0.25">
      <c r="A1727" s="14" t="s">
        <v>223</v>
      </c>
      <c r="B1727" s="14">
        <v>54</v>
      </c>
      <c r="C1727" s="15" t="s">
        <v>3057</v>
      </c>
      <c r="D1727" s="4" t="s">
        <v>553</v>
      </c>
      <c r="E1727" s="14" t="s">
        <v>12893</v>
      </c>
      <c r="F1727" s="14" t="s">
        <v>12894</v>
      </c>
      <c r="G1727" s="14" t="s">
        <v>3055</v>
      </c>
      <c r="H1727" s="14" t="s">
        <v>12895</v>
      </c>
      <c r="I1727" s="14" t="s">
        <v>6895</v>
      </c>
      <c r="K1727" s="14" t="s">
        <v>6832</v>
      </c>
      <c r="L1727" s="14" t="s">
        <v>3058</v>
      </c>
      <c r="M1727" s="14" t="s">
        <v>6806</v>
      </c>
      <c r="N1727" s="14" t="s">
        <v>6833</v>
      </c>
      <c r="O1727" s="14">
        <v>1954</v>
      </c>
      <c r="P1727" s="16">
        <v>4331.03</v>
      </c>
    </row>
    <row r="1728" spans="1:17" x14ac:dyDescent="0.25">
      <c r="A1728" s="14" t="s">
        <v>223</v>
      </c>
      <c r="B1728" s="14">
        <v>54</v>
      </c>
      <c r="C1728" s="15" t="s">
        <v>3200</v>
      </c>
      <c r="D1728" s="4" t="s">
        <v>598</v>
      </c>
      <c r="E1728" s="14" t="s">
        <v>12896</v>
      </c>
      <c r="F1728" s="14" t="s">
        <v>12897</v>
      </c>
      <c r="G1728" s="14" t="s">
        <v>3198</v>
      </c>
      <c r="H1728" s="14" t="s">
        <v>12898</v>
      </c>
      <c r="I1728" s="14" t="s">
        <v>6895</v>
      </c>
      <c r="K1728" s="14" t="s">
        <v>6832</v>
      </c>
      <c r="L1728" s="14" t="s">
        <v>3058</v>
      </c>
      <c r="M1728" s="14" t="s">
        <v>6792</v>
      </c>
      <c r="N1728" s="14" t="s">
        <v>6833</v>
      </c>
      <c r="O1728" s="14">
        <v>1966</v>
      </c>
      <c r="P1728" s="16">
        <v>12357.7</v>
      </c>
    </row>
    <row r="1729" spans="1:17" x14ac:dyDescent="0.25">
      <c r="A1729" s="14" t="s">
        <v>223</v>
      </c>
      <c r="B1729" s="14">
        <v>54</v>
      </c>
      <c r="C1729" s="15" t="s">
        <v>3079</v>
      </c>
      <c r="D1729" s="4" t="s">
        <v>560</v>
      </c>
      <c r="E1729" s="14" t="s">
        <v>12899</v>
      </c>
      <c r="F1729" s="14" t="s">
        <v>12900</v>
      </c>
      <c r="G1729" s="14" t="s">
        <v>3077</v>
      </c>
      <c r="H1729" s="14" t="s">
        <v>12901</v>
      </c>
      <c r="I1729" s="14" t="s">
        <v>6895</v>
      </c>
      <c r="K1729" s="14" t="s">
        <v>6832</v>
      </c>
      <c r="L1729" s="14" t="s">
        <v>3058</v>
      </c>
      <c r="M1729" s="14" t="s">
        <v>6812</v>
      </c>
      <c r="N1729" s="14" t="s">
        <v>6833</v>
      </c>
      <c r="O1729" s="14">
        <v>1989</v>
      </c>
      <c r="P1729" s="16">
        <v>5634.5</v>
      </c>
    </row>
    <row r="1730" spans="1:17" x14ac:dyDescent="0.25">
      <c r="A1730" s="14" t="s">
        <v>223</v>
      </c>
      <c r="B1730" s="14">
        <v>54</v>
      </c>
      <c r="C1730" s="15" t="s">
        <v>3082</v>
      </c>
      <c r="D1730" s="4" t="s">
        <v>561</v>
      </c>
      <c r="E1730" s="14" t="s">
        <v>12902</v>
      </c>
      <c r="F1730" s="14" t="s">
        <v>12903</v>
      </c>
      <c r="G1730" s="14" t="s">
        <v>3080</v>
      </c>
      <c r="H1730" s="14" t="s">
        <v>12904</v>
      </c>
      <c r="I1730" s="14" t="s">
        <v>6895</v>
      </c>
      <c r="K1730" s="14" t="s">
        <v>6832</v>
      </c>
      <c r="L1730" s="14" t="s">
        <v>3058</v>
      </c>
      <c r="M1730" s="14" t="s">
        <v>10573</v>
      </c>
      <c r="N1730" s="14" t="s">
        <v>6833</v>
      </c>
      <c r="O1730" s="14">
        <v>1948</v>
      </c>
      <c r="P1730" s="16">
        <v>4635.8999999999996</v>
      </c>
    </row>
    <row r="1731" spans="1:17" x14ac:dyDescent="0.25">
      <c r="A1731" s="14" t="s">
        <v>223</v>
      </c>
      <c r="B1731" s="14">
        <v>54</v>
      </c>
      <c r="C1731" s="15" t="s">
        <v>12905</v>
      </c>
      <c r="D1731" s="4" t="s">
        <v>13581</v>
      </c>
      <c r="E1731" s="14" t="s">
        <v>12906</v>
      </c>
      <c r="F1731" s="14" t="s">
        <v>12907</v>
      </c>
      <c r="G1731" s="14" t="s">
        <v>12908</v>
      </c>
      <c r="H1731" s="14" t="s">
        <v>12909</v>
      </c>
      <c r="I1731" s="14" t="s">
        <v>6895</v>
      </c>
      <c r="K1731" s="14" t="s">
        <v>6832</v>
      </c>
      <c r="L1731" s="14" t="s">
        <v>4591</v>
      </c>
      <c r="M1731" s="14" t="s">
        <v>6797</v>
      </c>
      <c r="N1731" s="14" t="s">
        <v>6845</v>
      </c>
      <c r="O1731" s="14">
        <v>1980</v>
      </c>
      <c r="P1731" s="16">
        <v>198.43</v>
      </c>
      <c r="Q1731" s="14" t="s">
        <v>12910</v>
      </c>
    </row>
    <row r="1732" spans="1:17" x14ac:dyDescent="0.25">
      <c r="A1732" s="14" t="s">
        <v>223</v>
      </c>
      <c r="B1732" s="14">
        <v>54</v>
      </c>
      <c r="C1732" s="15" t="s">
        <v>4068</v>
      </c>
      <c r="D1732" s="4" t="s">
        <v>856</v>
      </c>
      <c r="E1732" s="14" t="s">
        <v>12911</v>
      </c>
      <c r="F1732" s="14" t="s">
        <v>12912</v>
      </c>
      <c r="G1732" s="14" t="s">
        <v>4066</v>
      </c>
      <c r="H1732" s="14" t="s">
        <v>12913</v>
      </c>
      <c r="I1732" s="14" t="s">
        <v>6895</v>
      </c>
      <c r="K1732" s="14" t="s">
        <v>6832</v>
      </c>
      <c r="L1732" s="14" t="s">
        <v>4069</v>
      </c>
      <c r="M1732" s="14" t="s">
        <v>6806</v>
      </c>
      <c r="N1732" s="14" t="s">
        <v>6916</v>
      </c>
      <c r="O1732" s="14">
        <v>1949</v>
      </c>
      <c r="P1732" s="16">
        <v>4377.05</v>
      </c>
      <c r="Q1732" s="14" t="s">
        <v>12914</v>
      </c>
    </row>
    <row r="1733" spans="1:17" x14ac:dyDescent="0.25">
      <c r="A1733" s="14" t="s">
        <v>223</v>
      </c>
      <c r="B1733" s="14">
        <v>54</v>
      </c>
      <c r="C1733" s="15" t="s">
        <v>4072</v>
      </c>
      <c r="D1733" s="4" t="s">
        <v>857</v>
      </c>
      <c r="E1733" s="14" t="s">
        <v>12915</v>
      </c>
      <c r="F1733" s="14" t="s">
        <v>12916</v>
      </c>
      <c r="G1733" s="14" t="s">
        <v>4070</v>
      </c>
      <c r="H1733" s="14" t="s">
        <v>12917</v>
      </c>
      <c r="I1733" s="14" t="s">
        <v>6895</v>
      </c>
      <c r="K1733" s="14" t="s">
        <v>6832</v>
      </c>
      <c r="L1733" s="14" t="s">
        <v>4069</v>
      </c>
      <c r="M1733" s="14" t="s">
        <v>10573</v>
      </c>
      <c r="N1733" s="14" t="s">
        <v>6833</v>
      </c>
      <c r="O1733" s="14">
        <v>2016</v>
      </c>
      <c r="P1733" s="16">
        <v>3778.96</v>
      </c>
    </row>
    <row r="1734" spans="1:17" x14ac:dyDescent="0.25">
      <c r="A1734" s="14" t="s">
        <v>223</v>
      </c>
      <c r="B1734" s="14">
        <v>54</v>
      </c>
      <c r="C1734" s="15" t="s">
        <v>4075</v>
      </c>
      <c r="D1734" s="4" t="s">
        <v>858</v>
      </c>
      <c r="E1734" s="14" t="s">
        <v>12918</v>
      </c>
      <c r="F1734" s="14" t="s">
        <v>12919</v>
      </c>
      <c r="G1734" s="14" t="s">
        <v>4073</v>
      </c>
      <c r="H1734" s="14" t="s">
        <v>12920</v>
      </c>
      <c r="I1734" s="14" t="s">
        <v>6895</v>
      </c>
      <c r="K1734" s="14" t="s">
        <v>6832</v>
      </c>
      <c r="L1734" s="14" t="s">
        <v>4069</v>
      </c>
      <c r="M1734" s="14" t="s">
        <v>6812</v>
      </c>
      <c r="N1734" s="14" t="s">
        <v>6833</v>
      </c>
      <c r="O1734" s="14">
        <v>2004</v>
      </c>
      <c r="P1734" s="16">
        <v>3107.61</v>
      </c>
      <c r="Q1734" s="14" t="s">
        <v>12921</v>
      </c>
    </row>
    <row r="1735" spans="1:17" x14ac:dyDescent="0.25">
      <c r="A1735" s="14" t="s">
        <v>223</v>
      </c>
      <c r="B1735" s="14">
        <v>54</v>
      </c>
      <c r="C1735" s="15" t="s">
        <v>12922</v>
      </c>
      <c r="D1735" s="4" t="s">
        <v>13672</v>
      </c>
      <c r="E1735" s="14" t="s">
        <v>12923</v>
      </c>
      <c r="F1735" s="14" t="s">
        <v>12924</v>
      </c>
      <c r="G1735" s="14" t="s">
        <v>3077</v>
      </c>
      <c r="H1735" s="14" t="s">
        <v>12901</v>
      </c>
      <c r="I1735" s="14" t="s">
        <v>6888</v>
      </c>
      <c r="K1735" s="14" t="s">
        <v>6832</v>
      </c>
      <c r="L1735" s="14" t="s">
        <v>3058</v>
      </c>
      <c r="M1735" s="14" t="s">
        <v>12925</v>
      </c>
      <c r="N1735" s="14" t="s">
        <v>6845</v>
      </c>
      <c r="O1735" s="14">
        <v>2006</v>
      </c>
      <c r="P1735" s="16">
        <v>521.9</v>
      </c>
      <c r="Q1735" s="14" t="s">
        <v>12926</v>
      </c>
    </row>
    <row r="1736" spans="1:17" x14ac:dyDescent="0.25">
      <c r="A1736" s="14" t="s">
        <v>223</v>
      </c>
      <c r="B1736" s="14">
        <v>54</v>
      </c>
      <c r="C1736" s="15" t="s">
        <v>4590</v>
      </c>
      <c r="D1736" s="4" t="s">
        <v>1021</v>
      </c>
      <c r="E1736" s="14" t="s">
        <v>12927</v>
      </c>
      <c r="F1736" s="14" t="s">
        <v>12928</v>
      </c>
      <c r="G1736" s="14" t="s">
        <v>4588</v>
      </c>
      <c r="H1736" s="14" t="s">
        <v>12929</v>
      </c>
      <c r="I1736" s="14" t="s">
        <v>6895</v>
      </c>
      <c r="K1736" s="14" t="s">
        <v>6832</v>
      </c>
      <c r="L1736" s="14" t="s">
        <v>4591</v>
      </c>
      <c r="M1736" s="14" t="s">
        <v>6797</v>
      </c>
      <c r="N1736" s="14" t="s">
        <v>6833</v>
      </c>
      <c r="O1736" s="14">
        <v>1955</v>
      </c>
      <c r="P1736" s="16">
        <v>2341.9499999999998</v>
      </c>
    </row>
    <row r="1737" spans="1:17" x14ac:dyDescent="0.25">
      <c r="A1737" s="14" t="s">
        <v>223</v>
      </c>
      <c r="B1737" s="14">
        <v>54</v>
      </c>
      <c r="C1737" s="15" t="s">
        <v>5104</v>
      </c>
      <c r="D1737" s="4" t="s">
        <v>1181</v>
      </c>
      <c r="E1737" s="14" t="s">
        <v>12930</v>
      </c>
      <c r="F1737" s="14" t="s">
        <v>12931</v>
      </c>
      <c r="G1737" s="14" t="s">
        <v>5102</v>
      </c>
      <c r="H1737" s="14" t="s">
        <v>12932</v>
      </c>
      <c r="I1737" s="14" t="s">
        <v>6895</v>
      </c>
      <c r="K1737" s="14" t="s">
        <v>6832</v>
      </c>
      <c r="L1737" s="14" t="s">
        <v>4591</v>
      </c>
      <c r="M1737" s="14" t="s">
        <v>6896</v>
      </c>
      <c r="N1737" s="14" t="s">
        <v>6833</v>
      </c>
      <c r="O1737" s="14">
        <v>1958</v>
      </c>
      <c r="P1737" s="16">
        <v>5658.4</v>
      </c>
      <c r="Q1737" s="14" t="s">
        <v>12933</v>
      </c>
    </row>
    <row r="1738" spans="1:17" x14ac:dyDescent="0.25">
      <c r="A1738" s="14" t="s">
        <v>223</v>
      </c>
      <c r="B1738" s="14">
        <v>54</v>
      </c>
      <c r="C1738" s="15" t="s">
        <v>12934</v>
      </c>
      <c r="D1738" s="4" t="s">
        <v>13918</v>
      </c>
      <c r="E1738" s="14" t="s">
        <v>12935</v>
      </c>
      <c r="F1738" s="14" t="s">
        <v>12936</v>
      </c>
      <c r="G1738" s="14" t="s">
        <v>12937</v>
      </c>
      <c r="H1738" s="14" t="s">
        <v>12932</v>
      </c>
      <c r="I1738" s="14" t="s">
        <v>6888</v>
      </c>
      <c r="K1738" s="14" t="s">
        <v>6832</v>
      </c>
      <c r="L1738" s="14" t="s">
        <v>4591</v>
      </c>
      <c r="M1738" s="14" t="s">
        <v>6896</v>
      </c>
      <c r="N1738" s="14" t="s">
        <v>6833</v>
      </c>
      <c r="O1738" s="14">
        <v>1929</v>
      </c>
      <c r="P1738" s="16">
        <v>1777.54</v>
      </c>
      <c r="Q1738" s="14" t="s">
        <v>12938</v>
      </c>
    </row>
    <row r="1739" spans="1:17" x14ac:dyDescent="0.25">
      <c r="A1739" s="14" t="s">
        <v>223</v>
      </c>
      <c r="B1739" s="14">
        <v>54</v>
      </c>
      <c r="C1739" s="15" t="s">
        <v>5104</v>
      </c>
      <c r="D1739" s="4" t="s">
        <v>1181</v>
      </c>
      <c r="E1739" s="14" t="s">
        <v>12939</v>
      </c>
      <c r="F1739" s="14" t="s">
        <v>12940</v>
      </c>
      <c r="G1739" s="14" t="s">
        <v>12941</v>
      </c>
      <c r="H1739" s="14" t="s">
        <v>12932</v>
      </c>
      <c r="I1739" s="14" t="s">
        <v>6895</v>
      </c>
      <c r="J1739" s="14" t="s">
        <v>7023</v>
      </c>
      <c r="K1739" s="14" t="s">
        <v>6832</v>
      </c>
      <c r="L1739" s="14" t="s">
        <v>4591</v>
      </c>
      <c r="M1739" s="14" t="s">
        <v>6896</v>
      </c>
      <c r="N1739" s="14" t="s">
        <v>6833</v>
      </c>
      <c r="O1739" s="14">
        <v>1961</v>
      </c>
      <c r="P1739" s="16">
        <v>980.6</v>
      </c>
      <c r="Q1739" s="14" t="s">
        <v>12942</v>
      </c>
    </row>
    <row r="1740" spans="1:17" x14ac:dyDescent="0.25">
      <c r="A1740" s="14" t="s">
        <v>223</v>
      </c>
      <c r="B1740" s="14">
        <v>54</v>
      </c>
      <c r="C1740" s="15" t="s">
        <v>5107</v>
      </c>
      <c r="D1740" s="4" t="s">
        <v>1182</v>
      </c>
      <c r="E1740" s="14" t="s">
        <v>12943</v>
      </c>
      <c r="F1740" s="14" t="s">
        <v>12944</v>
      </c>
      <c r="G1740" s="14" t="s">
        <v>5105</v>
      </c>
      <c r="H1740" s="14" t="s">
        <v>12945</v>
      </c>
      <c r="I1740" s="14" t="s">
        <v>6895</v>
      </c>
      <c r="K1740" s="14" t="s">
        <v>6832</v>
      </c>
      <c r="L1740" s="14" t="s">
        <v>4591</v>
      </c>
      <c r="M1740" s="14" t="s">
        <v>6988</v>
      </c>
      <c r="N1740" s="14" t="s">
        <v>6833</v>
      </c>
      <c r="O1740" s="14">
        <v>1966</v>
      </c>
      <c r="P1740" s="16">
        <v>9396.36</v>
      </c>
      <c r="Q1740" s="14" t="s">
        <v>12946</v>
      </c>
    </row>
    <row r="1741" spans="1:17" x14ac:dyDescent="0.25">
      <c r="A1741" s="14" t="s">
        <v>223</v>
      </c>
      <c r="B1741" s="14">
        <v>54</v>
      </c>
      <c r="C1741" s="15" t="s">
        <v>5104</v>
      </c>
      <c r="D1741" s="4" t="s">
        <v>1181</v>
      </c>
      <c r="E1741" s="14" t="s">
        <v>12947</v>
      </c>
      <c r="F1741" s="14" t="s">
        <v>12948</v>
      </c>
      <c r="G1741" s="14" t="s">
        <v>12949</v>
      </c>
      <c r="H1741" s="14" t="s">
        <v>12932</v>
      </c>
      <c r="I1741" s="14" t="s">
        <v>6895</v>
      </c>
      <c r="J1741" s="14" t="s">
        <v>7023</v>
      </c>
      <c r="K1741" s="14" t="s">
        <v>6832</v>
      </c>
      <c r="L1741" s="14" t="s">
        <v>4591</v>
      </c>
      <c r="M1741" s="14" t="s">
        <v>6896</v>
      </c>
      <c r="N1741" s="14" t="s">
        <v>6833</v>
      </c>
      <c r="O1741" s="14">
        <v>1948</v>
      </c>
      <c r="P1741" s="16">
        <v>2733.7</v>
      </c>
      <c r="Q1741" s="14" t="s">
        <v>12950</v>
      </c>
    </row>
    <row r="1742" spans="1:17" x14ac:dyDescent="0.25">
      <c r="A1742" s="14" t="s">
        <v>223</v>
      </c>
      <c r="B1742" s="14">
        <v>54</v>
      </c>
      <c r="C1742" s="15" t="s">
        <v>5261</v>
      </c>
      <c r="D1742" s="4" t="s">
        <v>1228</v>
      </c>
      <c r="E1742" s="14" t="s">
        <v>12951</v>
      </c>
      <c r="F1742" s="14" t="s">
        <v>12952</v>
      </c>
      <c r="G1742" s="14" t="s">
        <v>5259</v>
      </c>
      <c r="H1742" s="14" t="s">
        <v>12953</v>
      </c>
      <c r="I1742" s="14" t="s">
        <v>6895</v>
      </c>
      <c r="K1742" s="14" t="s">
        <v>6832</v>
      </c>
      <c r="L1742" s="14" t="s">
        <v>5262</v>
      </c>
      <c r="M1742" s="14" t="s">
        <v>6896</v>
      </c>
      <c r="N1742" s="14" t="s">
        <v>6833</v>
      </c>
      <c r="O1742" s="14">
        <v>1953</v>
      </c>
      <c r="P1742" s="16">
        <v>3670.3</v>
      </c>
    </row>
    <row r="1743" spans="1:17" x14ac:dyDescent="0.25">
      <c r="A1743" s="14" t="s">
        <v>223</v>
      </c>
      <c r="B1743" s="14">
        <v>54</v>
      </c>
      <c r="C1743" s="15" t="s">
        <v>5265</v>
      </c>
      <c r="D1743" s="4" t="s">
        <v>1229</v>
      </c>
      <c r="E1743" s="14" t="s">
        <v>12954</v>
      </c>
      <c r="F1743" s="14" t="s">
        <v>12955</v>
      </c>
      <c r="G1743" s="14" t="s">
        <v>5263</v>
      </c>
      <c r="H1743" s="14" t="s">
        <v>12956</v>
      </c>
      <c r="I1743" s="14" t="s">
        <v>6895</v>
      </c>
      <c r="K1743" s="14" t="s">
        <v>6832</v>
      </c>
      <c r="L1743" s="14" t="s">
        <v>5262</v>
      </c>
      <c r="M1743" s="14" t="s">
        <v>6988</v>
      </c>
      <c r="N1743" s="14" t="s">
        <v>6833</v>
      </c>
      <c r="O1743" s="14">
        <v>1957</v>
      </c>
      <c r="P1743" s="16">
        <v>5695.36</v>
      </c>
    </row>
    <row r="1744" spans="1:17" x14ac:dyDescent="0.25">
      <c r="A1744" s="14" t="s">
        <v>223</v>
      </c>
      <c r="B1744" s="14">
        <v>54</v>
      </c>
      <c r="C1744" s="15" t="s">
        <v>6302</v>
      </c>
      <c r="D1744" s="4" t="s">
        <v>1549</v>
      </c>
      <c r="E1744" s="14" t="s">
        <v>12957</v>
      </c>
      <c r="F1744" s="14" t="s">
        <v>12958</v>
      </c>
      <c r="G1744" s="14" t="s">
        <v>6300</v>
      </c>
      <c r="H1744" s="14" t="s">
        <v>12959</v>
      </c>
      <c r="I1744" s="14" t="s">
        <v>6895</v>
      </c>
      <c r="K1744" s="14" t="s">
        <v>6832</v>
      </c>
      <c r="L1744" s="14" t="s">
        <v>3058</v>
      </c>
      <c r="M1744" s="14" t="s">
        <v>6930</v>
      </c>
      <c r="N1744" s="14" t="s">
        <v>6833</v>
      </c>
      <c r="O1744" s="14">
        <v>2005</v>
      </c>
      <c r="P1744" s="16">
        <v>3963.92</v>
      </c>
    </row>
    <row r="1745" spans="1:17" x14ac:dyDescent="0.25">
      <c r="A1745" s="14" t="s">
        <v>223</v>
      </c>
      <c r="B1745" s="14">
        <v>54</v>
      </c>
      <c r="C1745" s="15" t="s">
        <v>12960</v>
      </c>
      <c r="D1745" s="4" t="s">
        <v>13960</v>
      </c>
      <c r="E1745" s="14" t="s">
        <v>12961</v>
      </c>
      <c r="F1745" s="14" t="s">
        <v>12962</v>
      </c>
      <c r="G1745" s="14" t="s">
        <v>12963</v>
      </c>
      <c r="H1745" s="14" t="s">
        <v>12964</v>
      </c>
      <c r="I1745" s="14" t="s">
        <v>6888</v>
      </c>
      <c r="K1745" s="14" t="s">
        <v>6791</v>
      </c>
      <c r="L1745" s="14" t="s">
        <v>5262</v>
      </c>
      <c r="M1745" s="14" t="s">
        <v>6988</v>
      </c>
      <c r="N1745" s="14" t="s">
        <v>6916</v>
      </c>
      <c r="O1745" s="14">
        <v>2002</v>
      </c>
      <c r="P1745" s="16">
        <v>352.3</v>
      </c>
      <c r="Q1745" s="14" t="s">
        <v>8733</v>
      </c>
    </row>
    <row r="1746" spans="1:17" x14ac:dyDescent="0.25">
      <c r="A1746" s="14" t="s">
        <v>226</v>
      </c>
      <c r="B1746" s="14">
        <v>224</v>
      </c>
      <c r="C1746" s="15" t="s">
        <v>6406</v>
      </c>
      <c r="D1746" s="4" t="s">
        <v>1581</v>
      </c>
      <c r="E1746" s="14" t="s">
        <v>12965</v>
      </c>
      <c r="F1746" s="14" t="s">
        <v>12966</v>
      </c>
      <c r="G1746" s="14" t="s">
        <v>6404</v>
      </c>
      <c r="H1746" s="14" t="s">
        <v>12967</v>
      </c>
      <c r="I1746" s="14" t="s">
        <v>6771</v>
      </c>
      <c r="K1746" s="14" t="s">
        <v>6791</v>
      </c>
      <c r="L1746" s="14" t="s">
        <v>6407</v>
      </c>
      <c r="M1746" s="14" t="s">
        <v>6797</v>
      </c>
      <c r="N1746" s="14" t="s">
        <v>6916</v>
      </c>
      <c r="O1746" s="14">
        <v>2012</v>
      </c>
      <c r="P1746" s="16">
        <v>1178.03</v>
      </c>
      <c r="Q1746" s="14" t="s">
        <v>12968</v>
      </c>
    </row>
    <row r="1747" spans="1:17" x14ac:dyDescent="0.25">
      <c r="A1747" s="14" t="s">
        <v>228</v>
      </c>
      <c r="B1747" s="14">
        <v>109</v>
      </c>
      <c r="C1747" s="15" t="s">
        <v>6600</v>
      </c>
      <c r="D1747" s="4" t="s">
        <v>1639</v>
      </c>
      <c r="E1747" s="14" t="s">
        <v>12969</v>
      </c>
      <c r="F1747" s="14" t="s">
        <v>12970</v>
      </c>
      <c r="G1747" s="14" t="s">
        <v>6598</v>
      </c>
      <c r="H1747" s="14" t="s">
        <v>8478</v>
      </c>
      <c r="I1747" s="14" t="s">
        <v>6771</v>
      </c>
      <c r="K1747" s="14" t="s">
        <v>6772</v>
      </c>
      <c r="L1747" s="14" t="s">
        <v>1697</v>
      </c>
      <c r="M1747" s="14" t="s">
        <v>6890</v>
      </c>
      <c r="N1747" s="14" t="s">
        <v>6774</v>
      </c>
      <c r="O1747" s="14">
        <v>2011</v>
      </c>
      <c r="P1747" s="16">
        <v>9670.16</v>
      </c>
      <c r="Q1747" s="14" t="s">
        <v>12971</v>
      </c>
    </row>
    <row r="1748" spans="1:17" x14ac:dyDescent="0.25">
      <c r="A1748" s="14" t="s">
        <v>228</v>
      </c>
      <c r="B1748" s="14">
        <v>109</v>
      </c>
      <c r="C1748" s="15" t="s">
        <v>6597</v>
      </c>
      <c r="D1748" s="4" t="s">
        <v>1638</v>
      </c>
      <c r="E1748" s="14" t="s">
        <v>12972</v>
      </c>
      <c r="F1748" s="14" t="s">
        <v>12973</v>
      </c>
      <c r="G1748" s="14" t="s">
        <v>6595</v>
      </c>
      <c r="H1748" s="14" t="s">
        <v>8340</v>
      </c>
      <c r="I1748" s="14" t="s">
        <v>6771</v>
      </c>
      <c r="K1748" s="14" t="s">
        <v>6772</v>
      </c>
      <c r="L1748" s="14" t="s">
        <v>1697</v>
      </c>
      <c r="M1748" s="14" t="s">
        <v>6779</v>
      </c>
      <c r="N1748" s="14" t="s">
        <v>6774</v>
      </c>
      <c r="O1748" s="14">
        <v>2011</v>
      </c>
      <c r="P1748" s="16">
        <v>4232</v>
      </c>
      <c r="Q1748" s="14" t="s">
        <v>12974</v>
      </c>
    </row>
    <row r="1749" spans="1:17" x14ac:dyDescent="0.25">
      <c r="A1749" s="55" t="s">
        <v>14099</v>
      </c>
      <c r="B1749" s="14">
        <v>400</v>
      </c>
      <c r="C1749" s="15">
        <v>2440</v>
      </c>
      <c r="D1749" s="4" t="s">
        <v>13899</v>
      </c>
    </row>
    <row r="1750" spans="1:17" x14ac:dyDescent="0.25">
      <c r="A1750" s="55" t="s">
        <v>14100</v>
      </c>
      <c r="B1750" s="14">
        <v>2473</v>
      </c>
      <c r="C1750" s="15">
        <v>2474</v>
      </c>
      <c r="D1750" s="4" t="s">
        <v>13930</v>
      </c>
      <c r="I1750" s="14" t="s">
        <v>6771</v>
      </c>
    </row>
    <row r="1751" spans="1:17" x14ac:dyDescent="0.25">
      <c r="D1751" s="4"/>
    </row>
    <row r="1752" spans="1:17" x14ac:dyDescent="0.25">
      <c r="D1752" s="4"/>
    </row>
    <row r="1753" spans="1:17" x14ac:dyDescent="0.25">
      <c r="D1753" s="4"/>
    </row>
    <row r="1754" spans="1:17" x14ac:dyDescent="0.25">
      <c r="D1754" s="4"/>
    </row>
    <row r="1755" spans="1:17" x14ac:dyDescent="0.25">
      <c r="D1755" s="4"/>
    </row>
    <row r="1756" spans="1:17" x14ac:dyDescent="0.25">
      <c r="D1756" s="4"/>
    </row>
    <row r="1757" spans="1:17" x14ac:dyDescent="0.25">
      <c r="D1757" s="4"/>
    </row>
    <row r="1762" spans="4:4" x14ac:dyDescent="0.25">
      <c r="D1762" s="4"/>
    </row>
  </sheetData>
  <autoFilter ref="A1:Q1757" xr:uid="{54DB5D14-5BDD-476A-B8F5-C050F8904B39}"/>
  <pageMargins left="0.7" right="0.7" top="0.75" bottom="0.75" header="0.3" footer="0.3"/>
  <headerFooter>
    <oddFooter>&amp;L_x000D_&amp;1#&amp;"Calibri"&amp;11&amp;K000000 Classification: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GoA" ma:contentTypeID="0x010100B6FCA605DBB3BD43929E639BB88658FC00D20EAC8ADAB5944A9FFE8198DB51C885" ma:contentTypeVersion="22" ma:contentTypeDescription="" ma:contentTypeScope="" ma:versionID="5625b19a77f4d3a012307be7c0b3face">
  <xsd:schema xmlns:xsd="http://www.w3.org/2001/XMLSchema" xmlns:xs="http://www.w3.org/2001/XMLSchema" xmlns:p="http://schemas.microsoft.com/office/2006/metadata/properties" xmlns:ns2="350c7f2d-22b5-4c05-88ab-16906deb3555" xmlns:ns3="788c119a-760f-4b2b-8894-380934a06c29" targetNamespace="http://schemas.microsoft.com/office/2006/metadata/properties" ma:root="true" ma:fieldsID="b5183f325b8852b414baab474bad9564" ns2:_="" ns3:_="">
    <xsd:import namespace="350c7f2d-22b5-4c05-88ab-16906deb3555"/>
    <xsd:import namespace="788c119a-760f-4b2b-8894-380934a06c29"/>
    <xsd:element name="properties">
      <xsd:complexType>
        <xsd:sequence>
          <xsd:element name="documentManagement">
            <xsd:complexType>
              <xsd:all>
                <xsd:element ref="ns2:Description_x0020_GoA" minOccurs="0"/>
                <xsd:element ref="ns2:Subject_x0020_GoA" minOccurs="0"/>
                <xsd:element ref="ns2:TaxCatchAllLabel" minOccurs="0"/>
                <xsd:element ref="ns2:e14f78495b6d4881b0a4f259bbfaac0a" minOccurs="0"/>
                <xsd:element ref="ns2:b10e50595339447db3b0d16aff0e3d79" minOccurs="0"/>
                <xsd:element ref="ns2:TaxCatchAll" minOccurs="0"/>
                <xsd:element ref="ns2:iec6cfa028bf4e91bd7258a6733aefa5"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0c7f2d-22b5-4c05-88ab-16906deb3555" elementFormDefault="qualified">
    <xsd:import namespace="http://schemas.microsoft.com/office/2006/documentManagement/types"/>
    <xsd:import namespace="http://schemas.microsoft.com/office/infopath/2007/PartnerControls"/>
    <xsd:element name="Description_x0020_GoA" ma:index="3" nillable="true" ma:displayName="Description GoA" ma:description="A concise narrative of the content of an information resource." ma:internalName="Description_x0020_GoA" ma:readOnly="false">
      <xsd:simpleType>
        <xsd:restriction base="dms:Note">
          <xsd:maxLength value="255"/>
        </xsd:restriction>
      </xsd:simpleType>
    </xsd:element>
    <xsd:element name="Subject_x0020_GoA" ma:index="4" nillable="true" ma:displayName="Subject GoA" ma:description="A controlled term that expresses the main topical content of an information resource." ma:format="Dropdown" ma:internalName="Subject_x0020_GoA" ma:readOnly="false">
      <xsd:simpleType>
        <xsd:union memberTypes="dms:Text">
          <xsd:simpleType>
            <xsd:restriction base="dms:Choice">
              <xsd:enumeration value="Can be updated by site manager"/>
            </xsd:restriction>
          </xsd:simpleType>
        </xsd:union>
      </xsd:simpleType>
    </xsd:element>
    <xsd:element name="TaxCatchAllLabel" ma:index="9" nillable="true" ma:displayName="Taxonomy Catch All Column1" ma:hidden="true" ma:list="{371afaea-5bfc-4a60-80be-77e24b8d2c42}" ma:internalName="TaxCatchAllLabel" ma:readOnly="true" ma:showField="CatchAllDataLabel" ma:web="788c119a-760f-4b2b-8894-380934a06c29">
      <xsd:complexType>
        <xsd:complexContent>
          <xsd:extension base="dms:MultiChoiceLookup">
            <xsd:sequence>
              <xsd:element name="Value" type="dms:Lookup" maxOccurs="unbounded" minOccurs="0" nillable="true"/>
            </xsd:sequence>
          </xsd:extension>
        </xsd:complexContent>
      </xsd:complexType>
    </xsd:element>
    <xsd:element name="e14f78495b6d4881b0a4f259bbfaac0a" ma:index="12" nillable="true" ma:taxonomy="true" ma:internalName="e14f78495b6d4881b0a4f259bbfaac0a" ma:taxonomyFieldName="Status_x0020_GoA" ma:displayName="Status GoA" ma:readOnly="false" ma:fieldId="{e14f7849-5b6d-4881-b0a4-f259bbfaac0a}" ma:sspId="a58cdee2-a078-4dcf-a938-a5ffeea6d2ec" ma:termSetId="77344222-8eaa-4686-b05e-9f0d89a1d511" ma:anchorId="00000000-0000-0000-0000-000000000000" ma:open="false" ma:isKeyword="false">
      <xsd:complexType>
        <xsd:sequence>
          <xsd:element ref="pc:Terms" minOccurs="0" maxOccurs="1"/>
        </xsd:sequence>
      </xsd:complexType>
    </xsd:element>
    <xsd:element name="b10e50595339447db3b0d16aff0e3d79" ma:index="13" nillable="true" ma:taxonomy="true" ma:internalName="b10e50595339447db3b0d16aff0e3d79" ma:taxonomyFieldName="Document_x0020_Type_x0020_GoA" ma:displayName="Document Type GoA" ma:readOnly="false" ma:default="" ma:fieldId="{b10e5059-5339-447d-b3b0-d16aff0e3d79}" ma:sspId="a58cdee2-a078-4dcf-a938-a5ffeea6d2ec" ma:termSetId="8e47272f-2430-495c-9e38-3fc9fb7cf148"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371afaea-5bfc-4a60-80be-77e24b8d2c42}" ma:internalName="TaxCatchAll" ma:readOnly="false" ma:showField="CatchAllData" ma:web="788c119a-760f-4b2b-8894-380934a06c29">
      <xsd:complexType>
        <xsd:complexContent>
          <xsd:extension base="dms:MultiChoiceLookup">
            <xsd:sequence>
              <xsd:element name="Value" type="dms:Lookup" maxOccurs="unbounded" minOccurs="0" nillable="true"/>
            </xsd:sequence>
          </xsd:extension>
        </xsd:complexContent>
      </xsd:complexType>
    </xsd:element>
    <xsd:element name="iec6cfa028bf4e91bd7258a6733aefa5" ma:index="17" nillable="true" ma:taxonomy="true" ma:internalName="iec6cfa028bf4e91bd7258a6733aefa5" ma:taxonomyFieldName="Organization_x0020_GoA" ma:displayName="Organization GoA" ma:readOnly="false" ma:fieldId="{2ec6cfa0-28bf-4e91-bd72-58a6733aefa5}" ma:taxonomyMulti="true" ma:sspId="a58cdee2-a078-4dcf-a938-a5ffeea6d2ec" ma:termSetId="4f7bc610-b832-4b4c-9a7b-de0011e246d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8c119a-760f-4b2b-8894-380934a06c29"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88c119a-760f-4b2b-8894-380934a06c29">AVZXE4HAHHRS-1336373682-11798</_dlc_DocId>
    <_dlc_DocIdUrl xmlns="788c119a-760f-4b2b-8894-380934a06c29">
      <Url>https://abgov.sharepoint.com/sites/S500D07-NIMBUS/_layouts/15/DocIdRedir.aspx?ID=AVZXE4HAHHRS-1336373682-11798</Url>
      <Description>AVZXE4HAHHRS-1336373682-11798</Description>
    </_dlc_DocIdUrl>
    <iec6cfa028bf4e91bd7258a6733aefa5 xmlns="350c7f2d-22b5-4c05-88ab-16906deb3555">
      <Terms xmlns="http://schemas.microsoft.com/office/infopath/2007/PartnerControls"/>
    </iec6cfa028bf4e91bd7258a6733aefa5>
    <e14f78495b6d4881b0a4f259bbfaac0a xmlns="350c7f2d-22b5-4c05-88ab-16906deb3555">
      <Terms xmlns="http://schemas.microsoft.com/office/infopath/2007/PartnerControls">
        <TermInfo xmlns="http://schemas.microsoft.com/office/infopath/2007/PartnerControls">
          <TermName xmlns="http://schemas.microsoft.com/office/infopath/2007/PartnerControls">Approved</TermName>
          <TermId xmlns="http://schemas.microsoft.com/office/infopath/2007/PartnerControls">1559c6a7-1198-46d6-ae2a-af643f28897d</TermId>
        </TermInfo>
      </Terms>
    </e14f78495b6d4881b0a4f259bbfaac0a>
    <b10e50595339447db3b0d16aff0e3d79 xmlns="350c7f2d-22b5-4c05-88ab-16906deb3555">
      <Terms xmlns="http://schemas.microsoft.com/office/infopath/2007/PartnerControls"/>
    </b10e50595339447db3b0d16aff0e3d79>
    <Description_x0020_GoA xmlns="350c7f2d-22b5-4c05-88ab-16906deb3555">This is the version that is posted on Open Data.</Description_x0020_GoA>
    <TaxCatchAll xmlns="350c7f2d-22b5-4c05-88ab-16906deb3555">
      <Value>3</Value>
    </TaxCatchAll>
    <Subject_x0020_GoA xmlns="350c7f2d-22b5-4c05-88ab-16906deb3555" xsi:nil="true"/>
  </documentManagement>
</p:properties>
</file>

<file path=customXml/item3.xml><?xml version="1.0" encoding="utf-8"?>
<?mso-contentType ?>
<SharedContentType xmlns="Microsoft.SharePoint.Taxonomy.ContentTypeSync" SourceId="a58cdee2-a078-4dcf-a938-a5ffeea6d2ec" ContentTypeId="0x010100B6FCA605DBB3BD43929E639BB88658FC"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B64EDA1-9BD4-4A33-B712-DD8EDD7018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0c7f2d-22b5-4c05-88ab-16906deb3555"/>
    <ds:schemaRef ds:uri="788c119a-760f-4b2b-8894-380934a06c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4BED7E-792C-4FA8-8910-077F1C01D6A6}">
  <ds:schemaRefs>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788c119a-760f-4b2b-8894-380934a06c29"/>
    <ds:schemaRef ds:uri="350c7f2d-22b5-4c05-88ab-16906deb3555"/>
    <ds:schemaRef ds:uri="http://www.w3.org/XML/1998/namespace"/>
    <ds:schemaRef ds:uri="http://purl.org/dc/dcmitype/"/>
  </ds:schemaRefs>
</ds:datastoreItem>
</file>

<file path=customXml/itemProps3.xml><?xml version="1.0" encoding="utf-8"?>
<ds:datastoreItem xmlns:ds="http://schemas.openxmlformats.org/officeDocument/2006/customXml" ds:itemID="{343E4EA4-832C-4C37-882F-541B16F70DB1}">
  <ds:schemaRefs>
    <ds:schemaRef ds:uri="Microsoft.SharePoint.Taxonomy.ContentTypeSync"/>
  </ds:schemaRefs>
</ds:datastoreItem>
</file>

<file path=customXml/itemProps4.xml><?xml version="1.0" encoding="utf-8"?>
<ds:datastoreItem xmlns:ds="http://schemas.openxmlformats.org/officeDocument/2006/customXml" ds:itemID="{B48536DF-4108-43DC-825D-F8447D4592C4}">
  <ds:schemaRefs>
    <ds:schemaRef ds:uri="http://schemas.microsoft.com/sharepoint/v3/contenttype/forms"/>
  </ds:schemaRefs>
</ds:datastoreItem>
</file>

<file path=customXml/itemProps5.xml><?xml version="1.0" encoding="utf-8"?>
<ds:datastoreItem xmlns:ds="http://schemas.openxmlformats.org/officeDocument/2006/customXml" ds:itemID="{C4C5F35F-B64E-4009-959E-7EDBEE44A37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Instructions</vt:lpstr>
      <vt:lpstr>Cover Page - MUST COMPLETE</vt:lpstr>
      <vt:lpstr>Schedule A</vt:lpstr>
      <vt:lpstr>Schedule B</vt:lpstr>
      <vt:lpstr>Schedule C</vt:lpstr>
      <vt:lpstr>Schedule D</vt:lpstr>
      <vt:lpstr>DataValid</vt:lpstr>
      <vt:lpstr>Location</vt:lpstr>
      <vt:lpstr>rpt_fac_area_capacity_util_sum_</vt:lpstr>
      <vt:lpstr>Jurisdiction-SchoolName</vt:lpstr>
      <vt:lpstr>Jurisdiction-SchoolCode</vt:lpstr>
      <vt:lpstr>Jurisdiction-Facility</vt:lpstr>
      <vt:lpstr>Jurisdiction-FacilityName</vt:lpstr>
      <vt:lpstr>School-BID</vt:lpstr>
      <vt:lpstr>Facility-Location</vt:lpstr>
      <vt:lpstr>'Cover Page - MUST COMPLETE'!Print_Area</vt:lpstr>
      <vt:lpstr>'Schedule A'!Print_Area</vt:lpstr>
      <vt:lpstr>'Schedule B'!Print_Area</vt:lpstr>
      <vt:lpstr>'Schedule C'!Print_Area</vt:lpstr>
      <vt:lpstr>'Schedule D'!Print_Area</vt:lpstr>
      <vt:lpstr>'Schedule A'!Print_Titles</vt:lpstr>
      <vt:lpstr>'Schedule B'!Print_Titles</vt:lpstr>
      <vt:lpstr>'Schedule C'!Print_Titles</vt:lpstr>
      <vt:lpstr>'Schedule D'!Print_Titles</vt:lpstr>
    </vt:vector>
  </TitlesOfParts>
  <Manager/>
  <Company>Government of Alberta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9: Modular Classroom Program Request Form</dc:title>
  <dc:subject>Planning and building schools</dc:subject>
  <dc:creator>Government of Alberta - Education</dc:creator>
  <cp:keywords>Security Classification: Public</cp:keywords>
  <dc:description/>
  <cp:revision/>
  <cp:lastPrinted>2023-09-22T15:19:39Z</cp:lastPrinted>
  <dcterms:created xsi:type="dcterms:W3CDTF">2009-03-26T15:26:16Z</dcterms:created>
  <dcterms:modified xsi:type="dcterms:W3CDTF">2024-01-26T22:58:59Z</dcterms:modified>
  <cp:category>Capital Planning Form: Modular classroom program</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0x010100B6FCA605DBB3BD43929E639BB88658FC00D20EAC8ADAB5944A9FFE8198DB51C885</vt:lpwstr>
  </property>
  <property fmtid="{D5CDD505-2E9C-101B-9397-08002B2CF9AE}" pid="3" name="h5c22b25fd914590af6f7504dd8d5e82">
    <vt:lpwstr>No|7a3957b4-6333-4b3f-aca5-11043f0480fb</vt:lpwstr>
  </property>
  <property fmtid="{D5CDD505-2E9C-101B-9397-08002B2CF9AE}" pid="4" name="TaxCatchAll">
    <vt:lpwstr>4;#In Review|33b6c15e-7d25-4298-8752-22e99533b32d;#1;#No|7a3957b4-6333-4b3f-aca5-11043f0480fb</vt:lpwstr>
  </property>
  <property fmtid="{D5CDD505-2E9C-101B-9397-08002B2CF9AE}" pid="5" name="_dlc_DocIdItemGuid">
    <vt:lpwstr>6cd9ba9e-c65f-47d9-bcae-196b45c7aaf1</vt:lpwstr>
  </property>
  <property fmtid="{D5CDD505-2E9C-101B-9397-08002B2CF9AE}" pid="6" name="e4e1391327164fcf9b36427592ef5372">
    <vt:lpwstr/>
  </property>
  <property fmtid="{D5CDD505-2E9C-101B-9397-08002B2CF9AE}" pid="7" name="iec6cfa028bf4e91bd7258a6733aefa5">
    <vt:lpwstr/>
  </property>
  <property fmtid="{D5CDD505-2E9C-101B-9397-08002B2CF9AE}" pid="8" name="Organization_x0020_GoA">
    <vt:lpwstr/>
  </property>
  <property fmtid="{D5CDD505-2E9C-101B-9397-08002B2CF9AE}" pid="9" name="Status_x0020_GoA">
    <vt:lpwstr/>
  </property>
  <property fmtid="{D5CDD505-2E9C-101B-9397-08002B2CF9AE}" pid="10" name="e14f78495b6d4881b0a4f259bbfaac0a">
    <vt:lpwstr>In Review|33b6c15e-7d25-4298-8752-22e99533b32d</vt:lpwstr>
  </property>
  <property fmtid="{D5CDD505-2E9C-101B-9397-08002B2CF9AE}" pid="11" name="Document_x0020_Type_x0020_GoA">
    <vt:lpwstr/>
  </property>
  <property fmtid="{D5CDD505-2E9C-101B-9397-08002B2CF9AE}" pid="12" name="Function_x0020_GoA">
    <vt:lpwstr/>
  </property>
  <property fmtid="{D5CDD505-2E9C-101B-9397-08002B2CF9AE}" pid="13" name="b10e50595339447db3b0d16aff0e3d79">
    <vt:lpwstr/>
  </property>
  <property fmtid="{D5CDD505-2E9C-101B-9397-08002B2CF9AE}" pid="14" name="Closure Criteria Met">
    <vt:lpwstr>1;#No|7a3957b4-6333-4b3f-aca5-11043f0480fb</vt:lpwstr>
  </property>
  <property fmtid="{D5CDD505-2E9C-101B-9397-08002B2CF9AE}" pid="15" name="Organization GoA">
    <vt:lpwstr/>
  </property>
  <property fmtid="{D5CDD505-2E9C-101B-9397-08002B2CF9AE}" pid="16" name="Document Type GoA">
    <vt:lpwstr/>
  </property>
  <property fmtid="{D5CDD505-2E9C-101B-9397-08002B2CF9AE}" pid="17" name="Status GoA">
    <vt:lpwstr>3;#Approved|1559c6a7-1198-46d6-ae2a-af643f28897d</vt:lpwstr>
  </property>
  <property fmtid="{D5CDD505-2E9C-101B-9397-08002B2CF9AE}" pid="18" name="Function GoA">
    <vt:lpwstr/>
  </property>
  <property fmtid="{D5CDD505-2E9C-101B-9397-08002B2CF9AE}" pid="19" name="Description GoA">
    <vt:lpwstr>This is the internal version that isn't protected.</vt:lpwstr>
  </property>
  <property fmtid="{D5CDD505-2E9C-101B-9397-08002B2CF9AE}" pid="20" name="MediaServiceImageTags">
    <vt:lpwstr/>
  </property>
  <property fmtid="{D5CDD505-2E9C-101B-9397-08002B2CF9AE}" pid="21" name="lcf76f155ced4ddcb4097134ff3c332f">
    <vt:lpwstr/>
  </property>
  <property fmtid="{D5CDD505-2E9C-101B-9397-08002B2CF9AE}" pid="22" name="MSIP_Label_60c3ebf9-3c2f-4745-a75f-55836bdb736f_Enabled">
    <vt:lpwstr>true</vt:lpwstr>
  </property>
  <property fmtid="{D5CDD505-2E9C-101B-9397-08002B2CF9AE}" pid="23" name="MSIP_Label_60c3ebf9-3c2f-4745-a75f-55836bdb736f_SetDate">
    <vt:lpwstr>2023-11-03T16:33:40Z</vt:lpwstr>
  </property>
  <property fmtid="{D5CDD505-2E9C-101B-9397-08002B2CF9AE}" pid="24" name="MSIP_Label_60c3ebf9-3c2f-4745-a75f-55836bdb736f_Method">
    <vt:lpwstr>Privileged</vt:lpwstr>
  </property>
  <property fmtid="{D5CDD505-2E9C-101B-9397-08002B2CF9AE}" pid="25" name="MSIP_Label_60c3ebf9-3c2f-4745-a75f-55836bdb736f_Name">
    <vt:lpwstr>Public</vt:lpwstr>
  </property>
  <property fmtid="{D5CDD505-2E9C-101B-9397-08002B2CF9AE}" pid="26" name="MSIP_Label_60c3ebf9-3c2f-4745-a75f-55836bdb736f_SiteId">
    <vt:lpwstr>2bb51c06-af9b-42c5-8bf5-3c3b7b10850b</vt:lpwstr>
  </property>
  <property fmtid="{D5CDD505-2E9C-101B-9397-08002B2CF9AE}" pid="27" name="MSIP_Label_60c3ebf9-3c2f-4745-a75f-55836bdb736f_ActionId">
    <vt:lpwstr>33ea0042-3398-42ab-a849-00bba24cbcb6</vt:lpwstr>
  </property>
  <property fmtid="{D5CDD505-2E9C-101B-9397-08002B2CF9AE}" pid="28" name="MSIP_Label_60c3ebf9-3c2f-4745-a75f-55836bdb736f_ContentBits">
    <vt:lpwstr>2</vt:lpwstr>
  </property>
</Properties>
</file>